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1640" activeTab="0"/>
  </bookViews>
  <sheets>
    <sheet name="Fig 9.3" sheetId="1" r:id="rId1"/>
    <sheet name="Fig 9.4" sheetId="2" r:id="rId2"/>
    <sheet name="Fig 9.5" sheetId="3" r:id="rId3"/>
    <sheet name="Fig 9.6" sheetId="4" r:id="rId4"/>
    <sheet name="Fig 9.7" sheetId="5" r:id="rId5"/>
    <sheet name="Fig 9.8" sheetId="6" r:id="rId6"/>
    <sheet name="Fig 9.9" sheetId="7" r:id="rId7"/>
  </sheets>
  <definedNames/>
  <calcPr fullCalcOnLoad="1"/>
</workbook>
</file>

<file path=xl/sharedStrings.xml><?xml version="1.0" encoding="utf-8"?>
<sst xmlns="http://schemas.openxmlformats.org/spreadsheetml/2006/main" count="126" uniqueCount="27">
  <si>
    <t>Massive</t>
  </si>
  <si>
    <t>Habitat type</t>
  </si>
  <si>
    <t>Count</t>
  </si>
  <si>
    <t>Alps</t>
  </si>
  <si>
    <t>Apennines</t>
  </si>
  <si>
    <t>Atlantic islands</t>
  </si>
  <si>
    <t>Balkands/Southeast Europe</t>
  </si>
  <si>
    <t>British Isles</t>
  </si>
  <si>
    <t>Carpathians</t>
  </si>
  <si>
    <t>Central European middle mountains 1 (BE+GE)</t>
  </si>
  <si>
    <t>Central European middle mountains 2 (CZ, AT, GE)</t>
  </si>
  <si>
    <t>Eastern Mediterranean islands</t>
  </si>
  <si>
    <t>French/Swiss middle mountains</t>
  </si>
  <si>
    <t>Iberian mountains</t>
  </si>
  <si>
    <t>Nordic mountains</t>
  </si>
  <si>
    <t>Pyrenees</t>
  </si>
  <si>
    <t>Western Mediterranean islands</t>
  </si>
  <si>
    <t>81+82+83</t>
  </si>
  <si>
    <t>%</t>
  </si>
  <si>
    <t>Balkands/Souteast Europe</t>
  </si>
  <si>
    <t>Fig 9.3 Distribution of the 'rocky habitats and caves' (8 is an aggregation of 81, 82 and 83) Annex I Habitat across the massifs</t>
  </si>
  <si>
    <t>Fig 9.4 Distribution of the 'forests of temperate Europe' (91) Annex I Habitat across the massifs</t>
  </si>
  <si>
    <t>Fig 9.5 Distribution of the 'temperate mountainous coniferous forests' (94) Annex I Habitat across the massifs</t>
  </si>
  <si>
    <t>Fig 9.6 Distribution of the 'Mediterranean and Macaronesian mountainous coniferous forests' (95) Annex I Habitat across the massifs</t>
  </si>
  <si>
    <t>Fig 9.7 Distribution of the 'temperate heath and scrub' (40) Annex I Habitat across the massifs</t>
  </si>
  <si>
    <t>Fig 9.8 Distribution of the 'thermo-Mediterranean and pre-steppe brush' (53) Annex I Habitat across the massifs</t>
  </si>
  <si>
    <t>Fig 9.9 Distribution of the 'semi-natural dry grasslands and scrubland facies' (62) Annex I Habitat across the massifs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</si>
</sst>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"/>
    <numFmt numFmtId="173" formatCode="0.0000"/>
    <numFmt numFmtId="174" formatCode="0.000"/>
    <numFmt numFmtId="175" formatCode="0.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2"/>
      <name val="Times New Roman"/>
      <family val="1"/>
    </font>
    <font>
      <b/>
      <sz val="11"/>
      <name val="Arial"/>
      <family val="2"/>
    </font>
    <font>
      <sz val="12"/>
      <name val="Calibri"/>
      <family val="2"/>
    </font>
    <font>
      <b/>
      <sz val="14.75"/>
      <name val="Arial"/>
      <family val="0"/>
    </font>
    <font>
      <sz val="12"/>
      <name val="Arial"/>
      <family val="0"/>
    </font>
    <font>
      <sz val="10.5"/>
      <name val="Calibri"/>
      <family val="2"/>
    </font>
    <font>
      <sz val="11.25"/>
      <name val="Calibri"/>
      <family val="2"/>
    </font>
    <font>
      <sz val="9.5"/>
      <name val="Calibri"/>
      <family val="2"/>
    </font>
    <font>
      <sz val="10"/>
      <name val="Calibri"/>
      <family val="2"/>
    </font>
    <font>
      <sz val="8.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82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‘rocky habitats and caves’ </a:t>
            </a:r>
          </a:p>
        </c:rich>
      </c:tx>
      <c:layout>
        <c:manualLayout>
          <c:xMode val="factor"/>
          <c:yMode val="factor"/>
          <c:x val="-0.45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3875"/>
          <c:w val="0.37175"/>
          <c:h val="0.5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9.3'!$A$5:$A$18</c:f>
              <c:strCache/>
            </c:strRef>
          </c:cat>
          <c:val>
            <c:numRef>
              <c:f>'Fig 9.3'!$D$5:$D$18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7"/>
          <c:y val="0.17425"/>
          <c:w val="0.5115"/>
          <c:h val="0.7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"Forests of Temperate Europe"</a:t>
            </a:r>
          </a:p>
        </c:rich>
      </c:tx>
      <c:layout>
        <c:manualLayout>
          <c:xMode val="factor"/>
          <c:yMode val="factor"/>
          <c:x val="-0.338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2945"/>
          <c:w val="0.28025"/>
          <c:h val="0.4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800000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3366FF"/>
              </a:solidFill>
            </c:spPr>
          </c:dPt>
          <c:dPt>
            <c:idx val="9"/>
            <c:spPr>
              <a:solidFill>
                <a:srgbClr val="CC99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99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9.4'!$A$4:$A$17</c:f>
              <c:strCache/>
            </c:strRef>
          </c:cat>
          <c:val>
            <c:numRef>
              <c:f>'Fig 9.4'!$E$4:$E$17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5"/>
          <c:y val="0.18975"/>
          <c:w val="0.55375"/>
          <c:h val="0.7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'temperate mountainous coniferous forests’ </a:t>
            </a:r>
          </a:p>
        </c:rich>
      </c:tx>
      <c:layout>
        <c:manualLayout>
          <c:xMode val="factor"/>
          <c:yMode val="factor"/>
          <c:x val="-0.47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8675"/>
          <c:w val="0.373"/>
          <c:h val="0.54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9.5'!$A$5:$A$13</c:f>
              <c:strCache/>
            </c:strRef>
          </c:cat>
          <c:val>
            <c:numRef>
              <c:f>'Fig 9.5'!$D$5:$D$13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925"/>
          <c:y val="0.29775"/>
          <c:w val="0.50225"/>
          <c:h val="0.5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‘Mediterranean and Macaronesian mountainous coniferous forests’</a:t>
            </a:r>
          </a:p>
        </c:rich>
      </c:tx>
      <c:layout>
        <c:manualLayout>
          <c:xMode val="factor"/>
          <c:yMode val="factor"/>
          <c:x val="-0.4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2755"/>
          <c:w val="0.3845"/>
          <c:h val="0.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9.6'!$A$5:$A$14</c:f>
              <c:strCache/>
            </c:strRef>
          </c:cat>
          <c:val>
            <c:numRef>
              <c:f>'Fig 9.6'!$D$5:$D$14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525"/>
          <c:y val="0.2635"/>
          <c:w val="0.36"/>
          <c:h val="0.5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‘temperate heath and scrub’ </a:t>
            </a:r>
          </a:p>
        </c:rich>
      </c:tx>
      <c:layout>
        <c:manualLayout>
          <c:xMode val="factor"/>
          <c:yMode val="factor"/>
          <c:x val="-0.481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25675"/>
          <c:w val="0.35975"/>
          <c:h val="0.5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0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0.4%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9.7'!$A$4:$A$17</c:f>
              <c:strCache/>
            </c:strRef>
          </c:cat>
          <c:val>
            <c:numRef>
              <c:f>'Fig 9.7'!$D$4:$D$17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"/>
          <c:y val="0.14"/>
          <c:w val="0.505"/>
          <c:h val="0.7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"Thermo-Mediterranean and pre-steppe brush" </a:t>
            </a:r>
          </a:p>
        </c:rich>
      </c:tx>
      <c:layout>
        <c:manualLayout>
          <c:xMode val="factor"/>
          <c:yMode val="factor"/>
          <c:x val="-0.214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35475"/>
          <c:w val="0.3195"/>
          <c:h val="0.50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0080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9.8'!$A$4:$A$11</c:f>
              <c:strCache/>
            </c:strRef>
          </c:cat>
          <c:val>
            <c:numRef>
              <c:f>'Fig 9.8'!$E$4:$E$11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6"/>
          <c:y val="0.37275"/>
          <c:w val="0.2855"/>
          <c:h val="0.5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‘semi-natural dry grasslands and scrubland facies’ </a:t>
            </a:r>
          </a:p>
        </c:rich>
      </c:tx>
      <c:layout>
        <c:manualLayout>
          <c:xMode val="factor"/>
          <c:yMode val="factor"/>
          <c:x val="-0.479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318"/>
          <c:w val="0.344"/>
          <c:h val="0.5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9.9'!$A$5:$A$17</c:f>
              <c:strCache/>
            </c:strRef>
          </c:cat>
          <c:val>
            <c:numRef>
              <c:f>'Fig 9.9'!$D$5:$D$17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4"/>
          <c:y val="0.19725"/>
          <c:w val="0.48475"/>
          <c:h val="0.7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9525</xdr:rowOff>
    </xdr:from>
    <xdr:to>
      <xdr:col>15</xdr:col>
      <xdr:colOff>600075</xdr:colOff>
      <xdr:row>30</xdr:row>
      <xdr:rowOff>152400</xdr:rowOff>
    </xdr:to>
    <xdr:graphicFrame>
      <xdr:nvGraphicFramePr>
        <xdr:cNvPr id="1" name="Chart 5"/>
        <xdr:cNvGraphicFramePr/>
      </xdr:nvGraphicFramePr>
      <xdr:xfrm>
        <a:off x="5543550" y="733425"/>
        <a:ext cx="66960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28575</xdr:rowOff>
    </xdr:from>
    <xdr:to>
      <xdr:col>14</xdr:col>
      <xdr:colOff>285750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4229100" y="752475"/>
        <a:ext cx="75342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11</xdr:row>
      <xdr:rowOff>152400</xdr:rowOff>
    </xdr:from>
    <xdr:to>
      <xdr:col>15</xdr:col>
      <xdr:colOff>314325</xdr:colOff>
      <xdr:row>39</xdr:row>
      <xdr:rowOff>152400</xdr:rowOff>
    </xdr:to>
    <xdr:graphicFrame>
      <xdr:nvGraphicFramePr>
        <xdr:cNvPr id="1" name="Chart 6"/>
        <xdr:cNvGraphicFramePr/>
      </xdr:nvGraphicFramePr>
      <xdr:xfrm>
        <a:off x="5248275" y="2171700"/>
        <a:ext cx="67056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</xdr:row>
      <xdr:rowOff>142875</xdr:rowOff>
    </xdr:from>
    <xdr:to>
      <xdr:col>15</xdr:col>
      <xdr:colOff>542925</xdr:colOff>
      <xdr:row>32</xdr:row>
      <xdr:rowOff>142875</xdr:rowOff>
    </xdr:to>
    <xdr:graphicFrame>
      <xdr:nvGraphicFramePr>
        <xdr:cNvPr id="1" name="Chart 7"/>
        <xdr:cNvGraphicFramePr/>
      </xdr:nvGraphicFramePr>
      <xdr:xfrm>
        <a:off x="5457825" y="1028700"/>
        <a:ext cx="67246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16</xdr:col>
      <xdr:colOff>9525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553075" y="723900"/>
        <a:ext cx="67056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14</xdr:row>
      <xdr:rowOff>76200</xdr:rowOff>
    </xdr:from>
    <xdr:to>
      <xdr:col>10</xdr:col>
      <xdr:colOff>476250</xdr:colOff>
      <xdr:row>43</xdr:row>
      <xdr:rowOff>142875</xdr:rowOff>
    </xdr:to>
    <xdr:graphicFrame>
      <xdr:nvGraphicFramePr>
        <xdr:cNvPr id="1" name="Chart 3"/>
        <xdr:cNvGraphicFramePr/>
      </xdr:nvGraphicFramePr>
      <xdr:xfrm>
        <a:off x="1924050" y="2581275"/>
        <a:ext cx="75914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4</xdr:row>
      <xdr:rowOff>142875</xdr:rowOff>
    </xdr:from>
    <xdr:to>
      <xdr:col>16</xdr:col>
      <xdr:colOff>180975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5505450" y="1028700"/>
        <a:ext cx="69246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421875" style="0" bestFit="1" customWidth="1"/>
    <col min="4" max="4" width="11.28125" style="2" bestFit="1" customWidth="1"/>
  </cols>
  <sheetData>
    <row r="1" ht="12.75">
      <c r="A1" t="s">
        <v>20</v>
      </c>
    </row>
    <row r="3" spans="1:3" ht="31.5">
      <c r="A3" s="1" t="s">
        <v>0</v>
      </c>
      <c r="B3" s="1" t="s">
        <v>1</v>
      </c>
      <c r="C3" s="1" t="s">
        <v>2</v>
      </c>
    </row>
    <row r="4" spans="1:3" ht="12.75">
      <c r="A4" s="3"/>
      <c r="B4" s="3"/>
      <c r="C4" s="3"/>
    </row>
    <row r="5" spans="1:4" ht="12.75">
      <c r="A5" s="3" t="s">
        <v>3</v>
      </c>
      <c r="B5" s="3" t="s">
        <v>17</v>
      </c>
      <c r="C5" s="3">
        <v>1194</v>
      </c>
      <c r="D5" s="2">
        <f aca="true" t="shared" si="0" ref="D5:D18">C5/$C$19</f>
        <v>0.20643153526970953</v>
      </c>
    </row>
    <row r="6" spans="1:4" ht="12.75">
      <c r="A6" s="3" t="s">
        <v>4</v>
      </c>
      <c r="B6" s="3" t="s">
        <v>17</v>
      </c>
      <c r="C6" s="3">
        <v>701</v>
      </c>
      <c r="D6" s="2">
        <f t="shared" si="0"/>
        <v>0.12119640387275242</v>
      </c>
    </row>
    <row r="7" spans="1:4" ht="12.75">
      <c r="A7" s="3" t="s">
        <v>5</v>
      </c>
      <c r="B7" s="3" t="s">
        <v>17</v>
      </c>
      <c r="C7" s="3">
        <v>152</v>
      </c>
      <c r="D7" s="2">
        <f t="shared" si="0"/>
        <v>0.02627939142461964</v>
      </c>
    </row>
    <row r="8" spans="1:4" ht="12.75">
      <c r="A8" s="3" t="s">
        <v>6</v>
      </c>
      <c r="B8" s="3" t="s">
        <v>17</v>
      </c>
      <c r="C8" s="3">
        <v>300</v>
      </c>
      <c r="D8" s="2">
        <f t="shared" si="0"/>
        <v>0.05186721991701245</v>
      </c>
    </row>
    <row r="9" spans="1:4" ht="12.75">
      <c r="A9" s="3" t="s">
        <v>7</v>
      </c>
      <c r="B9" s="3" t="s">
        <v>17</v>
      </c>
      <c r="C9" s="3">
        <v>157</v>
      </c>
      <c r="D9" s="2">
        <f t="shared" si="0"/>
        <v>0.027143845089903182</v>
      </c>
    </row>
    <row r="10" spans="1:4" ht="12.75">
      <c r="A10" s="3" t="s">
        <v>8</v>
      </c>
      <c r="B10" s="3" t="s">
        <v>17</v>
      </c>
      <c r="C10" s="3">
        <v>422</v>
      </c>
      <c r="D10" s="2">
        <f t="shared" si="0"/>
        <v>0.07295988934993085</v>
      </c>
    </row>
    <row r="11" spans="1:4" ht="12.75">
      <c r="A11" s="3" t="s">
        <v>9</v>
      </c>
      <c r="B11" s="3" t="s">
        <v>17</v>
      </c>
      <c r="C11" s="3">
        <v>643</v>
      </c>
      <c r="D11" s="2">
        <f t="shared" si="0"/>
        <v>0.11116874135546334</v>
      </c>
    </row>
    <row r="12" spans="1:4" ht="12.75">
      <c r="A12" s="3" t="s">
        <v>10</v>
      </c>
      <c r="B12" s="3" t="s">
        <v>17</v>
      </c>
      <c r="C12" s="3">
        <v>407</v>
      </c>
      <c r="D12" s="2">
        <f t="shared" si="0"/>
        <v>0.07036652835408022</v>
      </c>
    </row>
    <row r="13" spans="1:4" ht="12.75">
      <c r="A13" s="3" t="s">
        <v>11</v>
      </c>
      <c r="B13" s="3" t="s">
        <v>17</v>
      </c>
      <c r="C13" s="3">
        <v>133</v>
      </c>
      <c r="D13" s="2">
        <f t="shared" si="0"/>
        <v>0.022994467496542187</v>
      </c>
    </row>
    <row r="14" spans="1:4" ht="12.75">
      <c r="A14" s="3" t="s">
        <v>12</v>
      </c>
      <c r="B14" s="3" t="s">
        <v>17</v>
      </c>
      <c r="C14" s="3">
        <v>286</v>
      </c>
      <c r="D14" s="2">
        <f t="shared" si="0"/>
        <v>0.04944674965421853</v>
      </c>
    </row>
    <row r="15" spans="1:4" ht="12.75">
      <c r="A15" s="3" t="s">
        <v>13</v>
      </c>
      <c r="B15" s="3" t="s">
        <v>17</v>
      </c>
      <c r="C15" s="3">
        <v>764</v>
      </c>
      <c r="D15" s="2">
        <f t="shared" si="0"/>
        <v>0.13208852005532504</v>
      </c>
    </row>
    <row r="16" spans="1:4" ht="12.75">
      <c r="A16" s="3" t="s">
        <v>14</v>
      </c>
      <c r="B16" s="3" t="s">
        <v>17</v>
      </c>
      <c r="C16" s="3">
        <v>131</v>
      </c>
      <c r="D16" s="2">
        <f t="shared" si="0"/>
        <v>0.02264868603042877</v>
      </c>
    </row>
    <row r="17" spans="1:4" ht="12.75">
      <c r="A17" s="3" t="s">
        <v>15</v>
      </c>
      <c r="B17" s="3" t="s">
        <v>17</v>
      </c>
      <c r="C17" s="3">
        <v>386</v>
      </c>
      <c r="D17" s="2">
        <f t="shared" si="0"/>
        <v>0.06673582295988935</v>
      </c>
    </row>
    <row r="18" spans="1:4" ht="12.75">
      <c r="A18" s="3" t="s">
        <v>16</v>
      </c>
      <c r="B18" s="3" t="s">
        <v>17</v>
      </c>
      <c r="C18" s="3">
        <v>108</v>
      </c>
      <c r="D18" s="2">
        <f t="shared" si="0"/>
        <v>0.01867219917012448</v>
      </c>
    </row>
    <row r="19" spans="1:3" ht="12.75">
      <c r="A19" s="3"/>
      <c r="B19" s="3"/>
      <c r="C19" s="3">
        <f>SUM(C5:C18)</f>
        <v>5784</v>
      </c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2.75">
      <c r="A39" s="3"/>
      <c r="B39" s="3"/>
      <c r="C39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ht="12.75">
      <c r="C42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A1" sqref="A1"/>
    </sheetView>
  </sheetViews>
  <sheetFormatPr defaultColWidth="9.140625" defaultRowHeight="12.75"/>
  <cols>
    <col min="1" max="1" width="20.28125" style="3" customWidth="1"/>
    <col min="2" max="2" width="8.7109375" style="3" customWidth="1"/>
    <col min="3" max="3" width="8.8515625" style="3" customWidth="1"/>
    <col min="5" max="5" width="12.00390625" style="0" bestFit="1" customWidth="1"/>
    <col min="6" max="6" width="14.8515625" style="0" customWidth="1"/>
    <col min="7" max="7" width="14.00390625" style="0" customWidth="1"/>
    <col min="9" max="9" width="27.28125" style="0" customWidth="1"/>
    <col min="10" max="10" width="11.28125" style="0" customWidth="1"/>
  </cols>
  <sheetData>
    <row r="1" ht="12.75">
      <c r="A1" s="3" t="s">
        <v>21</v>
      </c>
    </row>
    <row r="3" spans="1:4" ht="31.5">
      <c r="A3" s="1" t="s">
        <v>0</v>
      </c>
      <c r="B3" s="1" t="s">
        <v>1</v>
      </c>
      <c r="C3" s="1" t="s">
        <v>2</v>
      </c>
      <c r="D3" s="1" t="s">
        <v>18</v>
      </c>
    </row>
    <row r="4" spans="1:8" ht="12.75">
      <c r="A4" s="3" t="s">
        <v>3</v>
      </c>
      <c r="B4" s="3">
        <v>91</v>
      </c>
      <c r="C4" s="3">
        <v>738</v>
      </c>
      <c r="D4" s="4">
        <v>0.6139767054908486</v>
      </c>
      <c r="E4" s="4">
        <v>0.18821729150726854</v>
      </c>
      <c r="F4" s="3">
        <v>1</v>
      </c>
      <c r="G4" s="3"/>
      <c r="H4" s="3"/>
    </row>
    <row r="5" spans="1:8" ht="12.75">
      <c r="A5" s="3" t="s">
        <v>4</v>
      </c>
      <c r="B5" s="3">
        <v>91</v>
      </c>
      <c r="C5" s="3">
        <v>355</v>
      </c>
      <c r="D5" s="4">
        <v>0.30472103004291845</v>
      </c>
      <c r="E5" s="4">
        <v>0.09053812802856415</v>
      </c>
      <c r="F5" s="3">
        <v>6</v>
      </c>
      <c r="G5" s="3"/>
      <c r="H5" s="3"/>
    </row>
    <row r="6" spans="1:8" ht="12.75">
      <c r="A6" s="3" t="s">
        <v>5</v>
      </c>
      <c r="B6" s="3">
        <v>91</v>
      </c>
      <c r="C6" s="3">
        <v>4</v>
      </c>
      <c r="D6" s="4">
        <v>0.01990049751243781</v>
      </c>
      <c r="E6" s="4">
        <v>0.00102014792144861</v>
      </c>
      <c r="F6" s="3">
        <v>14</v>
      </c>
      <c r="G6" s="3"/>
      <c r="H6" s="3"/>
    </row>
    <row r="7" spans="1:8" ht="12.75">
      <c r="A7" s="3" t="s">
        <v>19</v>
      </c>
      <c r="B7" s="3">
        <v>91</v>
      </c>
      <c r="C7" s="3">
        <v>215</v>
      </c>
      <c r="D7" s="4">
        <v>0.419921875</v>
      </c>
      <c r="E7" s="4">
        <v>0.05483295077786279</v>
      </c>
      <c r="F7" s="3">
        <v>8</v>
      </c>
      <c r="G7" s="3"/>
      <c r="H7" s="3"/>
    </row>
    <row r="8" spans="1:8" ht="12.75">
      <c r="A8" s="3" t="s">
        <v>7</v>
      </c>
      <c r="B8" s="3">
        <v>91</v>
      </c>
      <c r="C8" s="3">
        <v>134</v>
      </c>
      <c r="D8" s="4">
        <v>0.3160377358490566</v>
      </c>
      <c r="E8" s="4">
        <v>0.03417495536852844</v>
      </c>
      <c r="F8" s="3">
        <v>10</v>
      </c>
      <c r="G8" s="3"/>
      <c r="H8" s="3"/>
    </row>
    <row r="9" spans="1:8" ht="12.75">
      <c r="A9" s="3" t="s">
        <v>8</v>
      </c>
      <c r="B9" s="3">
        <v>91</v>
      </c>
      <c r="C9" s="3">
        <v>436</v>
      </c>
      <c r="D9" s="4">
        <v>0.7478559176672385</v>
      </c>
      <c r="E9" s="4">
        <v>0.11119612343789849</v>
      </c>
      <c r="F9" s="3">
        <v>3</v>
      </c>
      <c r="G9" s="3"/>
      <c r="H9" s="3"/>
    </row>
    <row r="10" spans="1:8" ht="12.75">
      <c r="A10" s="3" t="s">
        <v>9</v>
      </c>
      <c r="B10" s="3">
        <v>91</v>
      </c>
      <c r="C10" s="3">
        <v>704</v>
      </c>
      <c r="D10" s="4">
        <v>0.6984126984126984</v>
      </c>
      <c r="E10" s="4">
        <v>0.17954603417495538</v>
      </c>
      <c r="F10" s="3">
        <v>2</v>
      </c>
      <c r="G10" s="3"/>
      <c r="H10" s="3"/>
    </row>
    <row r="11" spans="1:8" ht="12.75">
      <c r="A11" s="3" t="s">
        <v>10</v>
      </c>
      <c r="B11" s="3">
        <v>91</v>
      </c>
      <c r="C11" s="3">
        <v>373</v>
      </c>
      <c r="D11" s="4">
        <v>0.55096011816839</v>
      </c>
      <c r="E11" s="4">
        <v>0.09512879367508288</v>
      </c>
      <c r="F11" s="3">
        <v>5</v>
      </c>
      <c r="G11" s="3"/>
      <c r="H11" s="3"/>
    </row>
    <row r="12" spans="1:8" ht="12.75">
      <c r="A12" s="3" t="s">
        <v>11</v>
      </c>
      <c r="B12" s="3">
        <v>91</v>
      </c>
      <c r="C12" s="3">
        <v>5</v>
      </c>
      <c r="D12" s="4">
        <v>0.03816793893129771</v>
      </c>
      <c r="E12" s="4">
        <v>0.0012751849018107625</v>
      </c>
      <c r="F12" s="3">
        <v>13</v>
      </c>
      <c r="G12" s="3"/>
      <c r="H12" s="3"/>
    </row>
    <row r="13" spans="1:8" ht="12.75">
      <c r="A13" s="3" t="s">
        <v>12</v>
      </c>
      <c r="B13" s="3">
        <v>91</v>
      </c>
      <c r="C13" s="3">
        <v>237</v>
      </c>
      <c r="D13" s="4">
        <v>0.5851851851851851</v>
      </c>
      <c r="E13" s="4">
        <v>0.060443764345830146</v>
      </c>
      <c r="F13" s="3">
        <v>7</v>
      </c>
      <c r="G13" s="3"/>
      <c r="H13" s="3"/>
    </row>
    <row r="14" spans="1:8" ht="12.75">
      <c r="A14" s="3" t="s">
        <v>13</v>
      </c>
      <c r="B14" s="3">
        <v>91</v>
      </c>
      <c r="C14" s="3">
        <v>381</v>
      </c>
      <c r="D14" s="4">
        <v>0.43443557582668185</v>
      </c>
      <c r="E14" s="4">
        <v>0.0971690895179801</v>
      </c>
      <c r="F14" s="3">
        <v>4</v>
      </c>
      <c r="G14" s="3"/>
      <c r="H14" s="3"/>
    </row>
    <row r="15" spans="1:8" ht="12.75">
      <c r="A15" s="3" t="s">
        <v>14</v>
      </c>
      <c r="B15" s="3">
        <v>91</v>
      </c>
      <c r="C15" s="3">
        <v>121</v>
      </c>
      <c r="D15" s="4">
        <v>0.31926121372031663</v>
      </c>
      <c r="E15" s="4">
        <v>0.030859474623820455</v>
      </c>
      <c r="F15" s="3">
        <v>11</v>
      </c>
      <c r="G15" s="3"/>
      <c r="H15" s="3"/>
    </row>
    <row r="16" spans="1:8" ht="12.75">
      <c r="A16" s="3" t="s">
        <v>15</v>
      </c>
      <c r="B16" s="3">
        <v>91</v>
      </c>
      <c r="C16" s="3">
        <v>205</v>
      </c>
      <c r="D16" s="4">
        <v>0.6269113149847095</v>
      </c>
      <c r="E16" s="4">
        <v>0.052282580974241266</v>
      </c>
      <c r="F16" s="3">
        <v>9</v>
      </c>
      <c r="G16" s="3"/>
      <c r="H16" s="3"/>
    </row>
    <row r="17" spans="1:8" ht="12.75">
      <c r="A17" s="3" t="s">
        <v>16</v>
      </c>
      <c r="B17" s="3">
        <v>91</v>
      </c>
      <c r="C17" s="3">
        <v>13</v>
      </c>
      <c r="D17" s="4">
        <v>0.06806282722513089</v>
      </c>
      <c r="E17" s="4">
        <v>0.0033154807447079828</v>
      </c>
      <c r="F17" s="3">
        <v>12</v>
      </c>
      <c r="G17" s="3"/>
      <c r="H17" s="3"/>
    </row>
    <row r="18" spans="1:3" ht="12.75">
      <c r="A18"/>
      <c r="B18"/>
      <c r="C18" s="3">
        <v>3921</v>
      </c>
    </row>
    <row r="19" spans="1:3" ht="12.75">
      <c r="A19"/>
      <c r="B19"/>
      <c r="C19"/>
    </row>
    <row r="21" spans="1:5" ht="15.75">
      <c r="A21" s="1"/>
      <c r="B21" s="1"/>
      <c r="C21" s="1"/>
      <c r="D21" s="1"/>
      <c r="E21" s="4"/>
    </row>
    <row r="22" spans="4:8" ht="12.75">
      <c r="D22" s="4"/>
      <c r="E22" s="4"/>
      <c r="F22" s="3"/>
      <c r="G22" s="3"/>
      <c r="H22" s="3"/>
    </row>
    <row r="23" spans="4:8" ht="12.75">
      <c r="D23" s="4"/>
      <c r="E23" s="4"/>
      <c r="F23" s="3"/>
      <c r="G23" s="3"/>
      <c r="H23" s="3"/>
    </row>
    <row r="24" spans="4:8" ht="12.75">
      <c r="D24" s="4"/>
      <c r="E24" s="4"/>
      <c r="F24" s="3"/>
      <c r="G24" s="3"/>
      <c r="H24" s="3"/>
    </row>
    <row r="25" spans="4:8" ht="12.75">
      <c r="D25" s="4"/>
      <c r="E25" s="4"/>
      <c r="F25" s="3"/>
      <c r="G25" s="3"/>
      <c r="H25" s="3"/>
    </row>
    <row r="26" spans="4:8" ht="12.75">
      <c r="D26" s="4"/>
      <c r="E26" s="4"/>
      <c r="F26" s="3"/>
      <c r="G26" s="3"/>
      <c r="H26" s="3"/>
    </row>
    <row r="27" spans="4:8" ht="12.75">
      <c r="D27" s="4"/>
      <c r="E27" s="4"/>
      <c r="F27" s="3"/>
      <c r="G27" s="3"/>
      <c r="H27" s="3"/>
    </row>
    <row r="28" spans="4:8" ht="12.75">
      <c r="D28" s="4"/>
      <c r="E28" s="4"/>
      <c r="F28" s="3"/>
      <c r="G28" s="3"/>
      <c r="H28" s="3"/>
    </row>
    <row r="29" spans="4:8" ht="12.75">
      <c r="D29" s="4"/>
      <c r="E29" s="4"/>
      <c r="F29" s="3"/>
      <c r="G29" s="3"/>
      <c r="H29" s="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0" bestFit="1" customWidth="1"/>
    <col min="4" max="4" width="11.28125" style="2" bestFit="1" customWidth="1"/>
  </cols>
  <sheetData>
    <row r="1" ht="12.75">
      <c r="A1" t="s">
        <v>22</v>
      </c>
    </row>
    <row r="3" spans="1:3" ht="31.5">
      <c r="A3" s="1" t="s">
        <v>0</v>
      </c>
      <c r="B3" s="1" t="s">
        <v>1</v>
      </c>
      <c r="C3" s="1" t="s">
        <v>2</v>
      </c>
    </row>
    <row r="4" spans="1:3" ht="12.75">
      <c r="A4" s="3"/>
      <c r="B4" s="3"/>
      <c r="C4" s="3"/>
    </row>
    <row r="5" spans="1:4" ht="12.75">
      <c r="A5" s="3" t="s">
        <v>3</v>
      </c>
      <c r="B5" s="3">
        <v>94</v>
      </c>
      <c r="C5" s="3">
        <v>388</v>
      </c>
      <c r="D5" s="2">
        <f aca="true" t="shared" si="0" ref="D5:D13">C5/$C$14</f>
        <v>0.5315068493150685</v>
      </c>
    </row>
    <row r="6" spans="1:4" ht="12.75">
      <c r="A6" s="3" t="s">
        <v>4</v>
      </c>
      <c r="B6" s="3">
        <v>94</v>
      </c>
      <c r="C6" s="3">
        <v>5</v>
      </c>
      <c r="D6" s="2">
        <f t="shared" si="0"/>
        <v>0.00684931506849315</v>
      </c>
    </row>
    <row r="7" spans="1:4" ht="12.75">
      <c r="A7" s="3" t="s">
        <v>6</v>
      </c>
      <c r="B7" s="3">
        <v>94</v>
      </c>
      <c r="C7" s="3">
        <v>19</v>
      </c>
      <c r="D7" s="2">
        <f t="shared" si="0"/>
        <v>0.026027397260273973</v>
      </c>
    </row>
    <row r="8" spans="1:4" ht="12.75">
      <c r="A8" s="3" t="s">
        <v>8</v>
      </c>
      <c r="B8" s="3">
        <v>94</v>
      </c>
      <c r="C8" s="3">
        <v>97</v>
      </c>
      <c r="D8" s="2">
        <f t="shared" si="0"/>
        <v>0.13287671232876713</v>
      </c>
    </row>
    <row r="9" spans="1:4" ht="12.75">
      <c r="A9" s="3" t="s">
        <v>9</v>
      </c>
      <c r="B9" s="3">
        <v>94</v>
      </c>
      <c r="C9" s="3">
        <v>31</v>
      </c>
      <c r="D9" s="2">
        <f t="shared" si="0"/>
        <v>0.04246575342465753</v>
      </c>
    </row>
    <row r="10" spans="1:4" ht="12.75">
      <c r="A10" s="3" t="s">
        <v>10</v>
      </c>
      <c r="B10" s="3">
        <v>94</v>
      </c>
      <c r="C10" s="3">
        <v>91</v>
      </c>
      <c r="D10" s="2">
        <f t="shared" si="0"/>
        <v>0.12465753424657534</v>
      </c>
    </row>
    <row r="11" spans="1:4" ht="12.75">
      <c r="A11" s="3" t="s">
        <v>12</v>
      </c>
      <c r="B11" s="3">
        <v>94</v>
      </c>
      <c r="C11" s="3">
        <v>20</v>
      </c>
      <c r="D11" s="2">
        <f t="shared" si="0"/>
        <v>0.0273972602739726</v>
      </c>
    </row>
    <row r="12" spans="1:4" ht="12.75">
      <c r="A12" s="3" t="s">
        <v>13</v>
      </c>
      <c r="B12" s="3">
        <v>94</v>
      </c>
      <c r="C12" s="3">
        <v>3</v>
      </c>
      <c r="D12" s="2">
        <f t="shared" si="0"/>
        <v>0.00410958904109589</v>
      </c>
    </row>
    <row r="13" spans="1:4" ht="12.75">
      <c r="A13" s="3" t="s">
        <v>15</v>
      </c>
      <c r="B13" s="3">
        <v>94</v>
      </c>
      <c r="C13" s="3">
        <v>76</v>
      </c>
      <c r="D13" s="2">
        <f t="shared" si="0"/>
        <v>0.10410958904109589</v>
      </c>
    </row>
    <row r="14" spans="1:3" ht="12.75">
      <c r="A14" s="3"/>
      <c r="B14" s="3"/>
      <c r="C14" s="3">
        <f>SUM(C5:C13)</f>
        <v>730</v>
      </c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ht="12.75">
      <c r="C26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0" bestFit="1" customWidth="1"/>
    <col min="4" max="4" width="11.28125" style="2" bestFit="1" customWidth="1"/>
  </cols>
  <sheetData>
    <row r="1" ht="12.75">
      <c r="A1" t="s">
        <v>23</v>
      </c>
    </row>
    <row r="3" spans="1:3" ht="31.5">
      <c r="A3" s="1" t="s">
        <v>0</v>
      </c>
      <c r="B3" s="1" t="s">
        <v>1</v>
      </c>
      <c r="C3" s="1" t="s">
        <v>2</v>
      </c>
    </row>
    <row r="4" spans="1:3" ht="12.75">
      <c r="A4" s="3"/>
      <c r="B4" s="3"/>
      <c r="C4" s="3"/>
    </row>
    <row r="5" spans="1:4" ht="12.75">
      <c r="A5" s="3" t="s">
        <v>3</v>
      </c>
      <c r="B5" s="3">
        <v>95</v>
      </c>
      <c r="C5" s="3">
        <v>84</v>
      </c>
      <c r="D5" s="2">
        <f aca="true" t="shared" si="0" ref="D5:D14">C5/$C$15</f>
        <v>0.10727969348659004</v>
      </c>
    </row>
    <row r="6" spans="1:4" ht="12.75">
      <c r="A6" s="3" t="s">
        <v>4</v>
      </c>
      <c r="B6" s="3">
        <v>95</v>
      </c>
      <c r="C6" s="3">
        <v>129</v>
      </c>
      <c r="D6" s="2">
        <f t="shared" si="0"/>
        <v>0.16475095785440613</v>
      </c>
    </row>
    <row r="7" spans="1:4" ht="12.75">
      <c r="A7" s="3" t="s">
        <v>5</v>
      </c>
      <c r="B7" s="3">
        <v>95</v>
      </c>
      <c r="C7" s="3">
        <v>95</v>
      </c>
      <c r="D7" s="2">
        <f t="shared" si="0"/>
        <v>0.12132822477650064</v>
      </c>
    </row>
    <row r="8" spans="1:4" ht="12.75">
      <c r="A8" s="3" t="s">
        <v>6</v>
      </c>
      <c r="B8" s="3">
        <v>95</v>
      </c>
      <c r="C8" s="3">
        <v>79</v>
      </c>
      <c r="D8" s="2">
        <f t="shared" si="0"/>
        <v>0.10089399744572158</v>
      </c>
    </row>
    <row r="9" spans="1:4" ht="12.75">
      <c r="A9" s="3" t="s">
        <v>8</v>
      </c>
      <c r="B9" s="3">
        <v>95</v>
      </c>
      <c r="C9" s="3">
        <v>2</v>
      </c>
      <c r="D9" s="2">
        <f t="shared" si="0"/>
        <v>0.002554278416347382</v>
      </c>
    </row>
    <row r="10" spans="1:4" ht="12.75">
      <c r="A10" s="3" t="s">
        <v>11</v>
      </c>
      <c r="B10" s="3">
        <v>95</v>
      </c>
      <c r="C10" s="3">
        <v>46</v>
      </c>
      <c r="D10" s="2">
        <f t="shared" si="0"/>
        <v>0.05874840357598978</v>
      </c>
    </row>
    <row r="11" spans="1:4" ht="12.75">
      <c r="A11" s="3" t="s">
        <v>12</v>
      </c>
      <c r="B11" s="3">
        <v>95</v>
      </c>
      <c r="C11" s="3">
        <v>5</v>
      </c>
      <c r="D11" s="2">
        <f t="shared" si="0"/>
        <v>0.006385696040868455</v>
      </c>
    </row>
    <row r="12" spans="1:4" ht="12.75">
      <c r="A12" s="3" t="s">
        <v>13</v>
      </c>
      <c r="B12" s="3">
        <v>95</v>
      </c>
      <c r="C12" s="3">
        <v>234</v>
      </c>
      <c r="D12" s="2">
        <f t="shared" si="0"/>
        <v>0.2988505747126437</v>
      </c>
    </row>
    <row r="13" spans="1:4" ht="12.75">
      <c r="A13" s="3" t="s">
        <v>15</v>
      </c>
      <c r="B13" s="3">
        <v>95</v>
      </c>
      <c r="C13" s="3">
        <v>78</v>
      </c>
      <c r="D13" s="2">
        <f t="shared" si="0"/>
        <v>0.09961685823754789</v>
      </c>
    </row>
    <row r="14" spans="1:4" ht="12.75">
      <c r="A14" s="3" t="s">
        <v>16</v>
      </c>
      <c r="B14" s="3">
        <v>95</v>
      </c>
      <c r="C14" s="3">
        <v>31</v>
      </c>
      <c r="D14" s="2">
        <f t="shared" si="0"/>
        <v>0.03959131545338442</v>
      </c>
    </row>
    <row r="15" ht="12.75">
      <c r="C15" s="3">
        <f>SUM(C5:C14)</f>
        <v>783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0" bestFit="1" customWidth="1"/>
    <col min="4" max="4" width="11.28125" style="2" bestFit="1" customWidth="1"/>
  </cols>
  <sheetData>
    <row r="1" ht="12.75">
      <c r="A1" t="s">
        <v>24</v>
      </c>
    </row>
    <row r="3" spans="1:3" ht="31.5">
      <c r="A3" s="1" t="s">
        <v>0</v>
      </c>
      <c r="B3" s="1" t="s">
        <v>1</v>
      </c>
      <c r="C3" s="1" t="s">
        <v>2</v>
      </c>
    </row>
    <row r="4" spans="1:4" ht="12.75">
      <c r="A4" s="3" t="s">
        <v>3</v>
      </c>
      <c r="B4" s="3">
        <v>40</v>
      </c>
      <c r="C4" s="3">
        <v>424</v>
      </c>
      <c r="D4" s="2">
        <f aca="true" t="shared" si="0" ref="D4:D17">C4/$C$18</f>
        <v>0.1841876629018245</v>
      </c>
    </row>
    <row r="5" spans="1:4" ht="12.75">
      <c r="A5" s="3" t="s">
        <v>4</v>
      </c>
      <c r="B5" s="3">
        <v>40</v>
      </c>
      <c r="C5" s="3">
        <v>182</v>
      </c>
      <c r="D5" s="2">
        <f t="shared" si="0"/>
        <v>0.0790616854908775</v>
      </c>
    </row>
    <row r="6" spans="1:4" ht="12.75">
      <c r="A6" s="3" t="s">
        <v>5</v>
      </c>
      <c r="B6" s="3">
        <v>40</v>
      </c>
      <c r="C6" s="3">
        <v>94</v>
      </c>
      <c r="D6" s="2">
        <f t="shared" si="0"/>
        <v>0.04083405734144222</v>
      </c>
    </row>
    <row r="7" spans="1:4" ht="12.75">
      <c r="A7" s="3" t="s">
        <v>6</v>
      </c>
      <c r="B7" s="3">
        <v>40</v>
      </c>
      <c r="C7" s="3">
        <v>79</v>
      </c>
      <c r="D7" s="2">
        <f t="shared" si="0"/>
        <v>0.03431798436142485</v>
      </c>
    </row>
    <row r="8" spans="1:4" ht="12.75">
      <c r="A8" s="3" t="s">
        <v>7</v>
      </c>
      <c r="B8" s="3">
        <v>40</v>
      </c>
      <c r="C8" s="3">
        <v>155</v>
      </c>
      <c r="D8" s="2">
        <f t="shared" si="0"/>
        <v>0.06733275412684622</v>
      </c>
    </row>
    <row r="9" spans="1:4" ht="12.75">
      <c r="A9" s="3" t="s">
        <v>8</v>
      </c>
      <c r="B9" s="3">
        <v>40</v>
      </c>
      <c r="C9" s="3">
        <v>143</v>
      </c>
      <c r="D9" s="2">
        <f t="shared" si="0"/>
        <v>0.06211989574283232</v>
      </c>
    </row>
    <row r="10" spans="1:4" ht="12.75">
      <c r="A10" s="3" t="s">
        <v>9</v>
      </c>
      <c r="B10" s="3">
        <v>40</v>
      </c>
      <c r="C10" s="3">
        <v>157</v>
      </c>
      <c r="D10" s="2">
        <f t="shared" si="0"/>
        <v>0.0682015638575152</v>
      </c>
    </row>
    <row r="11" spans="1:4" ht="12.75">
      <c r="A11" s="3" t="s">
        <v>10</v>
      </c>
      <c r="B11" s="3">
        <v>40</v>
      </c>
      <c r="C11" s="3">
        <v>99</v>
      </c>
      <c r="D11" s="2">
        <f t="shared" si="0"/>
        <v>0.04300608166811468</v>
      </c>
    </row>
    <row r="12" spans="1:4" ht="12.75">
      <c r="A12" s="3" t="s">
        <v>11</v>
      </c>
      <c r="B12" s="3">
        <v>40</v>
      </c>
      <c r="C12" s="3">
        <v>9</v>
      </c>
      <c r="D12" s="2">
        <f t="shared" si="0"/>
        <v>0.003909643788010426</v>
      </c>
    </row>
    <row r="13" spans="1:4" ht="12.75">
      <c r="A13" s="3" t="s">
        <v>12</v>
      </c>
      <c r="B13" s="3">
        <v>40</v>
      </c>
      <c r="C13" s="3">
        <v>112</v>
      </c>
      <c r="D13" s="2">
        <f t="shared" si="0"/>
        <v>0.04865334491746308</v>
      </c>
    </row>
    <row r="14" spans="1:4" ht="12.75">
      <c r="A14" s="3" t="s">
        <v>13</v>
      </c>
      <c r="B14" s="3">
        <v>40</v>
      </c>
      <c r="C14" s="3">
        <v>547</v>
      </c>
      <c r="D14" s="2">
        <f t="shared" si="0"/>
        <v>0.237619461337967</v>
      </c>
    </row>
    <row r="15" spans="1:4" ht="12.75">
      <c r="A15" s="3" t="s">
        <v>14</v>
      </c>
      <c r="B15" s="3">
        <v>40</v>
      </c>
      <c r="C15" s="3">
        <v>98</v>
      </c>
      <c r="D15" s="2">
        <f t="shared" si="0"/>
        <v>0.04257167680278019</v>
      </c>
    </row>
    <row r="16" spans="1:4" ht="12.75">
      <c r="A16" s="3" t="s">
        <v>15</v>
      </c>
      <c r="B16" s="3">
        <v>40</v>
      </c>
      <c r="C16" s="3">
        <v>169</v>
      </c>
      <c r="D16" s="2">
        <f t="shared" si="0"/>
        <v>0.07341442224152911</v>
      </c>
    </row>
    <row r="17" spans="1:4" ht="12.75">
      <c r="A17" s="3" t="s">
        <v>16</v>
      </c>
      <c r="B17" s="3">
        <v>40</v>
      </c>
      <c r="C17" s="3">
        <v>34</v>
      </c>
      <c r="D17" s="2">
        <f t="shared" si="0"/>
        <v>0.014769765421372719</v>
      </c>
    </row>
    <row r="18" spans="1:3" ht="12.75">
      <c r="A18" s="3"/>
      <c r="B18" s="3"/>
      <c r="C18" s="3">
        <f>SUM(C4:C17)</f>
        <v>2302</v>
      </c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11" ht="15.75">
      <c r="A34" s="3"/>
      <c r="B34" s="3"/>
      <c r="C34" s="3"/>
      <c r="F34" s="1"/>
      <c r="G34" s="1"/>
      <c r="H34" s="1"/>
      <c r="J34" s="1"/>
      <c r="K34" s="1"/>
    </row>
    <row r="35" spans="1:11" ht="12.75">
      <c r="A35" s="3"/>
      <c r="B35" s="3"/>
      <c r="C35" s="3"/>
      <c r="F35" s="3"/>
      <c r="G35" s="3"/>
      <c r="H35" s="3"/>
      <c r="I35" s="4"/>
      <c r="J35" s="3"/>
      <c r="K35" s="3"/>
    </row>
    <row r="36" spans="1:11" ht="12.75">
      <c r="A36" s="3"/>
      <c r="B36" s="3"/>
      <c r="C36" s="3"/>
      <c r="F36" s="3"/>
      <c r="G36" s="3"/>
      <c r="H36" s="3"/>
      <c r="I36" s="4"/>
      <c r="J36" s="3"/>
      <c r="K36" s="3"/>
    </row>
    <row r="37" spans="1:11" ht="12.75">
      <c r="A37" s="3"/>
      <c r="B37" s="3"/>
      <c r="C37" s="3"/>
      <c r="F37" s="3"/>
      <c r="G37" s="3"/>
      <c r="H37" s="3"/>
      <c r="I37" s="4"/>
      <c r="J37" s="3"/>
      <c r="K37" s="3"/>
    </row>
    <row r="38" spans="1:11" ht="12.75">
      <c r="A38" s="3"/>
      <c r="B38" s="3"/>
      <c r="C38" s="3"/>
      <c r="F38" s="3"/>
      <c r="G38" s="3"/>
      <c r="H38" s="3"/>
      <c r="I38" s="4"/>
      <c r="J38" s="3"/>
      <c r="K38" s="3"/>
    </row>
    <row r="39" spans="1:11" ht="12.75">
      <c r="A39" s="3"/>
      <c r="B39" s="3"/>
      <c r="C39" s="3"/>
      <c r="F39" s="3"/>
      <c r="G39" s="3"/>
      <c r="H39" s="3"/>
      <c r="I39" s="4"/>
      <c r="J39" s="3"/>
      <c r="K39" s="3"/>
    </row>
    <row r="40" spans="1:11" ht="12.75">
      <c r="A40" s="3"/>
      <c r="B40" s="3"/>
      <c r="C40" s="3"/>
      <c r="F40" s="3"/>
      <c r="G40" s="3"/>
      <c r="H40" s="3"/>
      <c r="I40" s="4"/>
      <c r="J40" s="3"/>
      <c r="K40" s="3"/>
    </row>
    <row r="41" spans="1:11" ht="12.75">
      <c r="A41" s="3"/>
      <c r="B41" s="3"/>
      <c r="C41" s="3"/>
      <c r="F41" s="3"/>
      <c r="G41" s="3"/>
      <c r="H41" s="3"/>
      <c r="I41" s="4"/>
      <c r="J41" s="3"/>
      <c r="K41" s="3"/>
    </row>
    <row r="42" spans="1:11" ht="12.75">
      <c r="A42" s="3"/>
      <c r="B42" s="3"/>
      <c r="C42" s="3"/>
      <c r="F42" s="3"/>
      <c r="G42" s="3"/>
      <c r="H42" s="3"/>
      <c r="I42" s="4"/>
      <c r="J42" s="3"/>
      <c r="K42" s="3"/>
    </row>
    <row r="43" spans="1:11" ht="12.75">
      <c r="A43" s="3"/>
      <c r="B43" s="3"/>
      <c r="C43" s="3"/>
      <c r="F43" s="3"/>
      <c r="G43" s="3"/>
      <c r="H43" s="3"/>
      <c r="I43" s="4"/>
      <c r="J43" s="3"/>
      <c r="K43" s="3"/>
    </row>
    <row r="44" spans="1:11" ht="12.75">
      <c r="A44" s="3"/>
      <c r="B44" s="3"/>
      <c r="C44" s="3"/>
      <c r="F44" s="3"/>
      <c r="G44" s="3"/>
      <c r="H44" s="3"/>
      <c r="I44" s="4"/>
      <c r="J44" s="3"/>
      <c r="K44" s="3"/>
    </row>
    <row r="45" spans="1:11" ht="12.75">
      <c r="A45" s="3"/>
      <c r="B45" s="3"/>
      <c r="C45" s="3"/>
      <c r="F45" s="3"/>
      <c r="G45" s="3"/>
      <c r="H45" s="3"/>
      <c r="I45" s="4"/>
      <c r="J45" s="3"/>
      <c r="K45" s="3"/>
    </row>
    <row r="46" spans="1:11" ht="12.75">
      <c r="A46" s="3"/>
      <c r="B46" s="3"/>
      <c r="C46" s="3"/>
      <c r="F46" s="3"/>
      <c r="G46" s="3"/>
      <c r="H46" s="3"/>
      <c r="I46" s="4"/>
      <c r="J46" s="3"/>
      <c r="K46" s="3"/>
    </row>
    <row r="47" spans="1:11" ht="12.75">
      <c r="A47" s="3"/>
      <c r="B47" s="3"/>
      <c r="C47" s="3"/>
      <c r="F47" s="3"/>
      <c r="G47" s="3"/>
      <c r="H47" s="3"/>
      <c r="I47" s="4"/>
      <c r="J47" s="3"/>
      <c r="K47" s="3"/>
    </row>
    <row r="48" spans="1:11" ht="12.75">
      <c r="A48" s="3"/>
      <c r="B48" s="3"/>
      <c r="C48" s="3"/>
      <c r="F48" s="3"/>
      <c r="G48" s="3"/>
      <c r="H48" s="3"/>
      <c r="I48" s="4"/>
      <c r="J48" s="3"/>
      <c r="K48" s="3"/>
    </row>
    <row r="49" spans="1:9" ht="12.75">
      <c r="A49" s="3"/>
      <c r="B49" s="3"/>
      <c r="C49" s="3"/>
      <c r="H49" s="3"/>
      <c r="I49" s="4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ht="12.75">
      <c r="C103" s="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selection activeCell="A1" sqref="A1"/>
    </sheetView>
  </sheetViews>
  <sheetFormatPr defaultColWidth="9.140625" defaultRowHeight="12.75"/>
  <cols>
    <col min="1" max="1" width="20.28125" style="3" customWidth="1"/>
    <col min="2" max="2" width="8.7109375" style="3" customWidth="1"/>
    <col min="3" max="3" width="8.8515625" style="3" customWidth="1"/>
    <col min="5" max="5" width="12.00390625" style="0" bestFit="1" customWidth="1"/>
    <col min="6" max="6" width="14.8515625" style="0" customWidth="1"/>
    <col min="7" max="7" width="14.00390625" style="0" customWidth="1"/>
    <col min="9" max="9" width="27.28125" style="0" customWidth="1"/>
    <col min="10" max="10" width="11.28125" style="0" customWidth="1"/>
  </cols>
  <sheetData>
    <row r="1" ht="12.75">
      <c r="A1" s="3" t="s">
        <v>25</v>
      </c>
    </row>
    <row r="3" spans="1:5" ht="31.5">
      <c r="A3" s="1" t="s">
        <v>0</v>
      </c>
      <c r="B3" s="1" t="s">
        <v>1</v>
      </c>
      <c r="C3" s="1" t="s">
        <v>2</v>
      </c>
      <c r="D3" s="1" t="s">
        <v>18</v>
      </c>
      <c r="E3" s="4"/>
    </row>
    <row r="4" spans="1:8" ht="12.75">
      <c r="A4" s="3" t="s">
        <v>3</v>
      </c>
      <c r="B4" s="3">
        <v>53</v>
      </c>
      <c r="C4" s="3">
        <v>15</v>
      </c>
      <c r="D4" s="4">
        <v>0.012479201331114808</v>
      </c>
      <c r="E4" s="4">
        <v>0.017772511848341232</v>
      </c>
      <c r="F4" s="3"/>
      <c r="G4" s="3"/>
      <c r="H4" s="3"/>
    </row>
    <row r="5" spans="1:8" ht="12.75">
      <c r="A5" s="3" t="s">
        <v>4</v>
      </c>
      <c r="B5" s="3">
        <v>53</v>
      </c>
      <c r="C5" s="3">
        <v>262</v>
      </c>
      <c r="D5" s="4">
        <v>0.22489270386266094</v>
      </c>
      <c r="E5" s="4">
        <v>0.3104265402843602</v>
      </c>
      <c r="F5" s="3"/>
      <c r="G5" s="3"/>
      <c r="H5" s="3"/>
    </row>
    <row r="6" spans="1:8" ht="12.75">
      <c r="A6" s="3" t="s">
        <v>5</v>
      </c>
      <c r="B6" s="3">
        <v>53</v>
      </c>
      <c r="C6" s="3">
        <v>113</v>
      </c>
      <c r="D6" s="4">
        <v>0.5621890547263682</v>
      </c>
      <c r="E6" s="4">
        <v>0.1338862559241706</v>
      </c>
      <c r="F6" s="3"/>
      <c r="G6" s="3"/>
      <c r="H6" s="3"/>
    </row>
    <row r="7" spans="1:8" ht="12.75">
      <c r="A7" s="3" t="s">
        <v>19</v>
      </c>
      <c r="B7" s="3">
        <v>53</v>
      </c>
      <c r="C7" s="3">
        <v>11</v>
      </c>
      <c r="D7" s="4">
        <v>0.021484375</v>
      </c>
      <c r="E7" s="4">
        <v>0.013033175355450236</v>
      </c>
      <c r="F7" s="3"/>
      <c r="G7" s="3"/>
      <c r="H7" s="3"/>
    </row>
    <row r="8" spans="1:8" ht="12.75">
      <c r="A8" s="3" t="s">
        <v>11</v>
      </c>
      <c r="B8" s="3">
        <v>53</v>
      </c>
      <c r="C8" s="3">
        <v>40</v>
      </c>
      <c r="D8" s="4">
        <v>0.09433962264150944</v>
      </c>
      <c r="E8" s="4">
        <v>0.04739336492890995</v>
      </c>
      <c r="F8" s="3"/>
      <c r="G8" s="3"/>
      <c r="H8" s="3"/>
    </row>
    <row r="9" spans="1:8" ht="12.75">
      <c r="A9" s="3" t="s">
        <v>13</v>
      </c>
      <c r="B9" s="3">
        <v>53</v>
      </c>
      <c r="C9" s="3">
        <v>295</v>
      </c>
      <c r="D9" s="4">
        <v>0.5060034305317325</v>
      </c>
      <c r="E9" s="4">
        <v>0.3495260663507109</v>
      </c>
      <c r="F9" s="3"/>
      <c r="G9" s="3"/>
      <c r="H9" s="3"/>
    </row>
    <row r="10" spans="1:8" ht="12.75">
      <c r="A10" s="3" t="s">
        <v>15</v>
      </c>
      <c r="B10" s="3">
        <v>53</v>
      </c>
      <c r="C10" s="3">
        <v>7</v>
      </c>
      <c r="D10" s="4">
        <v>0.006944444444444444</v>
      </c>
      <c r="E10" s="4">
        <v>0.008293838862559242</v>
      </c>
      <c r="F10" s="3"/>
      <c r="G10" s="3"/>
      <c r="H10" s="3"/>
    </row>
    <row r="11" spans="1:8" ht="12.75">
      <c r="A11" s="3" t="s">
        <v>16</v>
      </c>
      <c r="B11" s="3">
        <v>53</v>
      </c>
      <c r="C11" s="3">
        <v>101</v>
      </c>
      <c r="D11" s="4">
        <v>0.14918759231905465</v>
      </c>
      <c r="E11" s="4">
        <v>0.11966824644549763</v>
      </c>
      <c r="F11" s="3"/>
      <c r="G11" s="3"/>
      <c r="H11" s="3"/>
    </row>
    <row r="12" ht="12.75">
      <c r="C12" s="3">
        <v>844</v>
      </c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0" bestFit="1" customWidth="1"/>
    <col min="4" max="4" width="11.28125" style="2" bestFit="1" customWidth="1"/>
  </cols>
  <sheetData>
    <row r="1" ht="12.75">
      <c r="A1" t="s">
        <v>26</v>
      </c>
    </row>
    <row r="3" spans="1:3" ht="31.5">
      <c r="A3" s="1" t="s">
        <v>0</v>
      </c>
      <c r="B3" s="1" t="s">
        <v>1</v>
      </c>
      <c r="C3" s="1" t="s">
        <v>2</v>
      </c>
    </row>
    <row r="4" spans="1:3" ht="12.75">
      <c r="A4" s="3"/>
      <c r="B4" s="3"/>
      <c r="C4" s="3"/>
    </row>
    <row r="5" spans="1:4" ht="12.75">
      <c r="A5" s="3" t="s">
        <v>3</v>
      </c>
      <c r="B5" s="3">
        <v>62</v>
      </c>
      <c r="C5" s="3">
        <v>584</v>
      </c>
      <c r="D5" s="2">
        <f aca="true" t="shared" si="0" ref="D5:D17">C5/$C$18</f>
        <v>0.1612368856985091</v>
      </c>
    </row>
    <row r="6" spans="1:4" ht="12.75">
      <c r="A6" s="3" t="s">
        <v>4</v>
      </c>
      <c r="B6" s="3">
        <v>62</v>
      </c>
      <c r="C6" s="3">
        <v>797</v>
      </c>
      <c r="D6" s="2">
        <f t="shared" si="0"/>
        <v>0.22004417448923247</v>
      </c>
    </row>
    <row r="7" spans="1:4" ht="12.75">
      <c r="A7" s="3" t="s">
        <v>6</v>
      </c>
      <c r="B7" s="3">
        <v>62</v>
      </c>
      <c r="C7" s="3">
        <v>157</v>
      </c>
      <c r="D7" s="2">
        <f t="shared" si="0"/>
        <v>0.04334621755935947</v>
      </c>
    </row>
    <row r="8" spans="1:4" ht="12.75">
      <c r="A8" s="3" t="s">
        <v>7</v>
      </c>
      <c r="B8" s="3">
        <v>62</v>
      </c>
      <c r="C8" s="3">
        <v>83</v>
      </c>
      <c r="D8" s="2">
        <f t="shared" si="0"/>
        <v>0.022915516289342904</v>
      </c>
    </row>
    <row r="9" spans="1:4" ht="12.75">
      <c r="A9" s="3" t="s">
        <v>8</v>
      </c>
      <c r="B9" s="3">
        <v>62</v>
      </c>
      <c r="C9" s="3">
        <v>264</v>
      </c>
      <c r="D9" s="2">
        <f t="shared" si="0"/>
        <v>0.07288790723357261</v>
      </c>
    </row>
    <row r="10" spans="1:4" ht="12.75">
      <c r="A10" s="3" t="s">
        <v>9</v>
      </c>
      <c r="B10" s="3">
        <v>62</v>
      </c>
      <c r="C10" s="3">
        <v>493</v>
      </c>
      <c r="D10" s="2">
        <f t="shared" si="0"/>
        <v>0.1361126449475428</v>
      </c>
    </row>
    <row r="11" spans="1:4" ht="12.75">
      <c r="A11" s="3" t="s">
        <v>10</v>
      </c>
      <c r="B11" s="3">
        <v>62</v>
      </c>
      <c r="C11" s="3">
        <v>242</v>
      </c>
      <c r="D11" s="2">
        <f t="shared" si="0"/>
        <v>0.06681391496410823</v>
      </c>
    </row>
    <row r="12" spans="1:4" ht="12.75">
      <c r="A12" s="3" t="s">
        <v>11</v>
      </c>
      <c r="B12" s="3">
        <v>62</v>
      </c>
      <c r="C12" s="3">
        <v>37</v>
      </c>
      <c r="D12" s="2">
        <f t="shared" si="0"/>
        <v>0.010215350635008284</v>
      </c>
    </row>
    <row r="13" spans="1:4" ht="12.75">
      <c r="A13" s="3" t="s">
        <v>12</v>
      </c>
      <c r="B13" s="3">
        <v>62</v>
      </c>
      <c r="C13" s="3">
        <v>185</v>
      </c>
      <c r="D13" s="2">
        <f t="shared" si="0"/>
        <v>0.051076753175041414</v>
      </c>
    </row>
    <row r="14" spans="1:4" ht="12.75">
      <c r="A14" s="3" t="s">
        <v>13</v>
      </c>
      <c r="B14" s="3">
        <v>62</v>
      </c>
      <c r="C14" s="3">
        <v>509</v>
      </c>
      <c r="D14" s="2">
        <f t="shared" si="0"/>
        <v>0.14053009387078963</v>
      </c>
    </row>
    <row r="15" spans="1:4" ht="12.75">
      <c r="A15" s="3" t="s">
        <v>14</v>
      </c>
      <c r="B15" s="3">
        <v>62</v>
      </c>
      <c r="C15" s="3">
        <v>32</v>
      </c>
      <c r="D15" s="2">
        <f t="shared" si="0"/>
        <v>0.00883489784649365</v>
      </c>
    </row>
    <row r="16" spans="1:4" ht="12.75">
      <c r="A16" s="3" t="s">
        <v>15</v>
      </c>
      <c r="B16" s="3">
        <v>62</v>
      </c>
      <c r="C16" s="3">
        <v>182</v>
      </c>
      <c r="D16" s="2">
        <f t="shared" si="0"/>
        <v>0.05024848150193263</v>
      </c>
    </row>
    <row r="17" spans="1:4" ht="12.75">
      <c r="A17" s="3" t="s">
        <v>16</v>
      </c>
      <c r="B17" s="3">
        <v>62</v>
      </c>
      <c r="C17" s="3">
        <v>57</v>
      </c>
      <c r="D17" s="2">
        <f t="shared" si="0"/>
        <v>0.015737161789066815</v>
      </c>
    </row>
    <row r="18" spans="1:3" ht="12.75">
      <c r="A18" s="3"/>
      <c r="B18" s="3"/>
      <c r="C18" s="3">
        <f>SUM(C5:C17)</f>
        <v>3622</v>
      </c>
    </row>
    <row r="19" spans="1:11" ht="15.75">
      <c r="A19" s="3"/>
      <c r="B19" s="3"/>
      <c r="C19" s="3"/>
      <c r="F19" s="1"/>
      <c r="G19" s="1"/>
      <c r="H19" s="1"/>
      <c r="J19" s="1"/>
      <c r="K19" s="1"/>
    </row>
    <row r="20" spans="1:11" ht="12.75">
      <c r="A20" s="3"/>
      <c r="B20" s="3"/>
      <c r="C20" s="3"/>
      <c r="F20" s="3"/>
      <c r="G20" s="3"/>
      <c r="H20" s="3"/>
      <c r="I20" s="4"/>
      <c r="J20" s="3"/>
      <c r="K20" s="3"/>
    </row>
    <row r="21" spans="1:11" ht="12.75">
      <c r="A21" s="3"/>
      <c r="B21" s="3"/>
      <c r="C21" s="3"/>
      <c r="F21" s="3"/>
      <c r="G21" s="3"/>
      <c r="H21" s="3"/>
      <c r="I21" s="4"/>
      <c r="J21" s="3"/>
      <c r="K21" s="3"/>
    </row>
    <row r="22" spans="1:11" ht="12.75">
      <c r="A22" s="3"/>
      <c r="B22" s="3"/>
      <c r="C22" s="3"/>
      <c r="F22" s="3"/>
      <c r="G22" s="3"/>
      <c r="H22" s="3"/>
      <c r="I22" s="4"/>
      <c r="J22" s="3"/>
      <c r="K22" s="3"/>
    </row>
    <row r="23" spans="1:11" ht="12.75">
      <c r="A23" s="3"/>
      <c r="B23" s="3"/>
      <c r="C23" s="3"/>
      <c r="F23" s="3"/>
      <c r="G23" s="3"/>
      <c r="H23" s="3"/>
      <c r="I23" s="4"/>
      <c r="J23" s="3"/>
      <c r="K23" s="3"/>
    </row>
    <row r="24" spans="1:11" ht="12.75">
      <c r="A24" s="3"/>
      <c r="B24" s="3"/>
      <c r="C24" s="3"/>
      <c r="F24" s="3"/>
      <c r="G24" s="3"/>
      <c r="H24" s="3"/>
      <c r="I24" s="4"/>
      <c r="J24" s="3"/>
      <c r="K24" s="3"/>
    </row>
    <row r="25" spans="1:11" ht="12.75">
      <c r="A25" s="3"/>
      <c r="B25" s="3"/>
      <c r="C25" s="3"/>
      <c r="F25" s="3"/>
      <c r="G25" s="3"/>
      <c r="H25" s="3"/>
      <c r="I25" s="4"/>
      <c r="J25" s="3"/>
      <c r="K25" s="3"/>
    </row>
    <row r="26" spans="1:11" ht="12.75">
      <c r="A26" s="3"/>
      <c r="B26" s="3"/>
      <c r="C26" s="3"/>
      <c r="F26" s="3"/>
      <c r="G26" s="3"/>
      <c r="H26" s="3"/>
      <c r="I26" s="4"/>
      <c r="J26" s="3"/>
      <c r="K26" s="3"/>
    </row>
    <row r="27" spans="1:11" ht="12.75">
      <c r="A27" s="3"/>
      <c r="B27" s="3"/>
      <c r="C27" s="3"/>
      <c r="F27" s="3"/>
      <c r="G27" s="3"/>
      <c r="H27" s="3"/>
      <c r="I27" s="4"/>
      <c r="J27" s="3"/>
      <c r="K27" s="3"/>
    </row>
    <row r="28" spans="1:11" ht="12.75">
      <c r="A28" s="3"/>
      <c r="B28" s="3"/>
      <c r="C28" s="3"/>
      <c r="F28" s="3"/>
      <c r="G28" s="3"/>
      <c r="H28" s="3"/>
      <c r="I28" s="4"/>
      <c r="J28" s="3"/>
      <c r="K28" s="3"/>
    </row>
    <row r="29" spans="1:11" ht="12.75">
      <c r="A29" s="3"/>
      <c r="B29" s="3"/>
      <c r="C29" s="3"/>
      <c r="F29" s="3"/>
      <c r="G29" s="3"/>
      <c r="H29" s="3"/>
      <c r="I29" s="4"/>
      <c r="J29" s="3"/>
      <c r="K29" s="3"/>
    </row>
    <row r="30" spans="1:11" ht="12.75">
      <c r="A30" s="3"/>
      <c r="B30" s="3"/>
      <c r="C30" s="3"/>
      <c r="F30" s="3"/>
      <c r="G30" s="3"/>
      <c r="H30" s="3"/>
      <c r="I30" s="4"/>
      <c r="J30" s="3"/>
      <c r="K30" s="3"/>
    </row>
    <row r="31" spans="1:11" ht="12.75">
      <c r="A31" s="3"/>
      <c r="B31" s="3"/>
      <c r="C31" s="3"/>
      <c r="F31" s="3"/>
      <c r="G31" s="3"/>
      <c r="H31" s="3"/>
      <c r="I31" s="4"/>
      <c r="J31" s="3"/>
      <c r="K31" s="3"/>
    </row>
    <row r="32" spans="1:11" ht="12.75">
      <c r="A32" s="3"/>
      <c r="B32" s="3"/>
      <c r="C32" s="3"/>
      <c r="F32" s="3"/>
      <c r="G32" s="3"/>
      <c r="H32" s="3"/>
      <c r="I32" s="4"/>
      <c r="J32" s="3"/>
      <c r="K32" s="3"/>
    </row>
    <row r="33" spans="1:11" ht="12.75">
      <c r="A33" s="3"/>
      <c r="B33" s="3"/>
      <c r="C33" s="3"/>
      <c r="F33" s="3"/>
      <c r="G33" s="3"/>
      <c r="H33" s="3"/>
      <c r="I33" s="4"/>
      <c r="J33" s="3"/>
      <c r="K33" s="3"/>
    </row>
    <row r="34" spans="1:9" ht="12.75">
      <c r="A34" s="3"/>
      <c r="B34" s="3"/>
      <c r="C34" s="3"/>
      <c r="H34" s="3"/>
      <c r="I34" s="4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2.75">
      <c r="A39" s="3"/>
      <c r="B39" s="3"/>
      <c r="C39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ht="12.75">
      <c r="C8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eeauser</cp:lastModifiedBy>
  <dcterms:created xsi:type="dcterms:W3CDTF">2010-06-22T08:11:42Z</dcterms:created>
  <dcterms:modified xsi:type="dcterms:W3CDTF">2010-12-22T11:07:45Z</dcterms:modified>
  <cp:category/>
  <cp:version/>
  <cp:contentType/>
  <cp:contentStatus/>
</cp:coreProperties>
</file>