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12705" windowHeight="11640" activeTab="0"/>
  </bookViews>
  <sheets>
    <sheet name="New meat+dairy graph" sheetId="1" r:id="rId1"/>
    <sheet name="Cons per cap backgroud data" sheetId="2" r:id="rId2"/>
    <sheet name="Meat and dairy per capita (old)" sheetId="3" r:id="rId3"/>
    <sheet name="Grain per capita (old)" sheetId="4" r:id="rId4"/>
  </sheets>
  <definedNames/>
  <calcPr fullCalcOnLoad="1"/>
</workbook>
</file>

<file path=xl/sharedStrings.xml><?xml version="1.0" encoding="utf-8"?>
<sst xmlns="http://schemas.openxmlformats.org/spreadsheetml/2006/main" count="139" uniqueCount="39">
  <si>
    <t>EU27</t>
  </si>
  <si>
    <t>Eastern Europe</t>
  </si>
  <si>
    <t>Ukraine</t>
  </si>
  <si>
    <t>Growth %</t>
  </si>
  <si>
    <t>2004-2006</t>
  </si>
  <si>
    <t>1997-2006</t>
  </si>
  <si>
    <t>2007-16</t>
  </si>
  <si>
    <t>Wheat</t>
  </si>
  <si>
    <t>Rice</t>
  </si>
  <si>
    <t>Coarse grains</t>
  </si>
  <si>
    <t>Oilseeds</t>
  </si>
  <si>
    <t>Beef</t>
  </si>
  <si>
    <t>Pig meat</t>
  </si>
  <si>
    <t>Sheep meat</t>
  </si>
  <si>
    <t>Poultry</t>
  </si>
  <si>
    <t>Butter</t>
  </si>
  <si>
    <t>Cheese</t>
  </si>
  <si>
    <t>Skim milk powder</t>
  </si>
  <si>
    <t>Whole milk powder</t>
  </si>
  <si>
    <t>Consumption per Capita</t>
  </si>
  <si>
    <t>PER CAPITA (kg)</t>
  </si>
  <si>
    <t>Grain</t>
  </si>
  <si>
    <t>Meat</t>
  </si>
  <si>
    <t>Dairy</t>
  </si>
  <si>
    <t>Consumption of grain per capita</t>
  </si>
  <si>
    <t>SEE</t>
  </si>
  <si>
    <t>Grain include: wheat, ruce, coarse grain, oilseeds</t>
  </si>
  <si>
    <t>SEE: Albania, Bosnia and Herzogovina, Croatia, Macedonia, Montenegro, Serbia</t>
  </si>
  <si>
    <t>Per capita consumption of meat and dairy products</t>
  </si>
  <si>
    <t>Meat include: beef, pig meat, sheep meat, poultry</t>
  </si>
  <si>
    <t>Dairy include: butter, cheese, skim milk, whole, milk</t>
  </si>
  <si>
    <r>
      <t>Grain include:</t>
    </r>
    <r>
      <rPr>
        <sz val="11"/>
        <color theme="1"/>
        <rFont val="Calibri"/>
        <family val="2"/>
      </rPr>
      <t xml:space="preserve"> wheat, ruce, coarse grain, oilseeds</t>
    </r>
  </si>
  <si>
    <r>
      <t>Meat include:</t>
    </r>
    <r>
      <rPr>
        <sz val="11"/>
        <color theme="1"/>
        <rFont val="Calibri"/>
        <family val="2"/>
      </rPr>
      <t xml:space="preserve"> beef, pig meat, sheep meat, poultry</t>
    </r>
  </si>
  <si>
    <r>
      <t>Dairy include:</t>
    </r>
    <r>
      <rPr>
        <sz val="11"/>
        <color theme="1"/>
        <rFont val="Calibri"/>
        <family val="2"/>
      </rPr>
      <t xml:space="preserve"> butter, cheese, skim milk, whole, milk</t>
    </r>
  </si>
  <si>
    <t>Western Balkans</t>
  </si>
  <si>
    <t>Western Balkans: Albania, Bosnia and Herzogovina, Croatia, Macedonia, Montenegro, Serbia</t>
  </si>
  <si>
    <t>Source:</t>
  </si>
  <si>
    <t xml:space="preserve">OECD-FAO Agricultural Outlook 2007 </t>
  </si>
  <si>
    <t>World Bank data for population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</si>
</sst>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i/>
      <sz val="11"/>
      <color indexed="8"/>
      <name val="Calibri"/>
      <family val="2"/>
    </font>
    <font>
      <sz val="8"/>
      <name val="Times"/>
      <family val="1"/>
    </font>
    <font>
      <sz val="8"/>
      <color indexed="23"/>
      <name val="Times"/>
      <family val="1"/>
    </font>
    <font>
      <i/>
      <sz val="8"/>
      <name val="Times"/>
      <family val="1"/>
    </font>
    <font>
      <i/>
      <sz val="8"/>
      <color indexed="23"/>
      <name val="Times"/>
      <family val="1"/>
    </font>
    <font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9.2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9" fillId="0" borderId="0">
      <alignment/>
      <protection/>
    </xf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Fill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" fontId="6" fillId="0" borderId="0" xfId="55" applyNumberFormat="1" applyFont="1" applyFill="1" applyBorder="1" applyAlignment="1">
      <alignment horizontal="right"/>
      <protection/>
    </xf>
    <xf numFmtId="4" fontId="8" fillId="0" borderId="0" xfId="55" applyNumberFormat="1" applyFont="1" applyFill="1" applyBorder="1" applyAlignment="1">
      <alignment horizontal="right"/>
      <protection/>
    </xf>
    <xf numFmtId="4" fontId="5" fillId="0" borderId="0" xfId="0" applyNumberFormat="1" applyFont="1" applyFill="1" applyAlignment="1">
      <alignment horizontal="right"/>
    </xf>
    <xf numFmtId="4" fontId="7" fillId="0" borderId="0" xfId="0" applyNumberFormat="1" applyFont="1" applyFill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4" fontId="5" fillId="0" borderId="0" xfId="55" applyNumberFormat="1" applyFont="1" applyFill="1" applyAlignment="1">
      <alignment horizontal="right"/>
      <protection/>
    </xf>
    <xf numFmtId="4" fontId="7" fillId="0" borderId="0" xfId="55" applyNumberFormat="1" applyFont="1" applyFill="1" applyAlignment="1">
      <alignment horizontal="right"/>
      <protection/>
    </xf>
    <xf numFmtId="0" fontId="0" fillId="33" borderId="0" xfId="0" applyFill="1" applyAlignment="1">
      <alignment/>
    </xf>
    <xf numFmtId="3" fontId="5" fillId="33" borderId="0" xfId="0" applyNumberFormat="1" applyFont="1" applyFill="1" applyAlignment="1">
      <alignment horizontal="right"/>
    </xf>
    <xf numFmtId="4" fontId="5" fillId="33" borderId="0" xfId="55" applyNumberFormat="1" applyFont="1" applyFill="1" applyAlignment="1">
      <alignment horizontal="right"/>
      <protection/>
    </xf>
    <xf numFmtId="4" fontId="6" fillId="33" borderId="0" xfId="55" applyNumberFormat="1" applyFont="1" applyFill="1" applyBorder="1" applyAlignment="1">
      <alignment horizontal="right"/>
      <protection/>
    </xf>
    <xf numFmtId="4" fontId="0" fillId="33" borderId="0" xfId="0" applyNumberFormat="1" applyFill="1" applyAlignment="1">
      <alignment/>
    </xf>
    <xf numFmtId="172" fontId="5" fillId="33" borderId="0" xfId="55" applyNumberFormat="1" applyFont="1" applyFill="1" applyAlignment="1">
      <alignment horizontal="right"/>
      <protection/>
    </xf>
    <xf numFmtId="172" fontId="5" fillId="0" borderId="0" xfId="0" applyNumberFormat="1" applyFont="1" applyFill="1" applyAlignment="1">
      <alignment horizontal="right"/>
    </xf>
    <xf numFmtId="172" fontId="6" fillId="0" borderId="0" xfId="0" applyNumberFormat="1" applyFont="1" applyFill="1" applyBorder="1" applyAlignment="1">
      <alignment horizontal="right"/>
    </xf>
    <xf numFmtId="172" fontId="7" fillId="0" borderId="0" xfId="0" applyNumberFormat="1" applyFont="1" applyFill="1" applyAlignment="1">
      <alignment horizontal="right"/>
    </xf>
    <xf numFmtId="172" fontId="8" fillId="0" borderId="0" xfId="0" applyNumberFormat="1" applyFont="1" applyFill="1" applyBorder="1" applyAlignment="1">
      <alignment horizontal="right"/>
    </xf>
    <xf numFmtId="172" fontId="0" fillId="33" borderId="0" xfId="0" applyNumberForma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edptables-repor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"/>
          <c:y val="0.10625"/>
          <c:w val="0.7805"/>
          <c:h val="0.79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'Meat and dairy per capita (old)'!$A$5</c:f>
              <c:strCache>
                <c:ptCount val="1"/>
                <c:pt idx="0">
                  <c:v>Wheat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'New meat+dairy graph'!$B$8:$G$8</c:f>
              <c:strCache/>
            </c:strRef>
          </c:cat>
          <c:val>
            <c:numRef>
              <c:f>'Meat and dairy per capita (old)'!$B$5:$K$5</c:f>
            </c:numRef>
          </c:val>
        </c:ser>
        <c:ser>
          <c:idx val="1"/>
          <c:order val="1"/>
          <c:tx>
            <c:strRef>
              <c:f>'Meat and dairy per capita (old)'!$A$6</c:f>
              <c:strCache>
                <c:ptCount val="1"/>
                <c:pt idx="0">
                  <c:v>Rice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'New meat+dairy graph'!$B$8:$G$8</c:f>
              <c:strCache/>
            </c:strRef>
          </c:cat>
          <c:val>
            <c:numRef>
              <c:f>'Meat and dairy per capita (old)'!$B$6:$K$6</c:f>
            </c:numRef>
          </c:val>
        </c:ser>
        <c:ser>
          <c:idx val="7"/>
          <c:order val="2"/>
          <c:tx>
            <c:strRef>
              <c:f>'Meat and dairy per capita (old)'!$A$7</c:f>
              <c:strCache>
                <c:ptCount val="1"/>
                <c:pt idx="0">
                  <c:v>Coarse grains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'New meat+dairy graph'!$B$8:$G$8</c:f>
              <c:strCache/>
            </c:strRef>
          </c:cat>
          <c:val>
            <c:numRef>
              <c:f>'Meat and dairy per capita (old)'!$B$7:$K$7</c:f>
            </c:numRef>
          </c:val>
        </c:ser>
        <c:ser>
          <c:idx val="8"/>
          <c:order val="3"/>
          <c:tx>
            <c:strRef>
              <c:f>'Meat and dairy per capita (old)'!$A$8</c:f>
              <c:strCache>
                <c:ptCount val="1"/>
                <c:pt idx="0">
                  <c:v>Oilseeds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'New meat+dairy graph'!$B$8:$G$8</c:f>
              <c:strCache/>
            </c:strRef>
          </c:cat>
          <c:val>
            <c:numRef>
              <c:f>'Meat and dairy per capita (old)'!$B$8:$K$8</c:f>
            </c:numRef>
          </c:val>
        </c:ser>
        <c:ser>
          <c:idx val="2"/>
          <c:order val="4"/>
          <c:tx>
            <c:strRef>
              <c:f>'Meat and dairy per capita (old)'!$A$9</c:f>
              <c:strCache>
                <c:ptCount val="1"/>
                <c:pt idx="0">
                  <c:v>Beef</c:v>
                </c:pt>
              </c:strCache>
            </c:strRef>
          </c:tx>
          <c:spPr>
            <a:solidFill>
              <a:srgbClr val="7F9A4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'New meat+dairy graph'!$B$8:$G$8</c:f>
              <c:strCache/>
            </c:strRef>
          </c:cat>
          <c:val>
            <c:numRef>
              <c:f>'Meat and dairy per capita (old)'!$B$9:$K$9</c:f>
            </c:numRef>
          </c:val>
        </c:ser>
        <c:ser>
          <c:idx val="3"/>
          <c:order val="5"/>
          <c:tx>
            <c:strRef>
              <c:f>'Meat and dairy per capita (old)'!$A$10</c:f>
              <c:strCache>
                <c:ptCount val="1"/>
                <c:pt idx="0">
                  <c:v>Pig meat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'New meat+dairy graph'!$B$8:$G$8</c:f>
              <c:strCache/>
            </c:strRef>
          </c:cat>
          <c:val>
            <c:numRef>
              <c:f>'Meat and dairy per capita (old)'!$B$10:$K$10</c:f>
            </c:numRef>
          </c:val>
        </c:ser>
        <c:ser>
          <c:idx val="9"/>
          <c:order val="6"/>
          <c:tx>
            <c:strRef>
              <c:f>'Meat and dairy per capita (old)'!$A$11</c:f>
              <c:strCache>
                <c:ptCount val="1"/>
                <c:pt idx="0">
                  <c:v>Sheep meat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'New meat+dairy graph'!$B$8:$G$8</c:f>
              <c:strCache/>
            </c:strRef>
          </c:cat>
          <c:val>
            <c:numRef>
              <c:f>'Meat and dairy per capita (old)'!$B$11:$K$11</c:f>
            </c:numRef>
          </c:val>
        </c:ser>
        <c:ser>
          <c:idx val="10"/>
          <c:order val="7"/>
          <c:tx>
            <c:strRef>
              <c:f>'Meat and dairy per capita (old)'!$A$12</c:f>
              <c:strCache>
                <c:ptCount val="1"/>
                <c:pt idx="0">
                  <c:v>Poultry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'New meat+dairy graph'!$B$8:$G$8</c:f>
              <c:strCache/>
            </c:strRef>
          </c:cat>
          <c:val>
            <c:numRef>
              <c:f>'Meat and dairy per capita (old)'!$B$12:$K$12</c:f>
            </c:numRef>
          </c:val>
        </c:ser>
        <c:ser>
          <c:idx val="4"/>
          <c:order val="8"/>
          <c:tx>
            <c:strRef>
              <c:f>'New meat+dairy graph'!$A$17</c:f>
              <c:strCache>
                <c:ptCount val="1"/>
                <c:pt idx="0">
                  <c:v>Meat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meat+dairy graph'!$B$8:$G$8</c:f>
              <c:strCache/>
            </c:strRef>
          </c:cat>
          <c:val>
            <c:numRef>
              <c:f>'New meat+dairy graph'!$B$17:$I$17</c:f>
              <c:numCache/>
            </c:numRef>
          </c:val>
        </c:ser>
        <c:ser>
          <c:idx val="5"/>
          <c:order val="9"/>
          <c:tx>
            <c:strRef>
              <c:f>'Meat and dairy per capita (old)'!$A$14</c:f>
              <c:strCache>
                <c:ptCount val="1"/>
                <c:pt idx="0">
                  <c:v>Butter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'New meat+dairy graph'!$B$8:$G$8</c:f>
              <c:strCache/>
            </c:strRef>
          </c:cat>
          <c:val>
            <c:numRef>
              <c:f>'Meat and dairy per capita (old)'!$B$14:$K$14</c:f>
            </c:numRef>
          </c:val>
        </c:ser>
        <c:ser>
          <c:idx val="11"/>
          <c:order val="10"/>
          <c:tx>
            <c:strRef>
              <c:f>'Meat and dairy per capita (old)'!$A$15</c:f>
              <c:strCache>
                <c:ptCount val="1"/>
                <c:pt idx="0">
                  <c:v>Cheese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'New meat+dairy graph'!$B$8:$G$8</c:f>
              <c:strCache/>
            </c:strRef>
          </c:cat>
          <c:val>
            <c:numRef>
              <c:f>'Meat and dairy per capita (old)'!$B$15:$K$15</c:f>
            </c:numRef>
          </c:val>
        </c:ser>
        <c:ser>
          <c:idx val="12"/>
          <c:order val="11"/>
          <c:tx>
            <c:strRef>
              <c:f>'Meat and dairy per capita (old)'!$A$16</c:f>
              <c:strCache>
                <c:ptCount val="1"/>
                <c:pt idx="0">
                  <c:v>Skim milk powder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'New meat+dairy graph'!$B$8:$G$8</c:f>
              <c:strCache/>
            </c:strRef>
          </c:cat>
          <c:val>
            <c:numRef>
              <c:f>'Meat and dairy per capita (old)'!$B$16:$K$16</c:f>
            </c:numRef>
          </c:val>
        </c:ser>
        <c:ser>
          <c:idx val="13"/>
          <c:order val="12"/>
          <c:tx>
            <c:strRef>
              <c:f>'Meat and dairy per capita (old)'!$A$17</c:f>
              <c:strCache>
                <c:ptCount val="1"/>
                <c:pt idx="0">
                  <c:v>Whole milk powder</c:v>
                </c:pt>
              </c:strCache>
            </c:strRef>
          </c:tx>
          <c:spPr>
            <a:solidFill>
              <a:srgbClr val="D9AAA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'New meat+dairy graph'!$B$8:$G$8</c:f>
              <c:strCache/>
            </c:strRef>
          </c:cat>
          <c:val>
            <c:numRef>
              <c:f>'Meat and dairy per capita (old)'!$B$17:$K$17</c:f>
            </c:numRef>
          </c:val>
        </c:ser>
        <c:ser>
          <c:idx val="6"/>
          <c:order val="13"/>
          <c:tx>
            <c:strRef>
              <c:f>'New meat+dairy graph'!$A$22</c:f>
              <c:strCache>
                <c:ptCount val="1"/>
                <c:pt idx="0">
                  <c:v>Dairy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r">
                  <a:def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meat+dairy graph'!$B$8:$G$8</c:f>
              <c:strCache/>
            </c:strRef>
          </c:cat>
          <c:val>
            <c:numRef>
              <c:f>'New meat+dairy graph'!$B$22:$I$22</c:f>
              <c:numCache/>
            </c:numRef>
          </c:val>
        </c:ser>
        <c:axId val="54819889"/>
        <c:axId val="23616954"/>
      </c:barChart>
      <c:catAx>
        <c:axId val="54819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616954"/>
        <c:crosses val="autoZero"/>
        <c:auto val="1"/>
        <c:lblOffset val="100"/>
        <c:tickLblSkip val="1"/>
        <c:noMultiLvlLbl val="0"/>
      </c:catAx>
      <c:valAx>
        <c:axId val="236169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8198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925"/>
          <c:y val="0.42"/>
          <c:w val="0.11925"/>
          <c:h val="0.14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5"/>
          <c:y val="0.097"/>
          <c:w val="0.907"/>
          <c:h val="0.78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'Meat and dairy per capita (old)'!$A$5</c:f>
              <c:strCache>
                <c:ptCount val="1"/>
                <c:pt idx="0">
                  <c:v>Wheat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'Meat and dairy per capita (old)'!$B$4:$K$4</c:f>
              <c:strCache/>
            </c:strRef>
          </c:cat>
          <c:val>
            <c:numRef>
              <c:f>'Meat and dairy per capita (old)'!$B$5:$K$5</c:f>
            </c:numRef>
          </c:val>
        </c:ser>
        <c:ser>
          <c:idx val="1"/>
          <c:order val="1"/>
          <c:tx>
            <c:strRef>
              <c:f>'Meat and dairy per capita (old)'!$A$6</c:f>
              <c:strCache>
                <c:ptCount val="1"/>
                <c:pt idx="0">
                  <c:v>Rice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'Meat and dairy per capita (old)'!$B$4:$K$4</c:f>
              <c:strCache/>
            </c:strRef>
          </c:cat>
          <c:val>
            <c:numRef>
              <c:f>'Meat and dairy per capita (old)'!$B$6:$K$6</c:f>
            </c:numRef>
          </c:val>
        </c:ser>
        <c:ser>
          <c:idx val="7"/>
          <c:order val="2"/>
          <c:tx>
            <c:strRef>
              <c:f>'Meat and dairy per capita (old)'!$A$7</c:f>
              <c:strCache>
                <c:ptCount val="1"/>
                <c:pt idx="0">
                  <c:v>Coarse grains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'Meat and dairy per capita (old)'!$B$4:$K$4</c:f>
              <c:strCache/>
            </c:strRef>
          </c:cat>
          <c:val>
            <c:numRef>
              <c:f>'Meat and dairy per capita (old)'!$B$7:$K$7</c:f>
            </c:numRef>
          </c:val>
        </c:ser>
        <c:ser>
          <c:idx val="8"/>
          <c:order val="3"/>
          <c:tx>
            <c:strRef>
              <c:f>'Meat and dairy per capita (old)'!$A$8</c:f>
              <c:strCache>
                <c:ptCount val="1"/>
                <c:pt idx="0">
                  <c:v>Oilseeds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'Meat and dairy per capita (old)'!$B$4:$K$4</c:f>
              <c:strCache/>
            </c:strRef>
          </c:cat>
          <c:val>
            <c:numRef>
              <c:f>'Meat and dairy per capita (old)'!$B$8:$K$8</c:f>
            </c:numRef>
          </c:val>
        </c:ser>
        <c:ser>
          <c:idx val="2"/>
          <c:order val="4"/>
          <c:tx>
            <c:strRef>
              <c:f>'Meat and dairy per capita (old)'!$A$9</c:f>
              <c:strCache>
                <c:ptCount val="1"/>
                <c:pt idx="0">
                  <c:v>Beef</c:v>
                </c:pt>
              </c:strCache>
            </c:strRef>
          </c:tx>
          <c:spPr>
            <a:solidFill>
              <a:srgbClr val="7F9A4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'Meat and dairy per capita (old)'!$B$4:$K$4</c:f>
              <c:strCache/>
            </c:strRef>
          </c:cat>
          <c:val>
            <c:numRef>
              <c:f>'Meat and dairy per capita (old)'!$B$9:$K$9</c:f>
            </c:numRef>
          </c:val>
        </c:ser>
        <c:ser>
          <c:idx val="3"/>
          <c:order val="5"/>
          <c:tx>
            <c:strRef>
              <c:f>'Meat and dairy per capita (old)'!$A$10</c:f>
              <c:strCache>
                <c:ptCount val="1"/>
                <c:pt idx="0">
                  <c:v>Pig meat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'Meat and dairy per capita (old)'!$B$4:$K$4</c:f>
              <c:strCache/>
            </c:strRef>
          </c:cat>
          <c:val>
            <c:numRef>
              <c:f>'Meat and dairy per capita (old)'!$B$10:$K$10</c:f>
            </c:numRef>
          </c:val>
        </c:ser>
        <c:ser>
          <c:idx val="9"/>
          <c:order val="6"/>
          <c:tx>
            <c:strRef>
              <c:f>'Meat and dairy per capita (old)'!$A$11</c:f>
              <c:strCache>
                <c:ptCount val="1"/>
                <c:pt idx="0">
                  <c:v>Sheep meat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'Meat and dairy per capita (old)'!$B$4:$K$4</c:f>
              <c:strCache/>
            </c:strRef>
          </c:cat>
          <c:val>
            <c:numRef>
              <c:f>'Meat and dairy per capita (old)'!$B$11:$K$11</c:f>
            </c:numRef>
          </c:val>
        </c:ser>
        <c:ser>
          <c:idx val="10"/>
          <c:order val="7"/>
          <c:tx>
            <c:strRef>
              <c:f>'Meat and dairy per capita (old)'!$A$12</c:f>
              <c:strCache>
                <c:ptCount val="1"/>
                <c:pt idx="0">
                  <c:v>Poultry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'Meat and dairy per capita (old)'!$B$4:$K$4</c:f>
              <c:strCache/>
            </c:strRef>
          </c:cat>
          <c:val>
            <c:numRef>
              <c:f>'Meat and dairy per capita (old)'!$B$12:$K$12</c:f>
            </c:numRef>
          </c:val>
        </c:ser>
        <c:ser>
          <c:idx val="4"/>
          <c:order val="8"/>
          <c:tx>
            <c:strRef>
              <c:f>'Meat and dairy per capita (old)'!$A$13</c:f>
              <c:strCache>
                <c:ptCount val="1"/>
                <c:pt idx="0">
                  <c:v>Meat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'Meat and dairy per capita (old)'!$B$4:$K$4</c:f>
              <c:strCache/>
            </c:strRef>
          </c:cat>
          <c:val>
            <c:numRef>
              <c:f>'Meat and dairy per capita (old)'!$B$13:$K$13</c:f>
              <c:numCache/>
            </c:numRef>
          </c:val>
        </c:ser>
        <c:ser>
          <c:idx val="5"/>
          <c:order val="9"/>
          <c:tx>
            <c:strRef>
              <c:f>'Meat and dairy per capita (old)'!$A$14</c:f>
              <c:strCache>
                <c:ptCount val="1"/>
                <c:pt idx="0">
                  <c:v>Butter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'Meat and dairy per capita (old)'!$B$4:$K$4</c:f>
              <c:strCache/>
            </c:strRef>
          </c:cat>
          <c:val>
            <c:numRef>
              <c:f>'Meat and dairy per capita (old)'!$B$14:$K$14</c:f>
            </c:numRef>
          </c:val>
        </c:ser>
        <c:ser>
          <c:idx val="11"/>
          <c:order val="10"/>
          <c:tx>
            <c:strRef>
              <c:f>'Meat and dairy per capita (old)'!$A$15</c:f>
              <c:strCache>
                <c:ptCount val="1"/>
                <c:pt idx="0">
                  <c:v>Cheese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'Meat and dairy per capita (old)'!$B$4:$K$4</c:f>
              <c:strCache/>
            </c:strRef>
          </c:cat>
          <c:val>
            <c:numRef>
              <c:f>'Meat and dairy per capita (old)'!$B$15:$K$15</c:f>
            </c:numRef>
          </c:val>
        </c:ser>
        <c:ser>
          <c:idx val="12"/>
          <c:order val="11"/>
          <c:tx>
            <c:strRef>
              <c:f>'Meat and dairy per capita (old)'!$A$16</c:f>
              <c:strCache>
                <c:ptCount val="1"/>
                <c:pt idx="0">
                  <c:v>Skim milk powder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'Meat and dairy per capita (old)'!$B$4:$K$4</c:f>
              <c:strCache/>
            </c:strRef>
          </c:cat>
          <c:val>
            <c:numRef>
              <c:f>'Meat and dairy per capita (old)'!$B$16:$K$16</c:f>
            </c:numRef>
          </c:val>
        </c:ser>
        <c:ser>
          <c:idx val="13"/>
          <c:order val="12"/>
          <c:tx>
            <c:strRef>
              <c:f>'Meat and dairy per capita (old)'!$A$17</c:f>
              <c:strCache>
                <c:ptCount val="1"/>
                <c:pt idx="0">
                  <c:v>Whole milk powder</c:v>
                </c:pt>
              </c:strCache>
            </c:strRef>
          </c:tx>
          <c:spPr>
            <a:solidFill>
              <a:srgbClr val="D9AAA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'Meat and dairy per capita (old)'!$B$4:$K$4</c:f>
              <c:strCache/>
            </c:strRef>
          </c:cat>
          <c:val>
            <c:numRef>
              <c:f>'Meat and dairy per capita (old)'!$B$17:$K$17</c:f>
            </c:numRef>
          </c:val>
        </c:ser>
        <c:ser>
          <c:idx val="6"/>
          <c:order val="13"/>
          <c:tx>
            <c:strRef>
              <c:f>'Meat and dairy per capita (old)'!$A$18</c:f>
              <c:strCache>
                <c:ptCount val="1"/>
                <c:pt idx="0">
                  <c:v>Dairy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r">
                  <a:def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'Meat and dairy per capita (old)'!$B$4:$K$4</c:f>
              <c:strCache/>
            </c:strRef>
          </c:cat>
          <c:val>
            <c:numRef>
              <c:f>'Meat and dairy per capita (old)'!$B$18:$K$18</c:f>
              <c:numCache/>
            </c:numRef>
          </c:val>
        </c:ser>
        <c:axId val="11225995"/>
        <c:axId val="33925092"/>
      </c:barChart>
      <c:catAx>
        <c:axId val="11225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925092"/>
        <c:crosses val="autoZero"/>
        <c:auto val="1"/>
        <c:lblOffset val="100"/>
        <c:tickLblSkip val="1"/>
        <c:noMultiLvlLbl val="0"/>
      </c:catAx>
      <c:valAx>
        <c:axId val="339250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22599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6775"/>
          <c:y val="0.92"/>
          <c:w val="0.1975"/>
          <c:h val="0.0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75"/>
          <c:y val="0.03375"/>
          <c:w val="0.9085"/>
          <c:h val="0.9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'Grain per capita (old)'!$A$5</c:f>
              <c:strCache>
                <c:ptCount val="1"/>
                <c:pt idx="0">
                  <c:v>Wheat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'Grain per capita (old)'!$B$4:$K$4</c:f>
              <c:strCache/>
            </c:strRef>
          </c:cat>
          <c:val>
            <c:numRef>
              <c:f>'Grain per capita (old)'!$B$5:$K$5</c:f>
            </c:numRef>
          </c:val>
        </c:ser>
        <c:ser>
          <c:idx val="2"/>
          <c:order val="1"/>
          <c:tx>
            <c:strRef>
              <c:f>'Grain per capita (old)'!$A$6</c:f>
              <c:strCache>
                <c:ptCount val="1"/>
                <c:pt idx="0">
                  <c:v>Rice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'Grain per capita (old)'!$B$4:$K$4</c:f>
              <c:strCache/>
            </c:strRef>
          </c:cat>
          <c:val>
            <c:numRef>
              <c:f>'Grain per capita (old)'!$B$6:$K$6</c:f>
            </c:numRef>
          </c:val>
        </c:ser>
        <c:ser>
          <c:idx val="3"/>
          <c:order val="2"/>
          <c:tx>
            <c:strRef>
              <c:f>'Grain per capita (old)'!$A$7</c:f>
              <c:strCache>
                <c:ptCount val="1"/>
                <c:pt idx="0">
                  <c:v>Coarse grains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'Grain per capita (old)'!$B$4:$K$4</c:f>
              <c:strCache/>
            </c:strRef>
          </c:cat>
          <c:val>
            <c:numRef>
              <c:f>'Grain per capita (old)'!$B$7:$K$7</c:f>
            </c:numRef>
          </c:val>
        </c:ser>
        <c:ser>
          <c:idx val="4"/>
          <c:order val="3"/>
          <c:tx>
            <c:strRef>
              <c:f>'Grain per capita (old)'!$A$8</c:f>
              <c:strCache>
                <c:ptCount val="1"/>
                <c:pt idx="0">
                  <c:v>Oilseeds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'Grain per capita (old)'!$B$4:$K$4</c:f>
              <c:strCache/>
            </c:strRef>
          </c:cat>
          <c:val>
            <c:numRef>
              <c:f>'Grain per capita (old)'!$B$8:$K$8</c:f>
            </c:numRef>
          </c:val>
        </c:ser>
        <c:ser>
          <c:idx val="0"/>
          <c:order val="4"/>
          <c:tx>
            <c:strRef>
              <c:f>'Grain per capita (old)'!$A$9</c:f>
              <c:strCache>
                <c:ptCount val="1"/>
                <c:pt idx="0">
                  <c:v>Grain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'Grain per capita (old)'!$B$4:$K$4</c:f>
              <c:strCache/>
            </c:strRef>
          </c:cat>
          <c:val>
            <c:numRef>
              <c:f>'Grain per capita (old)'!$B$9:$K$9</c:f>
              <c:numCache/>
            </c:numRef>
          </c:val>
        </c:ser>
        <c:axId val="36890373"/>
        <c:axId val="63577902"/>
      </c:barChart>
      <c:catAx>
        <c:axId val="36890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577902"/>
        <c:crosses val="autoZero"/>
        <c:auto val="1"/>
        <c:lblOffset val="100"/>
        <c:tickLblSkip val="1"/>
        <c:noMultiLvlLbl val="0"/>
      </c:catAx>
      <c:valAx>
        <c:axId val="635779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8903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0.55175</cdr:x>
      <cdr:y>0.03375</cdr:y>
    </cdr:from>
    <cdr:to>
      <cdr:x>0.7665</cdr:x>
      <cdr:y>0.186</cdr:y>
    </cdr:to>
    <cdr:sp>
      <cdr:nvSpPr>
        <cdr:cNvPr id="1" name="Text Box 1"/>
        <cdr:cNvSpPr txBox="1">
          <a:spLocks noChangeArrowheads="1"/>
        </cdr:cNvSpPr>
      </cdr:nvSpPr>
      <cdr:spPr>
        <a:xfrm>
          <a:off x="2333625" y="95250"/>
          <a:ext cx="914400" cy="4476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7432" rIns="0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Western Balkans</a:t>
          </a:r>
        </a:p>
      </cdr:txBody>
    </cdr:sp>
  </cdr:relSizeAnchor>
  <cdr:relSizeAnchor xmlns:cdr="http://schemas.openxmlformats.org/drawingml/2006/chartDrawing">
    <cdr:from>
      <cdr:x>0.206</cdr:x>
      <cdr:y>0.03025</cdr:y>
    </cdr:from>
    <cdr:to>
      <cdr:x>0.36</cdr:x>
      <cdr:y>0.1</cdr:y>
    </cdr:to>
    <cdr:sp>
      <cdr:nvSpPr>
        <cdr:cNvPr id="2" name="Text Box 3"/>
        <cdr:cNvSpPr txBox="1">
          <a:spLocks noChangeArrowheads="1"/>
        </cdr:cNvSpPr>
      </cdr:nvSpPr>
      <cdr:spPr>
        <a:xfrm>
          <a:off x="866775" y="85725"/>
          <a:ext cx="657225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7432" rIns="0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EU-27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23</xdr:row>
      <xdr:rowOff>9525</xdr:rowOff>
    </xdr:from>
    <xdr:to>
      <xdr:col>14</xdr:col>
      <xdr:colOff>533400</xdr:colOff>
      <xdr:row>38</xdr:row>
      <xdr:rowOff>95250</xdr:rowOff>
    </xdr:to>
    <xdr:graphicFrame>
      <xdr:nvGraphicFramePr>
        <xdr:cNvPr id="1" name="Chart 1"/>
        <xdr:cNvGraphicFramePr/>
      </xdr:nvGraphicFramePr>
      <xdr:xfrm>
        <a:off x="1171575" y="2105025"/>
        <a:ext cx="423862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190500</xdr:colOff>
      <xdr:row>23</xdr:row>
      <xdr:rowOff>161925</xdr:rowOff>
    </xdr:from>
    <xdr:to>
      <xdr:col>11</xdr:col>
      <xdr:colOff>190500</xdr:colOff>
      <xdr:row>35</xdr:row>
      <xdr:rowOff>9525</xdr:rowOff>
    </xdr:to>
    <xdr:sp>
      <xdr:nvSpPr>
        <xdr:cNvPr id="2" name="Line 2"/>
        <xdr:cNvSpPr>
          <a:spLocks/>
        </xdr:cNvSpPr>
      </xdr:nvSpPr>
      <xdr:spPr>
        <a:xfrm>
          <a:off x="3238500" y="2257425"/>
          <a:ext cx="0" cy="2133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0.47675</cdr:x>
      <cdr:y>0.0325</cdr:y>
    </cdr:from>
    <cdr:to>
      <cdr:x>0.6265</cdr:x>
      <cdr:y>0.0975</cdr:y>
    </cdr:to>
    <cdr:sp>
      <cdr:nvSpPr>
        <cdr:cNvPr id="1" name="Text Box 1"/>
        <cdr:cNvSpPr txBox="1">
          <a:spLocks noChangeArrowheads="1"/>
        </cdr:cNvSpPr>
      </cdr:nvSpPr>
      <cdr:spPr>
        <a:xfrm>
          <a:off x="2219325" y="95250"/>
          <a:ext cx="69532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SEE</a:t>
          </a:r>
        </a:p>
      </cdr:txBody>
    </cdr:sp>
  </cdr:relSizeAnchor>
  <cdr:relSizeAnchor xmlns:cdr="http://schemas.openxmlformats.org/drawingml/2006/chartDrawing">
    <cdr:from>
      <cdr:x>0.76125</cdr:x>
      <cdr:y>0.0325</cdr:y>
    </cdr:from>
    <cdr:to>
      <cdr:x>0.91075</cdr:x>
      <cdr:y>0.0975</cdr:y>
    </cdr:to>
    <cdr:sp>
      <cdr:nvSpPr>
        <cdr:cNvPr id="2" name="Text Box 2"/>
        <cdr:cNvSpPr txBox="1">
          <a:spLocks noChangeArrowheads="1"/>
        </cdr:cNvSpPr>
      </cdr:nvSpPr>
      <cdr:spPr>
        <a:xfrm>
          <a:off x="3552825" y="95250"/>
          <a:ext cx="69532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Ukraine</a:t>
          </a:r>
        </a:p>
      </cdr:txBody>
    </cdr:sp>
  </cdr:relSizeAnchor>
  <cdr:relSizeAnchor xmlns:cdr="http://schemas.openxmlformats.org/drawingml/2006/chartDrawing">
    <cdr:from>
      <cdr:x>0.199</cdr:x>
      <cdr:y>0.0325</cdr:y>
    </cdr:from>
    <cdr:to>
      <cdr:x>0.34875</cdr:x>
      <cdr:y>0.0975</cdr:y>
    </cdr:to>
    <cdr:sp>
      <cdr:nvSpPr>
        <cdr:cNvPr id="3" name="Text Box 3"/>
        <cdr:cNvSpPr txBox="1">
          <a:spLocks noChangeArrowheads="1"/>
        </cdr:cNvSpPr>
      </cdr:nvSpPr>
      <cdr:spPr>
        <a:xfrm>
          <a:off x="923925" y="95250"/>
          <a:ext cx="69532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EU-27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0</xdr:rowOff>
    </xdr:from>
    <xdr:to>
      <xdr:col>14</xdr:col>
      <xdr:colOff>400050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609600" y="1333500"/>
        <a:ext cx="46672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161925</xdr:colOff>
      <xdr:row>19</xdr:row>
      <xdr:rowOff>161925</xdr:rowOff>
    </xdr:from>
    <xdr:to>
      <xdr:col>6</xdr:col>
      <xdr:colOff>161925</xdr:colOff>
      <xdr:row>31</xdr:row>
      <xdr:rowOff>9525</xdr:rowOff>
    </xdr:to>
    <xdr:sp>
      <xdr:nvSpPr>
        <xdr:cNvPr id="2" name="Line 2"/>
        <xdr:cNvSpPr>
          <a:spLocks/>
        </xdr:cNvSpPr>
      </xdr:nvSpPr>
      <xdr:spPr>
        <a:xfrm>
          <a:off x="2600325" y="1495425"/>
          <a:ext cx="0" cy="2133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219075</xdr:colOff>
      <xdr:row>19</xdr:row>
      <xdr:rowOff>171450</xdr:rowOff>
    </xdr:from>
    <xdr:to>
      <xdr:col>10</xdr:col>
      <xdr:colOff>219075</xdr:colOff>
      <xdr:row>30</xdr:row>
      <xdr:rowOff>171450</xdr:rowOff>
    </xdr:to>
    <xdr:sp>
      <xdr:nvSpPr>
        <xdr:cNvPr id="3" name="Line 3"/>
        <xdr:cNvSpPr>
          <a:spLocks/>
        </xdr:cNvSpPr>
      </xdr:nvSpPr>
      <xdr:spPr>
        <a:xfrm>
          <a:off x="3876675" y="1504950"/>
          <a:ext cx="0" cy="2095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0.4435</cdr:x>
      <cdr:y>0.03375</cdr:y>
    </cdr:from>
    <cdr:to>
      <cdr:x>0.44575</cdr:x>
      <cdr:y>0.8615</cdr:y>
    </cdr:to>
    <cdr:sp>
      <cdr:nvSpPr>
        <cdr:cNvPr id="1" name="Line 1"/>
        <cdr:cNvSpPr>
          <a:spLocks/>
        </cdr:cNvSpPr>
      </cdr:nvSpPr>
      <cdr:spPr>
        <a:xfrm flipH="1">
          <a:off x="2066925" y="95250"/>
          <a:ext cx="9525" cy="2400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0.7105</cdr:x>
      <cdr:y>0.03375</cdr:y>
    </cdr:from>
    <cdr:to>
      <cdr:x>0.71225</cdr:x>
      <cdr:y>0.8615</cdr:y>
    </cdr:to>
    <cdr:sp>
      <cdr:nvSpPr>
        <cdr:cNvPr id="2" name="Line 2"/>
        <cdr:cNvSpPr>
          <a:spLocks/>
        </cdr:cNvSpPr>
      </cdr:nvSpPr>
      <cdr:spPr>
        <a:xfrm flipH="1">
          <a:off x="3314700" y="95250"/>
          <a:ext cx="9525" cy="2400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0.53025</cdr:x>
      <cdr:y>0.06075</cdr:y>
    </cdr:from>
    <cdr:to>
      <cdr:x>0.6115</cdr:x>
      <cdr:y>0.1215</cdr:y>
    </cdr:to>
    <cdr:sp>
      <cdr:nvSpPr>
        <cdr:cNvPr id="3" name="Text Box 3"/>
        <cdr:cNvSpPr txBox="1">
          <a:spLocks noChangeArrowheads="1"/>
        </cdr:cNvSpPr>
      </cdr:nvSpPr>
      <cdr:spPr>
        <a:xfrm>
          <a:off x="2466975" y="171450"/>
          <a:ext cx="38100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SEE</a:t>
          </a:r>
        </a:p>
      </cdr:txBody>
    </cdr:sp>
  </cdr:relSizeAnchor>
  <cdr:relSizeAnchor xmlns:cdr="http://schemas.openxmlformats.org/drawingml/2006/chartDrawing">
    <cdr:from>
      <cdr:x>0.256</cdr:x>
      <cdr:y>0.06075</cdr:y>
    </cdr:from>
    <cdr:to>
      <cdr:x>0.408</cdr:x>
      <cdr:y>0.1215</cdr:y>
    </cdr:to>
    <cdr:sp>
      <cdr:nvSpPr>
        <cdr:cNvPr id="4" name="Text Box 4"/>
        <cdr:cNvSpPr txBox="1">
          <a:spLocks noChangeArrowheads="1"/>
        </cdr:cNvSpPr>
      </cdr:nvSpPr>
      <cdr:spPr>
        <a:xfrm>
          <a:off x="1190625" y="171450"/>
          <a:ext cx="70485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EU 27</a:t>
          </a:r>
        </a:p>
      </cdr:txBody>
    </cdr:sp>
  </cdr:relSizeAnchor>
  <cdr:relSizeAnchor xmlns:cdr="http://schemas.openxmlformats.org/drawingml/2006/chartDrawing">
    <cdr:from>
      <cdr:x>0.78375</cdr:x>
      <cdr:y>0.06075</cdr:y>
    </cdr:from>
    <cdr:to>
      <cdr:x>0.93575</cdr:x>
      <cdr:y>0.1215</cdr:y>
    </cdr:to>
    <cdr:sp>
      <cdr:nvSpPr>
        <cdr:cNvPr id="5" name="Text Box 5"/>
        <cdr:cNvSpPr txBox="1">
          <a:spLocks noChangeArrowheads="1"/>
        </cdr:cNvSpPr>
      </cdr:nvSpPr>
      <cdr:spPr>
        <a:xfrm>
          <a:off x="3657600" y="171450"/>
          <a:ext cx="70485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Ukraine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0.15175</cdr:x>
      <cdr:y>0.06075</cdr:y>
    </cdr:to>
    <cdr:sp>
      <cdr:nvSpPr>
        <cdr:cNvPr id="6" name="Text Box 6"/>
        <cdr:cNvSpPr txBox="1">
          <a:spLocks noChangeArrowheads="1"/>
        </cdr:cNvSpPr>
      </cdr:nvSpPr>
      <cdr:spPr>
        <a:xfrm>
          <a:off x="0" y="0"/>
          <a:ext cx="70485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20</xdr:row>
      <xdr:rowOff>38100</xdr:rowOff>
    </xdr:from>
    <xdr:to>
      <xdr:col>14</xdr:col>
      <xdr:colOff>390525</xdr:colOff>
      <xdr:row>35</xdr:row>
      <xdr:rowOff>85725</xdr:rowOff>
    </xdr:to>
    <xdr:graphicFrame>
      <xdr:nvGraphicFramePr>
        <xdr:cNvPr id="1" name="Chart 3"/>
        <xdr:cNvGraphicFramePr/>
      </xdr:nvGraphicFramePr>
      <xdr:xfrm>
        <a:off x="600075" y="1562100"/>
        <a:ext cx="466725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1">
      <selection activeCell="A1" sqref="A1:B2"/>
    </sheetView>
  </sheetViews>
  <sheetFormatPr defaultColWidth="9.140625" defaultRowHeight="15"/>
  <cols>
    <col min="4" max="5" width="0" style="0" hidden="1" customWidth="1"/>
    <col min="8" max="11" width="0" style="0" hidden="1" customWidth="1"/>
  </cols>
  <sheetData>
    <row r="1" spans="1:2" ht="15">
      <c r="A1" t="s">
        <v>36</v>
      </c>
      <c r="B1" t="s">
        <v>37</v>
      </c>
    </row>
    <row r="2" ht="15">
      <c r="B2" t="s">
        <v>38</v>
      </c>
    </row>
    <row r="5" ht="15">
      <c r="A5" s="1" t="s">
        <v>28</v>
      </c>
    </row>
    <row r="6" spans="2:9" ht="15">
      <c r="B6" s="2" t="s">
        <v>0</v>
      </c>
      <c r="C6" s="2"/>
      <c r="D6" s="2"/>
      <c r="E6" s="2"/>
      <c r="F6" s="2" t="s">
        <v>34</v>
      </c>
      <c r="G6" s="2"/>
      <c r="H6" s="2"/>
      <c r="I6" s="2"/>
    </row>
    <row r="7" spans="1:11" ht="15">
      <c r="A7" s="3"/>
      <c r="B7" s="3" t="s">
        <v>20</v>
      </c>
      <c r="C7" s="3"/>
      <c r="D7" s="3" t="s">
        <v>3</v>
      </c>
      <c r="E7" s="3"/>
      <c r="F7" s="3" t="s">
        <v>20</v>
      </c>
      <c r="G7" s="3"/>
      <c r="H7" s="3" t="s">
        <v>3</v>
      </c>
      <c r="I7" s="3"/>
      <c r="J7" s="3" t="s">
        <v>3</v>
      </c>
      <c r="K7" s="3"/>
    </row>
    <row r="8" spans="2:11" ht="15">
      <c r="B8" t="s">
        <v>4</v>
      </c>
      <c r="C8">
        <v>2016</v>
      </c>
      <c r="D8" t="s">
        <v>5</v>
      </c>
      <c r="E8" t="s">
        <v>6</v>
      </c>
      <c r="F8" t="s">
        <v>4</v>
      </c>
      <c r="G8">
        <v>2016</v>
      </c>
      <c r="H8" t="s">
        <v>5</v>
      </c>
      <c r="I8" t="s">
        <v>6</v>
      </c>
      <c r="J8" t="s">
        <v>5</v>
      </c>
      <c r="K8" t="s">
        <v>6</v>
      </c>
    </row>
    <row r="9" spans="1:11" ht="15" hidden="1">
      <c r="A9" t="s">
        <v>7</v>
      </c>
      <c r="B9" s="4">
        <v>129.005894974842</v>
      </c>
      <c r="C9" s="4">
        <v>128.516204076377</v>
      </c>
      <c r="D9" s="5">
        <v>0.726817520447964</v>
      </c>
      <c r="E9" s="5">
        <v>-0.280145769227858</v>
      </c>
      <c r="F9" s="6">
        <v>132.911522420877</v>
      </c>
      <c r="G9" s="6">
        <v>144.925213527576</v>
      </c>
      <c r="H9" s="7">
        <v>-1.12125185918415</v>
      </c>
      <c r="I9" s="7">
        <v>0.891377306565699</v>
      </c>
      <c r="J9" s="5">
        <v>1.03410293983313</v>
      </c>
      <c r="K9" s="5">
        <v>-0.00360187956891522</v>
      </c>
    </row>
    <row r="10" spans="1:11" ht="15" hidden="1">
      <c r="A10" t="s">
        <v>8</v>
      </c>
      <c r="B10" s="10">
        <v>5.74810315574882</v>
      </c>
      <c r="C10" s="10">
        <v>6.0301788198364</v>
      </c>
      <c r="D10" s="5">
        <v>0.507382789186739</v>
      </c>
      <c r="E10" s="5">
        <v>0.244713405431196</v>
      </c>
      <c r="F10" s="11">
        <v>2.29762657382346</v>
      </c>
      <c r="G10" s="11">
        <v>2.56724662615431</v>
      </c>
      <c r="H10" s="7">
        <v>0.0985011192566998</v>
      </c>
      <c r="I10" s="7">
        <v>1.11591356011185</v>
      </c>
      <c r="J10" s="5">
        <v>6.18599258240821</v>
      </c>
      <c r="K10" s="5">
        <v>2.70224299433118</v>
      </c>
    </row>
    <row r="11" spans="1:11" ht="15" hidden="1">
      <c r="A11" t="s">
        <v>9</v>
      </c>
      <c r="B11" s="12">
        <v>54.0335270532673</v>
      </c>
      <c r="C11" s="10">
        <v>61.1036563228231</v>
      </c>
      <c r="D11" s="5">
        <v>0.696799304999862</v>
      </c>
      <c r="E11" s="5">
        <v>1.0296348953855</v>
      </c>
      <c r="F11" s="13">
        <v>15.6716815832224</v>
      </c>
      <c r="G11" s="11">
        <v>18.0987542199472</v>
      </c>
      <c r="H11" s="7">
        <v>0.0551532328274984</v>
      </c>
      <c r="I11" s="7">
        <v>1.62829032658667</v>
      </c>
      <c r="J11" s="5">
        <v>-0.840256696448494</v>
      </c>
      <c r="K11" s="5">
        <v>1.28225765833001</v>
      </c>
    </row>
    <row r="12" spans="1:11" ht="15" hidden="1">
      <c r="A12" t="s">
        <v>10</v>
      </c>
      <c r="B12" s="4">
        <v>36134.8964744292</v>
      </c>
      <c r="C12" s="4">
        <v>48038.3009052122</v>
      </c>
      <c r="D12" s="5">
        <v>1.38705588833066</v>
      </c>
      <c r="E12" s="5">
        <v>2.0678432017446</v>
      </c>
      <c r="F12" s="6">
        <v>241.80816</v>
      </c>
      <c r="G12" s="6">
        <v>288.098158794537</v>
      </c>
      <c r="H12" s="7">
        <v>4.45490932367947</v>
      </c>
      <c r="I12" s="7">
        <v>1.88017295500256</v>
      </c>
      <c r="J12" s="5">
        <v>13.2890528176853</v>
      </c>
      <c r="K12" s="5">
        <v>3.12308574802875</v>
      </c>
    </row>
    <row r="13" spans="1:11" ht="15" hidden="1">
      <c r="A13" t="s">
        <v>11</v>
      </c>
      <c r="B13" s="14">
        <v>12.2281725859072</v>
      </c>
      <c r="C13" s="14">
        <v>11.8676125326676</v>
      </c>
      <c r="D13" s="8">
        <v>0.124307544942126</v>
      </c>
      <c r="E13" s="8">
        <v>-0.445241690153275</v>
      </c>
      <c r="F13" s="15">
        <v>9.22712616981367</v>
      </c>
      <c r="G13" s="15">
        <v>13.0405250188353</v>
      </c>
      <c r="H13" s="9">
        <v>0.033378459028155</v>
      </c>
      <c r="I13" s="9">
        <v>2.63211060373798</v>
      </c>
      <c r="J13" s="8">
        <v>-2.53567098595266</v>
      </c>
      <c r="K13" s="8">
        <v>3.64337236118164</v>
      </c>
    </row>
    <row r="14" spans="1:11" ht="15" hidden="1">
      <c r="A14" t="s">
        <v>12</v>
      </c>
      <c r="B14" s="14">
        <v>32.7883841292366</v>
      </c>
      <c r="C14" s="14">
        <v>33.5989165977714</v>
      </c>
      <c r="D14" s="8">
        <v>0.781403578965145</v>
      </c>
      <c r="E14" s="8">
        <v>0.163908651716449</v>
      </c>
      <c r="F14" s="15">
        <v>24.0297512851706</v>
      </c>
      <c r="G14" s="15">
        <v>29.8689162924612</v>
      </c>
      <c r="H14" s="9">
        <v>-0.423665548382823</v>
      </c>
      <c r="I14" s="9">
        <v>1.62724422696319</v>
      </c>
      <c r="J14" s="8">
        <v>0.270938809131938</v>
      </c>
      <c r="K14" s="8">
        <v>-0.619271931720689</v>
      </c>
    </row>
    <row r="15" spans="1:11" ht="15" hidden="1">
      <c r="A15" t="s">
        <v>13</v>
      </c>
      <c r="B15" s="14">
        <v>2.49732545300154</v>
      </c>
      <c r="C15" s="14">
        <v>2.34300006449501</v>
      </c>
      <c r="D15" s="8">
        <v>-0.17660850587129</v>
      </c>
      <c r="E15" s="8">
        <v>-0.374603962215048</v>
      </c>
      <c r="F15" s="15">
        <v>2.05293859581076</v>
      </c>
      <c r="G15" s="15">
        <v>2.55013768379008</v>
      </c>
      <c r="H15" s="9">
        <v>0.040192422965879</v>
      </c>
      <c r="I15" s="9">
        <v>1.05129010631971</v>
      </c>
      <c r="J15" s="8">
        <v>-2.55876516478774</v>
      </c>
      <c r="K15" s="8">
        <v>1.95951274721091</v>
      </c>
    </row>
    <row r="16" spans="1:11" ht="15" hidden="1">
      <c r="A16" t="s">
        <v>14</v>
      </c>
      <c r="B16" s="14">
        <v>19.9698919418547</v>
      </c>
      <c r="C16" s="14">
        <v>21.7520837537564</v>
      </c>
      <c r="D16" s="8">
        <v>1.30175550536118</v>
      </c>
      <c r="E16" s="8">
        <v>1.06706661461309</v>
      </c>
      <c r="F16" s="15">
        <v>8.75493910594568</v>
      </c>
      <c r="G16" s="15">
        <v>11.8399682494426</v>
      </c>
      <c r="H16" s="9">
        <v>1.82512062756341</v>
      </c>
      <c r="I16" s="9">
        <v>3.84769302306847</v>
      </c>
      <c r="J16" s="8">
        <v>13.8639264343961</v>
      </c>
      <c r="K16" s="8">
        <v>3.5700362091647</v>
      </c>
    </row>
    <row r="17" spans="1:11" ht="15">
      <c r="A17" s="16" t="s">
        <v>22</v>
      </c>
      <c r="B17" s="21">
        <f>SUM(B13:B16)</f>
        <v>67.48377411000004</v>
      </c>
      <c r="C17" s="21">
        <f>SUM(C13:C16)</f>
        <v>69.56161294869041</v>
      </c>
      <c r="D17" s="21"/>
      <c r="E17" s="21"/>
      <c r="F17" s="21">
        <f>SUM(F13:F16)</f>
        <v>44.06475515674071</v>
      </c>
      <c r="G17" s="21">
        <f>SUM(G13:G16)</f>
        <v>57.29954724452919</v>
      </c>
      <c r="H17" s="21"/>
      <c r="I17" s="21"/>
      <c r="J17" s="18"/>
      <c r="K17" s="19"/>
    </row>
    <row r="18" spans="1:11" ht="15" hidden="1">
      <c r="A18" t="s">
        <v>15</v>
      </c>
      <c r="B18" s="22">
        <v>4.03031094845605</v>
      </c>
      <c r="C18" s="22">
        <v>3.83647674928621</v>
      </c>
      <c r="D18" s="23">
        <v>-1.3775739394297</v>
      </c>
      <c r="E18" s="23">
        <v>-0.503773237333216</v>
      </c>
      <c r="F18" s="24">
        <v>0.895023231749602</v>
      </c>
      <c r="G18" s="24">
        <v>1.0328560942104</v>
      </c>
      <c r="H18" s="25">
        <v>2.15675370060907</v>
      </c>
      <c r="I18" s="25">
        <v>1.41960200568833</v>
      </c>
      <c r="J18" s="5">
        <v>-0.52468923603155</v>
      </c>
      <c r="K18" s="5">
        <v>1.5345454356862</v>
      </c>
    </row>
    <row r="19" spans="1:11" ht="15" hidden="1">
      <c r="A19" t="s">
        <v>16</v>
      </c>
      <c r="B19" s="22">
        <v>16.7092149344216</v>
      </c>
      <c r="C19" s="22">
        <v>18.8556529552126</v>
      </c>
      <c r="D19" s="23">
        <v>1.73529254396225</v>
      </c>
      <c r="E19" s="23">
        <v>0.980889734759183</v>
      </c>
      <c r="F19" s="24">
        <v>3.71057480458884</v>
      </c>
      <c r="G19" s="24">
        <v>4.12340852956881</v>
      </c>
      <c r="H19" s="25">
        <v>3.19745237560607</v>
      </c>
      <c r="I19" s="25">
        <v>1.01241460145522</v>
      </c>
      <c r="J19" s="5">
        <v>15.9199568558228</v>
      </c>
      <c r="K19" s="5">
        <v>3.51800067084314</v>
      </c>
    </row>
    <row r="20" spans="1:11" ht="15" hidden="1">
      <c r="A20" t="s">
        <v>17</v>
      </c>
      <c r="B20" s="22">
        <v>1.67255943466596</v>
      </c>
      <c r="C20" s="22">
        <v>1.72832035013668</v>
      </c>
      <c r="D20" s="23">
        <v>-2.56660686604871</v>
      </c>
      <c r="E20" s="23">
        <v>0.0681802668190123</v>
      </c>
      <c r="F20" s="24">
        <v>0.215656635570483</v>
      </c>
      <c r="G20" s="24">
        <v>0.243650468268267</v>
      </c>
      <c r="H20" s="25">
        <v>10.6478474248017</v>
      </c>
      <c r="I20" s="25">
        <v>1.10606298014155</v>
      </c>
      <c r="J20" s="5">
        <v>-2.83213871502108</v>
      </c>
      <c r="K20" s="5">
        <v>2.30210649855062</v>
      </c>
    </row>
    <row r="21" spans="1:11" ht="15" hidden="1">
      <c r="A21" t="s">
        <v>18</v>
      </c>
      <c r="B21" s="22">
        <v>0.804356357767663</v>
      </c>
      <c r="C21" s="22">
        <v>0.847082683412793</v>
      </c>
      <c r="D21" s="23">
        <v>-1.57822690276615</v>
      </c>
      <c r="E21" s="23">
        <v>-0.0812598867950223</v>
      </c>
      <c r="F21" s="24">
        <v>0.301993897129837</v>
      </c>
      <c r="G21" s="24">
        <v>0.329872680003108</v>
      </c>
      <c r="H21" s="25">
        <v>-2.59838797040237</v>
      </c>
      <c r="I21" s="25">
        <v>0.895082782433521</v>
      </c>
      <c r="J21" s="5">
        <v>2.77053731618992</v>
      </c>
      <c r="K21" s="5">
        <v>4.73346960585875</v>
      </c>
    </row>
    <row r="22" spans="1:11" ht="15">
      <c r="A22" s="16" t="s">
        <v>23</v>
      </c>
      <c r="B22" s="26">
        <f>SUM(B18:B21)</f>
        <v>23.216441675311273</v>
      </c>
      <c r="C22" s="26">
        <f>SUM(C18:C21)</f>
        <v>25.267532738048285</v>
      </c>
      <c r="D22" s="26"/>
      <c r="E22" s="26"/>
      <c r="F22" s="26">
        <f>SUM(F18:F21)</f>
        <v>5.123248569038762</v>
      </c>
      <c r="G22" s="26">
        <f>SUM(G18:G21)</f>
        <v>5.729787772050585</v>
      </c>
      <c r="H22" s="26"/>
      <c r="I22" s="26"/>
      <c r="J22" s="20"/>
      <c r="K22" s="20"/>
    </row>
    <row r="41" ht="15">
      <c r="A41" t="s">
        <v>29</v>
      </c>
    </row>
    <row r="43" ht="15">
      <c r="A43" t="s">
        <v>30</v>
      </c>
    </row>
    <row r="45" ht="15">
      <c r="A45" t="s">
        <v>35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B24" sqref="B24"/>
    </sheetView>
  </sheetViews>
  <sheetFormatPr defaultColWidth="9.140625" defaultRowHeight="15"/>
  <sheetData>
    <row r="1" ht="15">
      <c r="A1" s="1" t="s">
        <v>19</v>
      </c>
    </row>
    <row r="2" spans="2:10" ht="15">
      <c r="B2" s="2" t="s">
        <v>0</v>
      </c>
      <c r="C2" s="2"/>
      <c r="D2" s="2"/>
      <c r="E2" s="2"/>
      <c r="F2" s="2" t="s">
        <v>1</v>
      </c>
      <c r="G2" s="2"/>
      <c r="H2" s="2"/>
      <c r="I2" s="2"/>
      <c r="J2" s="2" t="s">
        <v>2</v>
      </c>
    </row>
    <row r="3" spans="1:13" ht="15">
      <c r="A3" s="3"/>
      <c r="B3" s="3" t="s">
        <v>20</v>
      </c>
      <c r="C3" s="3"/>
      <c r="D3" s="3" t="s">
        <v>3</v>
      </c>
      <c r="E3" s="3"/>
      <c r="F3" s="3" t="s">
        <v>20</v>
      </c>
      <c r="G3" s="3"/>
      <c r="H3" s="3" t="s">
        <v>3</v>
      </c>
      <c r="I3" s="3"/>
      <c r="J3" s="3" t="s">
        <v>20</v>
      </c>
      <c r="K3" s="3"/>
      <c r="L3" s="3" t="s">
        <v>3</v>
      </c>
      <c r="M3" s="3"/>
    </row>
    <row r="4" spans="2:13" ht="15">
      <c r="B4" t="s">
        <v>4</v>
      </c>
      <c r="C4">
        <v>2016</v>
      </c>
      <c r="D4" t="s">
        <v>5</v>
      </c>
      <c r="E4" t="s">
        <v>6</v>
      </c>
      <c r="F4" t="s">
        <v>4</v>
      </c>
      <c r="G4">
        <v>2016</v>
      </c>
      <c r="H4" t="s">
        <v>5</v>
      </c>
      <c r="I4" t="s">
        <v>6</v>
      </c>
      <c r="J4" t="s">
        <v>4</v>
      </c>
      <c r="K4">
        <v>2016</v>
      </c>
      <c r="L4" t="s">
        <v>5</v>
      </c>
      <c r="M4" t="s">
        <v>6</v>
      </c>
    </row>
    <row r="5" spans="1:13" ht="15">
      <c r="A5" t="s">
        <v>7</v>
      </c>
      <c r="B5" s="4">
        <v>129.005894974842</v>
      </c>
      <c r="C5" s="4">
        <v>128.516204076377</v>
      </c>
      <c r="D5" s="5">
        <v>0.726817520447964</v>
      </c>
      <c r="E5" s="5">
        <v>-0.280145769227858</v>
      </c>
      <c r="F5" s="6">
        <v>132.911522420877</v>
      </c>
      <c r="G5" s="6">
        <v>144.925213527576</v>
      </c>
      <c r="H5" s="7">
        <v>-1.12125185918415</v>
      </c>
      <c r="I5" s="7">
        <v>0.891377306565699</v>
      </c>
      <c r="J5" s="4">
        <v>135.356127334994</v>
      </c>
      <c r="K5" s="4">
        <v>133.663234735028</v>
      </c>
      <c r="L5" s="5">
        <v>1.03410293983313</v>
      </c>
      <c r="M5" s="5">
        <v>-0.00360187956891522</v>
      </c>
    </row>
    <row r="6" spans="1:13" ht="15">
      <c r="A6" t="s">
        <v>8</v>
      </c>
      <c r="B6" s="10">
        <v>5.74810315574882</v>
      </c>
      <c r="C6" s="10">
        <v>6.0301788198364</v>
      </c>
      <c r="D6" s="5">
        <v>0.507382789186739</v>
      </c>
      <c r="E6" s="5">
        <v>0.244713405431196</v>
      </c>
      <c r="F6" s="11">
        <v>2.29762657382346</v>
      </c>
      <c r="G6" s="11">
        <v>2.56724662615431</v>
      </c>
      <c r="H6" s="7">
        <v>0.0985011192566998</v>
      </c>
      <c r="I6" s="7">
        <v>1.11591356011185</v>
      </c>
      <c r="J6" s="10">
        <v>3.43776130519397</v>
      </c>
      <c r="K6" s="10">
        <v>4.48522630502569</v>
      </c>
      <c r="L6" s="5">
        <v>6.18599258240821</v>
      </c>
      <c r="M6" s="5">
        <v>2.70224299433118</v>
      </c>
    </row>
    <row r="7" spans="1:13" ht="15">
      <c r="A7" t="s">
        <v>9</v>
      </c>
      <c r="B7" s="12">
        <v>54.0335270532673</v>
      </c>
      <c r="C7" s="10">
        <v>61.1036563228231</v>
      </c>
      <c r="D7" s="5">
        <v>0.696799304999862</v>
      </c>
      <c r="E7" s="5">
        <v>1.0296348953855</v>
      </c>
      <c r="F7" s="13">
        <v>15.6716815832224</v>
      </c>
      <c r="G7" s="11">
        <v>18.0987542199472</v>
      </c>
      <c r="H7" s="7">
        <v>0.0551532328274984</v>
      </c>
      <c r="I7" s="7">
        <v>1.62829032658667</v>
      </c>
      <c r="J7" s="12">
        <v>26.6986034316281</v>
      </c>
      <c r="K7" s="10">
        <v>28.4156895019073</v>
      </c>
      <c r="L7" s="5">
        <v>-0.840256696448494</v>
      </c>
      <c r="M7" s="5">
        <v>1.28225765833001</v>
      </c>
    </row>
    <row r="8" spans="1:13" ht="15">
      <c r="A8" t="s">
        <v>10</v>
      </c>
      <c r="B8" s="4">
        <v>36134.8964744292</v>
      </c>
      <c r="C8" s="4">
        <v>48038.3009052122</v>
      </c>
      <c r="D8" s="5">
        <v>1.38705588833066</v>
      </c>
      <c r="E8" s="5">
        <v>2.0678432017446</v>
      </c>
      <c r="F8" s="6">
        <v>241.80816</v>
      </c>
      <c r="G8" s="6">
        <v>288.098158794537</v>
      </c>
      <c r="H8" s="7">
        <v>4.45490932367947</v>
      </c>
      <c r="I8" s="7">
        <v>1.88017295500256</v>
      </c>
      <c r="J8" s="4">
        <v>3383.53333333333</v>
      </c>
      <c r="K8" s="4">
        <v>5313.41536616662</v>
      </c>
      <c r="L8" s="5">
        <v>13.2890528176853</v>
      </c>
      <c r="M8" s="5">
        <v>3.12308574802875</v>
      </c>
    </row>
    <row r="9" spans="1:13" ht="15">
      <c r="A9" s="16" t="s">
        <v>21</v>
      </c>
      <c r="B9" s="17">
        <f>SUM(B5:B8)</f>
        <v>36323.68399961306</v>
      </c>
      <c r="C9" s="17">
        <f aca="true" t="shared" si="0" ref="C9:K9">SUM(C5:C8)</f>
        <v>48233.950944431235</v>
      </c>
      <c r="D9" s="17"/>
      <c r="E9" s="17"/>
      <c r="F9" s="17">
        <f t="shared" si="0"/>
        <v>392.6889905779228</v>
      </c>
      <c r="G9" s="17">
        <f t="shared" si="0"/>
        <v>453.68937316821456</v>
      </c>
      <c r="H9" s="17"/>
      <c r="I9" s="17"/>
      <c r="J9" s="17">
        <f t="shared" si="0"/>
        <v>3549.025825405146</v>
      </c>
      <c r="K9" s="17">
        <f t="shared" si="0"/>
        <v>5479.97951670858</v>
      </c>
      <c r="L9" s="17"/>
      <c r="M9" s="17"/>
    </row>
    <row r="10" spans="1:13" ht="15">
      <c r="A10" t="s">
        <v>11</v>
      </c>
      <c r="B10" s="14">
        <v>12.2281725859072</v>
      </c>
      <c r="C10" s="14">
        <v>11.8676125326676</v>
      </c>
      <c r="D10" s="8">
        <v>0.124307544942126</v>
      </c>
      <c r="E10" s="8">
        <v>-0.445241690153275</v>
      </c>
      <c r="F10" s="15">
        <v>9.22712616981367</v>
      </c>
      <c r="G10" s="15">
        <v>13.0405250188353</v>
      </c>
      <c r="H10" s="9">
        <v>0.033378459028155</v>
      </c>
      <c r="I10" s="9">
        <v>2.63211060373798</v>
      </c>
      <c r="J10" s="14">
        <v>8.13773660686022</v>
      </c>
      <c r="K10" s="14">
        <v>12.2960979118412</v>
      </c>
      <c r="L10" s="8">
        <v>-2.53567098595266</v>
      </c>
      <c r="M10" s="8">
        <v>3.64337236118164</v>
      </c>
    </row>
    <row r="11" spans="1:13" ht="15">
      <c r="A11" t="s">
        <v>12</v>
      </c>
      <c r="B11" s="14">
        <v>32.7883841292366</v>
      </c>
      <c r="C11" s="14">
        <v>33.5989165977714</v>
      </c>
      <c r="D11" s="8">
        <v>0.781403578965145</v>
      </c>
      <c r="E11" s="8">
        <v>0.163908651716449</v>
      </c>
      <c r="F11" s="15">
        <v>24.0297512851706</v>
      </c>
      <c r="G11" s="15">
        <v>29.8689162924612</v>
      </c>
      <c r="H11" s="9">
        <v>-0.423665548382823</v>
      </c>
      <c r="I11" s="9">
        <v>1.62724422696319</v>
      </c>
      <c r="J11" s="14">
        <v>10.5929544486383</v>
      </c>
      <c r="K11" s="14">
        <v>9.09097207743836</v>
      </c>
      <c r="L11" s="8">
        <v>0.270938809131938</v>
      </c>
      <c r="M11" s="8">
        <v>-0.619271931720689</v>
      </c>
    </row>
    <row r="12" spans="1:13" ht="15">
      <c r="A12" t="s">
        <v>13</v>
      </c>
      <c r="B12" s="14">
        <v>2.49732545300154</v>
      </c>
      <c r="C12" s="14">
        <v>2.34300006449501</v>
      </c>
      <c r="D12" s="8">
        <v>-0.17660850587129</v>
      </c>
      <c r="E12" s="8">
        <v>-0.374603962215048</v>
      </c>
      <c r="F12" s="15">
        <v>2.05293859581076</v>
      </c>
      <c r="G12" s="15">
        <v>2.55013768379008</v>
      </c>
      <c r="H12" s="9">
        <v>0.040192422965879</v>
      </c>
      <c r="I12" s="9">
        <v>1.05129010631971</v>
      </c>
      <c r="J12" s="14">
        <v>0.302191528493344</v>
      </c>
      <c r="K12" s="14">
        <v>0.38918975823549</v>
      </c>
      <c r="L12" s="8">
        <v>-2.55876516478774</v>
      </c>
      <c r="M12" s="8">
        <v>1.95951274721091</v>
      </c>
    </row>
    <row r="13" spans="1:13" ht="15">
      <c r="A13" t="s">
        <v>14</v>
      </c>
      <c r="B13" s="14">
        <v>19.9698919418547</v>
      </c>
      <c r="C13" s="14">
        <v>21.7520837537564</v>
      </c>
      <c r="D13" s="8">
        <v>1.30175550536118</v>
      </c>
      <c r="E13" s="8">
        <v>1.06706661461309</v>
      </c>
      <c r="F13" s="15">
        <v>8.75493910594568</v>
      </c>
      <c r="G13" s="15">
        <v>11.8399682494426</v>
      </c>
      <c r="H13" s="9">
        <v>1.82512062756341</v>
      </c>
      <c r="I13" s="9">
        <v>3.84769302306847</v>
      </c>
      <c r="J13" s="14">
        <v>11.9728178256031</v>
      </c>
      <c r="K13" s="14">
        <v>18.076447525234</v>
      </c>
      <c r="L13" s="8">
        <v>13.8639264343961</v>
      </c>
      <c r="M13" s="8">
        <v>3.5700362091647</v>
      </c>
    </row>
    <row r="14" spans="1:13" ht="15">
      <c r="A14" s="16" t="s">
        <v>22</v>
      </c>
      <c r="B14" s="18">
        <f>SUM(B10:B13)</f>
        <v>67.48377411000004</v>
      </c>
      <c r="C14" s="18">
        <f aca="true" t="shared" si="1" ref="C14:K14">SUM(C10:C13)</f>
        <v>69.56161294869041</v>
      </c>
      <c r="D14" s="18"/>
      <c r="E14" s="18"/>
      <c r="F14" s="18">
        <f t="shared" si="1"/>
        <v>44.06475515674071</v>
      </c>
      <c r="G14" s="18">
        <f t="shared" si="1"/>
        <v>57.29954724452919</v>
      </c>
      <c r="H14" s="18"/>
      <c r="I14" s="18"/>
      <c r="J14" s="18">
        <f t="shared" si="1"/>
        <v>31.005700409594965</v>
      </c>
      <c r="K14" s="18">
        <f t="shared" si="1"/>
        <v>39.85270727274904</v>
      </c>
      <c r="L14" s="18"/>
      <c r="M14" s="19"/>
    </row>
    <row r="15" spans="1:13" ht="15">
      <c r="A15" t="s">
        <v>15</v>
      </c>
      <c r="B15" s="10">
        <v>4.03031094845605</v>
      </c>
      <c r="C15" s="10">
        <v>3.83647674928621</v>
      </c>
      <c r="D15" s="5">
        <v>-1.3775739394297</v>
      </c>
      <c r="E15" s="5">
        <v>-0.503773237333216</v>
      </c>
      <c r="F15" s="11">
        <v>0.895023231749602</v>
      </c>
      <c r="G15" s="11">
        <v>1.0328560942104</v>
      </c>
      <c r="H15" s="7">
        <v>2.15675370060907</v>
      </c>
      <c r="I15" s="7">
        <v>1.41960200568833</v>
      </c>
      <c r="J15" s="10">
        <v>1.98424416514068</v>
      </c>
      <c r="K15" s="10">
        <v>2.20081473382354</v>
      </c>
      <c r="L15" s="5">
        <v>-0.52468923603155</v>
      </c>
      <c r="M15" s="5">
        <v>1.5345454356862</v>
      </c>
    </row>
    <row r="16" spans="1:13" ht="15">
      <c r="A16" t="s">
        <v>16</v>
      </c>
      <c r="B16" s="10">
        <v>16.7092149344216</v>
      </c>
      <c r="C16" s="10">
        <v>18.8556529552126</v>
      </c>
      <c r="D16" s="5">
        <v>1.73529254396225</v>
      </c>
      <c r="E16" s="5">
        <v>0.980889734759183</v>
      </c>
      <c r="F16" s="11">
        <v>3.71057480458884</v>
      </c>
      <c r="G16" s="11">
        <v>4.12340852956881</v>
      </c>
      <c r="H16" s="7">
        <v>3.19745237560607</v>
      </c>
      <c r="I16" s="7">
        <v>1.01241460145522</v>
      </c>
      <c r="J16" s="10">
        <v>3.75749747078932</v>
      </c>
      <c r="K16" s="10">
        <v>5.63584740872669</v>
      </c>
      <c r="L16" s="5">
        <v>15.9199568558228</v>
      </c>
      <c r="M16" s="5">
        <v>3.51800067084314</v>
      </c>
    </row>
    <row r="17" spans="1:13" ht="15">
      <c r="A17" t="s">
        <v>17</v>
      </c>
      <c r="B17" s="10">
        <v>1.67255943466596</v>
      </c>
      <c r="C17" s="10">
        <v>1.72832035013668</v>
      </c>
      <c r="D17" s="5">
        <v>-2.56660686604871</v>
      </c>
      <c r="E17" s="5">
        <v>0.0681802668190123</v>
      </c>
      <c r="F17" s="11">
        <v>0.215656635570483</v>
      </c>
      <c r="G17" s="11">
        <v>0.243650468268267</v>
      </c>
      <c r="H17" s="7">
        <v>10.6478474248017</v>
      </c>
      <c r="I17" s="7">
        <v>1.10606298014155</v>
      </c>
      <c r="J17" s="10">
        <v>1.45420600361059</v>
      </c>
      <c r="K17" s="10">
        <v>1.74332430018248</v>
      </c>
      <c r="L17" s="5">
        <v>-2.83213871502108</v>
      </c>
      <c r="M17" s="5">
        <v>2.30210649855062</v>
      </c>
    </row>
    <row r="18" spans="1:13" ht="15">
      <c r="A18" t="s">
        <v>18</v>
      </c>
      <c r="B18" s="10">
        <v>0.804356357767663</v>
      </c>
      <c r="C18" s="10">
        <v>0.847082683412793</v>
      </c>
      <c r="D18" s="5">
        <v>-1.57822690276615</v>
      </c>
      <c r="E18" s="5">
        <v>-0.0812598867950223</v>
      </c>
      <c r="F18" s="11">
        <v>0.301993897129837</v>
      </c>
      <c r="G18" s="11">
        <v>0.329872680003108</v>
      </c>
      <c r="H18" s="7">
        <v>-2.59838797040237</v>
      </c>
      <c r="I18" s="7">
        <v>0.895082782433521</v>
      </c>
      <c r="J18" s="10">
        <v>0.200949054580816</v>
      </c>
      <c r="K18" s="10">
        <v>0.346833065345508</v>
      </c>
      <c r="L18" s="5">
        <v>2.77053731618992</v>
      </c>
      <c r="M18" s="5">
        <v>4.73346960585875</v>
      </c>
    </row>
    <row r="19" spans="1:13" ht="15">
      <c r="A19" s="16" t="s">
        <v>23</v>
      </c>
      <c r="B19" s="20">
        <f>SUM(B15:B18)</f>
        <v>23.216441675311273</v>
      </c>
      <c r="C19" s="20">
        <f aca="true" t="shared" si="2" ref="C19:K19">SUM(C15:C18)</f>
        <v>25.267532738048285</v>
      </c>
      <c r="D19" s="20"/>
      <c r="E19" s="20"/>
      <c r="F19" s="20">
        <f t="shared" si="2"/>
        <v>5.123248569038762</v>
      </c>
      <c r="G19" s="20">
        <f t="shared" si="2"/>
        <v>5.729787772050585</v>
      </c>
      <c r="H19" s="20"/>
      <c r="I19" s="20"/>
      <c r="J19" s="20">
        <f t="shared" si="2"/>
        <v>7.396896694121406</v>
      </c>
      <c r="K19" s="20">
        <f t="shared" si="2"/>
        <v>9.92681950807822</v>
      </c>
      <c r="L19" s="20"/>
      <c r="M19" s="20"/>
    </row>
    <row r="21" ht="15">
      <c r="B21" s="2" t="s">
        <v>31</v>
      </c>
    </row>
    <row r="23" ht="15">
      <c r="B23" s="2" t="s">
        <v>32</v>
      </c>
    </row>
    <row r="25" ht="15">
      <c r="B25" s="2" t="s">
        <v>33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A37" sqref="A37:A41"/>
    </sheetView>
  </sheetViews>
  <sheetFormatPr defaultColWidth="9.140625" defaultRowHeight="15"/>
  <cols>
    <col min="4" max="5" width="0" style="0" hidden="1" customWidth="1"/>
    <col min="8" max="9" width="0" style="0" hidden="1" customWidth="1"/>
    <col min="12" max="13" width="0" style="0" hidden="1" customWidth="1"/>
  </cols>
  <sheetData>
    <row r="1" ht="15">
      <c r="A1" s="1" t="s">
        <v>28</v>
      </c>
    </row>
    <row r="2" spans="2:10" ht="15">
      <c r="B2" s="2" t="s">
        <v>0</v>
      </c>
      <c r="C2" s="2"/>
      <c r="D2" s="2"/>
      <c r="E2" s="2"/>
      <c r="F2" s="2" t="s">
        <v>25</v>
      </c>
      <c r="G2" s="2"/>
      <c r="H2" s="2"/>
      <c r="I2" s="2"/>
      <c r="J2" s="2" t="s">
        <v>2</v>
      </c>
    </row>
    <row r="3" spans="1:13" ht="15">
      <c r="A3" s="3"/>
      <c r="B3" s="3" t="s">
        <v>20</v>
      </c>
      <c r="C3" s="3"/>
      <c r="D3" s="3" t="s">
        <v>3</v>
      </c>
      <c r="E3" s="3"/>
      <c r="F3" s="3" t="s">
        <v>20</v>
      </c>
      <c r="G3" s="3"/>
      <c r="H3" s="3" t="s">
        <v>3</v>
      </c>
      <c r="I3" s="3"/>
      <c r="J3" s="3" t="s">
        <v>20</v>
      </c>
      <c r="K3" s="3"/>
      <c r="L3" s="3" t="s">
        <v>3</v>
      </c>
      <c r="M3" s="3"/>
    </row>
    <row r="4" spans="2:13" ht="15">
      <c r="B4" t="s">
        <v>4</v>
      </c>
      <c r="C4">
        <v>2016</v>
      </c>
      <c r="D4" t="s">
        <v>5</v>
      </c>
      <c r="E4" t="s">
        <v>6</v>
      </c>
      <c r="F4" t="s">
        <v>4</v>
      </c>
      <c r="G4">
        <v>2016</v>
      </c>
      <c r="H4" t="s">
        <v>5</v>
      </c>
      <c r="I4" t="s">
        <v>6</v>
      </c>
      <c r="J4" t="s">
        <v>4</v>
      </c>
      <c r="K4">
        <v>2016</v>
      </c>
      <c r="L4" t="s">
        <v>5</v>
      </c>
      <c r="M4" t="s">
        <v>6</v>
      </c>
    </row>
    <row r="5" spans="1:13" ht="15" hidden="1">
      <c r="A5" t="s">
        <v>7</v>
      </c>
      <c r="B5" s="4">
        <v>129.005894974842</v>
      </c>
      <c r="C5" s="4">
        <v>128.516204076377</v>
      </c>
      <c r="D5" s="5">
        <v>0.726817520447964</v>
      </c>
      <c r="E5" s="5">
        <v>-0.280145769227858</v>
      </c>
      <c r="F5" s="6">
        <v>132.911522420877</v>
      </c>
      <c r="G5" s="6">
        <v>144.925213527576</v>
      </c>
      <c r="H5" s="7">
        <v>-1.12125185918415</v>
      </c>
      <c r="I5" s="7">
        <v>0.891377306565699</v>
      </c>
      <c r="J5" s="4">
        <v>135.356127334994</v>
      </c>
      <c r="K5" s="4">
        <v>133.663234735028</v>
      </c>
      <c r="L5" s="5">
        <v>1.03410293983313</v>
      </c>
      <c r="M5" s="5">
        <v>-0.00360187956891522</v>
      </c>
    </row>
    <row r="6" spans="1:13" ht="15" hidden="1">
      <c r="A6" t="s">
        <v>8</v>
      </c>
      <c r="B6" s="10">
        <v>5.74810315574882</v>
      </c>
      <c r="C6" s="10">
        <v>6.0301788198364</v>
      </c>
      <c r="D6" s="5">
        <v>0.507382789186739</v>
      </c>
      <c r="E6" s="5">
        <v>0.244713405431196</v>
      </c>
      <c r="F6" s="11">
        <v>2.29762657382346</v>
      </c>
      <c r="G6" s="11">
        <v>2.56724662615431</v>
      </c>
      <c r="H6" s="7">
        <v>0.0985011192566998</v>
      </c>
      <c r="I6" s="7">
        <v>1.11591356011185</v>
      </c>
      <c r="J6" s="10">
        <v>3.43776130519397</v>
      </c>
      <c r="K6" s="10">
        <v>4.48522630502569</v>
      </c>
      <c r="L6" s="5">
        <v>6.18599258240821</v>
      </c>
      <c r="M6" s="5">
        <v>2.70224299433118</v>
      </c>
    </row>
    <row r="7" spans="1:13" ht="15" hidden="1">
      <c r="A7" t="s">
        <v>9</v>
      </c>
      <c r="B7" s="12">
        <v>54.0335270532673</v>
      </c>
      <c r="C7" s="10">
        <v>61.1036563228231</v>
      </c>
      <c r="D7" s="5">
        <v>0.696799304999862</v>
      </c>
      <c r="E7" s="5">
        <v>1.0296348953855</v>
      </c>
      <c r="F7" s="13">
        <v>15.6716815832224</v>
      </c>
      <c r="G7" s="11">
        <v>18.0987542199472</v>
      </c>
      <c r="H7" s="7">
        <v>0.0551532328274984</v>
      </c>
      <c r="I7" s="7">
        <v>1.62829032658667</v>
      </c>
      <c r="J7" s="12">
        <v>26.6986034316281</v>
      </c>
      <c r="K7" s="10">
        <v>28.4156895019073</v>
      </c>
      <c r="L7" s="5">
        <v>-0.840256696448494</v>
      </c>
      <c r="M7" s="5">
        <v>1.28225765833001</v>
      </c>
    </row>
    <row r="8" spans="1:13" ht="15" hidden="1">
      <c r="A8" t="s">
        <v>10</v>
      </c>
      <c r="B8" s="4">
        <v>36134.8964744292</v>
      </c>
      <c r="C8" s="4">
        <v>48038.3009052122</v>
      </c>
      <c r="D8" s="5">
        <v>1.38705588833066</v>
      </c>
      <c r="E8" s="5">
        <v>2.0678432017446</v>
      </c>
      <c r="F8" s="6">
        <v>241.80816</v>
      </c>
      <c r="G8" s="6">
        <v>288.098158794537</v>
      </c>
      <c r="H8" s="7">
        <v>4.45490932367947</v>
      </c>
      <c r="I8" s="7">
        <v>1.88017295500256</v>
      </c>
      <c r="J8" s="4">
        <v>3383.53333333333</v>
      </c>
      <c r="K8" s="4">
        <v>5313.41536616662</v>
      </c>
      <c r="L8" s="5">
        <v>13.2890528176853</v>
      </c>
      <c r="M8" s="5">
        <v>3.12308574802875</v>
      </c>
    </row>
    <row r="9" spans="1:13" ht="15" hidden="1">
      <c r="A9" t="s">
        <v>11</v>
      </c>
      <c r="B9" s="14">
        <v>12.2281725859072</v>
      </c>
      <c r="C9" s="14">
        <v>11.8676125326676</v>
      </c>
      <c r="D9" s="8">
        <v>0.124307544942126</v>
      </c>
      <c r="E9" s="8">
        <v>-0.445241690153275</v>
      </c>
      <c r="F9" s="15">
        <v>9.22712616981367</v>
      </c>
      <c r="G9" s="15">
        <v>13.0405250188353</v>
      </c>
      <c r="H9" s="9">
        <v>0.033378459028155</v>
      </c>
      <c r="I9" s="9">
        <v>2.63211060373798</v>
      </c>
      <c r="J9" s="14">
        <v>8.13773660686022</v>
      </c>
      <c r="K9" s="14">
        <v>12.2960979118412</v>
      </c>
      <c r="L9" s="8">
        <v>-2.53567098595266</v>
      </c>
      <c r="M9" s="8">
        <v>3.64337236118164</v>
      </c>
    </row>
    <row r="10" spans="1:13" ht="15" hidden="1">
      <c r="A10" t="s">
        <v>12</v>
      </c>
      <c r="B10" s="14">
        <v>32.7883841292366</v>
      </c>
      <c r="C10" s="14">
        <v>33.5989165977714</v>
      </c>
      <c r="D10" s="8">
        <v>0.781403578965145</v>
      </c>
      <c r="E10" s="8">
        <v>0.163908651716449</v>
      </c>
      <c r="F10" s="15">
        <v>24.0297512851706</v>
      </c>
      <c r="G10" s="15">
        <v>29.8689162924612</v>
      </c>
      <c r="H10" s="9">
        <v>-0.423665548382823</v>
      </c>
      <c r="I10" s="9">
        <v>1.62724422696319</v>
      </c>
      <c r="J10" s="14">
        <v>10.5929544486383</v>
      </c>
      <c r="K10" s="14">
        <v>9.09097207743836</v>
      </c>
      <c r="L10" s="8">
        <v>0.270938809131938</v>
      </c>
      <c r="M10" s="8">
        <v>-0.619271931720689</v>
      </c>
    </row>
    <row r="11" spans="1:13" ht="15" hidden="1">
      <c r="A11" t="s">
        <v>13</v>
      </c>
      <c r="B11" s="14">
        <v>2.49732545300154</v>
      </c>
      <c r="C11" s="14">
        <v>2.34300006449501</v>
      </c>
      <c r="D11" s="8">
        <v>-0.17660850587129</v>
      </c>
      <c r="E11" s="8">
        <v>-0.374603962215048</v>
      </c>
      <c r="F11" s="15">
        <v>2.05293859581076</v>
      </c>
      <c r="G11" s="15">
        <v>2.55013768379008</v>
      </c>
      <c r="H11" s="9">
        <v>0.040192422965879</v>
      </c>
      <c r="I11" s="9">
        <v>1.05129010631971</v>
      </c>
      <c r="J11" s="14">
        <v>0.302191528493344</v>
      </c>
      <c r="K11" s="14">
        <v>0.38918975823549</v>
      </c>
      <c r="L11" s="8">
        <v>-2.55876516478774</v>
      </c>
      <c r="M11" s="8">
        <v>1.95951274721091</v>
      </c>
    </row>
    <row r="12" spans="1:13" ht="15" hidden="1">
      <c r="A12" t="s">
        <v>14</v>
      </c>
      <c r="B12" s="14">
        <v>19.9698919418547</v>
      </c>
      <c r="C12" s="14">
        <v>21.7520837537564</v>
      </c>
      <c r="D12" s="8">
        <v>1.30175550536118</v>
      </c>
      <c r="E12" s="8">
        <v>1.06706661461309</v>
      </c>
      <c r="F12" s="15">
        <v>8.75493910594568</v>
      </c>
      <c r="G12" s="15">
        <v>11.8399682494426</v>
      </c>
      <c r="H12" s="9">
        <v>1.82512062756341</v>
      </c>
      <c r="I12" s="9">
        <v>3.84769302306847</v>
      </c>
      <c r="J12" s="14">
        <v>11.9728178256031</v>
      </c>
      <c r="K12" s="14">
        <v>18.076447525234</v>
      </c>
      <c r="L12" s="8">
        <v>13.8639264343961</v>
      </c>
      <c r="M12" s="8">
        <v>3.5700362091647</v>
      </c>
    </row>
    <row r="13" spans="1:13" ht="15">
      <c r="A13" s="16" t="s">
        <v>22</v>
      </c>
      <c r="B13" s="21">
        <f>SUM(B9:B12)</f>
        <v>67.48377411000004</v>
      </c>
      <c r="C13" s="21">
        <f>SUM(C9:C12)</f>
        <v>69.56161294869041</v>
      </c>
      <c r="D13" s="21"/>
      <c r="E13" s="21"/>
      <c r="F13" s="21">
        <f>SUM(F9:F12)</f>
        <v>44.06475515674071</v>
      </c>
      <c r="G13" s="21">
        <f>SUM(G9:G12)</f>
        <v>57.29954724452919</v>
      </c>
      <c r="H13" s="21"/>
      <c r="I13" s="21"/>
      <c r="J13" s="21">
        <f>SUM(J9:J12)</f>
        <v>31.005700409594965</v>
      </c>
      <c r="K13" s="21">
        <f>SUM(K9:K12)</f>
        <v>39.85270727274904</v>
      </c>
      <c r="L13" s="18"/>
      <c r="M13" s="19"/>
    </row>
    <row r="14" spans="1:13" ht="15" hidden="1">
      <c r="A14" t="s">
        <v>15</v>
      </c>
      <c r="B14" s="22">
        <v>4.03031094845605</v>
      </c>
      <c r="C14" s="22">
        <v>3.83647674928621</v>
      </c>
      <c r="D14" s="23">
        <v>-1.3775739394297</v>
      </c>
      <c r="E14" s="23">
        <v>-0.503773237333216</v>
      </c>
      <c r="F14" s="24">
        <v>0.895023231749602</v>
      </c>
      <c r="G14" s="24">
        <v>1.0328560942104</v>
      </c>
      <c r="H14" s="25">
        <v>2.15675370060907</v>
      </c>
      <c r="I14" s="25">
        <v>1.41960200568833</v>
      </c>
      <c r="J14" s="22">
        <v>1.98424416514068</v>
      </c>
      <c r="K14" s="22">
        <v>2.20081473382354</v>
      </c>
      <c r="L14" s="5">
        <v>-0.52468923603155</v>
      </c>
      <c r="M14" s="5">
        <v>1.5345454356862</v>
      </c>
    </row>
    <row r="15" spans="1:13" ht="15" hidden="1">
      <c r="A15" t="s">
        <v>16</v>
      </c>
      <c r="B15" s="22">
        <v>16.7092149344216</v>
      </c>
      <c r="C15" s="22">
        <v>18.8556529552126</v>
      </c>
      <c r="D15" s="23">
        <v>1.73529254396225</v>
      </c>
      <c r="E15" s="23">
        <v>0.980889734759183</v>
      </c>
      <c r="F15" s="24">
        <v>3.71057480458884</v>
      </c>
      <c r="G15" s="24">
        <v>4.12340852956881</v>
      </c>
      <c r="H15" s="25">
        <v>3.19745237560607</v>
      </c>
      <c r="I15" s="25">
        <v>1.01241460145522</v>
      </c>
      <c r="J15" s="22">
        <v>3.75749747078932</v>
      </c>
      <c r="K15" s="22">
        <v>5.63584740872669</v>
      </c>
      <c r="L15" s="5">
        <v>15.9199568558228</v>
      </c>
      <c r="M15" s="5">
        <v>3.51800067084314</v>
      </c>
    </row>
    <row r="16" spans="1:13" ht="15" hidden="1">
      <c r="A16" t="s">
        <v>17</v>
      </c>
      <c r="B16" s="22">
        <v>1.67255943466596</v>
      </c>
      <c r="C16" s="22">
        <v>1.72832035013668</v>
      </c>
      <c r="D16" s="23">
        <v>-2.56660686604871</v>
      </c>
      <c r="E16" s="23">
        <v>0.0681802668190123</v>
      </c>
      <c r="F16" s="24">
        <v>0.215656635570483</v>
      </c>
      <c r="G16" s="24">
        <v>0.243650468268267</v>
      </c>
      <c r="H16" s="25">
        <v>10.6478474248017</v>
      </c>
      <c r="I16" s="25">
        <v>1.10606298014155</v>
      </c>
      <c r="J16" s="22">
        <v>1.45420600361059</v>
      </c>
      <c r="K16" s="22">
        <v>1.74332430018248</v>
      </c>
      <c r="L16" s="5">
        <v>-2.83213871502108</v>
      </c>
      <c r="M16" s="5">
        <v>2.30210649855062</v>
      </c>
    </row>
    <row r="17" spans="1:13" ht="15" hidden="1">
      <c r="A17" t="s">
        <v>18</v>
      </c>
      <c r="B17" s="22">
        <v>0.804356357767663</v>
      </c>
      <c r="C17" s="22">
        <v>0.847082683412793</v>
      </c>
      <c r="D17" s="23">
        <v>-1.57822690276615</v>
      </c>
      <c r="E17" s="23">
        <v>-0.0812598867950223</v>
      </c>
      <c r="F17" s="24">
        <v>0.301993897129837</v>
      </c>
      <c r="G17" s="24">
        <v>0.329872680003108</v>
      </c>
      <c r="H17" s="25">
        <v>-2.59838797040237</v>
      </c>
      <c r="I17" s="25">
        <v>0.895082782433521</v>
      </c>
      <c r="J17" s="22">
        <v>0.200949054580816</v>
      </c>
      <c r="K17" s="22">
        <v>0.346833065345508</v>
      </c>
      <c r="L17" s="5">
        <v>2.77053731618992</v>
      </c>
      <c r="M17" s="5">
        <v>4.73346960585875</v>
      </c>
    </row>
    <row r="18" spans="1:13" ht="15">
      <c r="A18" s="16" t="s">
        <v>23</v>
      </c>
      <c r="B18" s="26">
        <f>SUM(B14:B17)</f>
        <v>23.216441675311273</v>
      </c>
      <c r="C18" s="26">
        <f>SUM(C14:C17)</f>
        <v>25.267532738048285</v>
      </c>
      <c r="D18" s="26"/>
      <c r="E18" s="26"/>
      <c r="F18" s="26">
        <f>SUM(F14:F17)</f>
        <v>5.123248569038762</v>
      </c>
      <c r="G18" s="26">
        <f>SUM(G14:G17)</f>
        <v>5.729787772050585</v>
      </c>
      <c r="H18" s="26"/>
      <c r="I18" s="26"/>
      <c r="J18" s="26">
        <f>SUM(J14:J17)</f>
        <v>7.396896694121406</v>
      </c>
      <c r="K18" s="26">
        <f>SUM(K14:K17)</f>
        <v>9.92681950807822</v>
      </c>
      <c r="L18" s="20"/>
      <c r="M18" s="20"/>
    </row>
    <row r="37" ht="15">
      <c r="A37" t="s">
        <v>29</v>
      </c>
    </row>
    <row r="39" ht="15">
      <c r="A39" t="s">
        <v>30</v>
      </c>
    </row>
    <row r="41" ht="15">
      <c r="A41" t="s">
        <v>27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3">
      <selection activeCell="A23" sqref="A23"/>
    </sheetView>
  </sheetViews>
  <sheetFormatPr defaultColWidth="9.140625" defaultRowHeight="15"/>
  <cols>
    <col min="4" max="5" width="0" style="0" hidden="1" customWidth="1"/>
    <col min="8" max="9" width="0" style="0" hidden="1" customWidth="1"/>
    <col min="12" max="13" width="0" style="0" hidden="1" customWidth="1"/>
  </cols>
  <sheetData>
    <row r="1" ht="15">
      <c r="A1" s="1" t="s">
        <v>24</v>
      </c>
    </row>
    <row r="2" spans="2:10" ht="15">
      <c r="B2" s="2" t="s">
        <v>0</v>
      </c>
      <c r="C2" s="2"/>
      <c r="D2" s="2"/>
      <c r="E2" s="2"/>
      <c r="F2" s="2" t="s">
        <v>25</v>
      </c>
      <c r="G2" s="2"/>
      <c r="H2" s="2"/>
      <c r="I2" s="2"/>
      <c r="J2" s="2" t="s">
        <v>2</v>
      </c>
    </row>
    <row r="3" spans="1:13" ht="15">
      <c r="A3" s="3"/>
      <c r="B3" s="3" t="s">
        <v>20</v>
      </c>
      <c r="C3" s="3"/>
      <c r="D3" s="3" t="s">
        <v>3</v>
      </c>
      <c r="E3" s="3"/>
      <c r="F3" s="3" t="s">
        <v>20</v>
      </c>
      <c r="G3" s="3"/>
      <c r="H3" s="3" t="s">
        <v>3</v>
      </c>
      <c r="I3" s="3"/>
      <c r="J3" s="3" t="s">
        <v>20</v>
      </c>
      <c r="K3" s="3"/>
      <c r="L3" s="3" t="s">
        <v>3</v>
      </c>
      <c r="M3" s="3"/>
    </row>
    <row r="4" spans="2:13" ht="15">
      <c r="B4" t="s">
        <v>4</v>
      </c>
      <c r="C4">
        <v>2016</v>
      </c>
      <c r="D4" t="s">
        <v>5</v>
      </c>
      <c r="E4" t="s">
        <v>6</v>
      </c>
      <c r="F4" t="s">
        <v>4</v>
      </c>
      <c r="G4">
        <v>2016</v>
      </c>
      <c r="H4" t="s">
        <v>5</v>
      </c>
      <c r="I4" t="s">
        <v>6</v>
      </c>
      <c r="J4" t="s">
        <v>4</v>
      </c>
      <c r="K4">
        <v>2016</v>
      </c>
      <c r="L4" t="s">
        <v>5</v>
      </c>
      <c r="M4" t="s">
        <v>6</v>
      </c>
    </row>
    <row r="5" spans="1:13" ht="15" hidden="1">
      <c r="A5" t="s">
        <v>7</v>
      </c>
      <c r="B5" s="4">
        <v>129.005894974842</v>
      </c>
      <c r="C5" s="4">
        <v>128.516204076377</v>
      </c>
      <c r="D5" s="5">
        <v>0.726817520447964</v>
      </c>
      <c r="E5" s="5">
        <v>-0.280145769227858</v>
      </c>
      <c r="F5" s="6">
        <v>132.911522420877</v>
      </c>
      <c r="G5" s="6">
        <v>144.925213527576</v>
      </c>
      <c r="H5" s="7">
        <v>-1.12125185918415</v>
      </c>
      <c r="I5" s="7">
        <v>0.891377306565699</v>
      </c>
      <c r="J5" s="4">
        <v>135.356127334994</v>
      </c>
      <c r="K5" s="4">
        <v>133.663234735028</v>
      </c>
      <c r="L5" s="5">
        <v>1.03410293983313</v>
      </c>
      <c r="M5" s="5">
        <v>-0.00360187956891522</v>
      </c>
    </row>
    <row r="6" spans="1:13" ht="15" hidden="1">
      <c r="A6" t="s">
        <v>8</v>
      </c>
      <c r="B6" s="10">
        <v>5.74810315574882</v>
      </c>
      <c r="C6" s="10">
        <v>6.0301788198364</v>
      </c>
      <c r="D6" s="5">
        <v>0.507382789186739</v>
      </c>
      <c r="E6" s="5">
        <v>0.244713405431196</v>
      </c>
      <c r="F6" s="11">
        <v>2.29762657382346</v>
      </c>
      <c r="G6" s="11">
        <v>2.56724662615431</v>
      </c>
      <c r="H6" s="7">
        <v>0.0985011192566998</v>
      </c>
      <c r="I6" s="7">
        <v>1.11591356011185</v>
      </c>
      <c r="J6" s="10">
        <v>3.43776130519397</v>
      </c>
      <c r="K6" s="10">
        <v>4.48522630502569</v>
      </c>
      <c r="L6" s="5">
        <v>6.18599258240821</v>
      </c>
      <c r="M6" s="5">
        <v>2.70224299433118</v>
      </c>
    </row>
    <row r="7" spans="1:13" ht="15" hidden="1">
      <c r="A7" t="s">
        <v>9</v>
      </c>
      <c r="B7" s="12">
        <v>54.0335270532673</v>
      </c>
      <c r="C7" s="10">
        <v>61.1036563228231</v>
      </c>
      <c r="D7" s="5">
        <v>0.696799304999862</v>
      </c>
      <c r="E7" s="5">
        <v>1.0296348953855</v>
      </c>
      <c r="F7" s="13">
        <v>15.6716815832224</v>
      </c>
      <c r="G7" s="11">
        <v>18.0987542199472</v>
      </c>
      <c r="H7" s="7">
        <v>0.0551532328274984</v>
      </c>
      <c r="I7" s="7">
        <v>1.62829032658667</v>
      </c>
      <c r="J7" s="12">
        <v>26.6986034316281</v>
      </c>
      <c r="K7" s="10">
        <v>28.4156895019073</v>
      </c>
      <c r="L7" s="5">
        <v>-0.840256696448494</v>
      </c>
      <c r="M7" s="5">
        <v>1.28225765833001</v>
      </c>
    </row>
    <row r="8" spans="1:13" ht="15" hidden="1">
      <c r="A8" t="s">
        <v>10</v>
      </c>
      <c r="B8" s="4">
        <v>36134.8964744292</v>
      </c>
      <c r="C8" s="4">
        <v>48038.3009052122</v>
      </c>
      <c r="D8" s="5">
        <v>1.38705588833066</v>
      </c>
      <c r="E8" s="5">
        <v>2.0678432017446</v>
      </c>
      <c r="F8" s="6">
        <v>241.80816</v>
      </c>
      <c r="G8" s="6">
        <v>288.098158794537</v>
      </c>
      <c r="H8" s="7">
        <v>4.45490932367947</v>
      </c>
      <c r="I8" s="7">
        <v>1.88017295500256</v>
      </c>
      <c r="J8" s="4">
        <v>3383.53333333333</v>
      </c>
      <c r="K8" s="4">
        <v>5313.41536616662</v>
      </c>
      <c r="L8" s="5">
        <v>13.2890528176853</v>
      </c>
      <c r="M8" s="5">
        <v>3.12308574802875</v>
      </c>
    </row>
    <row r="9" spans="1:13" ht="15">
      <c r="A9" s="16" t="s">
        <v>21</v>
      </c>
      <c r="B9" s="17">
        <f>SUM(B5:B8)</f>
        <v>36323.68399961306</v>
      </c>
      <c r="C9" s="17">
        <f>SUM(C5:C8)</f>
        <v>48233.950944431235</v>
      </c>
      <c r="D9" s="17"/>
      <c r="E9" s="17"/>
      <c r="F9" s="17">
        <f>SUM(F5:F8)</f>
        <v>392.6889905779228</v>
      </c>
      <c r="G9" s="17">
        <f>SUM(G5:G8)</f>
        <v>453.68937316821456</v>
      </c>
      <c r="H9" s="17"/>
      <c r="I9" s="17"/>
      <c r="J9" s="17">
        <f>SUM(J5:J8)</f>
        <v>3549.025825405146</v>
      </c>
      <c r="K9" s="17">
        <f>SUM(K5:K8)</f>
        <v>5479.97951670858</v>
      </c>
      <c r="L9" s="17"/>
      <c r="M9" s="17"/>
    </row>
    <row r="10" spans="1:13" ht="15" hidden="1">
      <c r="A10" t="s">
        <v>11</v>
      </c>
      <c r="B10" s="14">
        <v>12.2281725859072</v>
      </c>
      <c r="C10" s="14">
        <v>11.8676125326676</v>
      </c>
      <c r="D10" s="8">
        <v>0.124307544942126</v>
      </c>
      <c r="E10" s="8">
        <v>-0.445241690153275</v>
      </c>
      <c r="F10" s="15">
        <v>9.22712616981367</v>
      </c>
      <c r="G10" s="15">
        <v>13.0405250188353</v>
      </c>
      <c r="H10" s="9">
        <v>0.033378459028155</v>
      </c>
      <c r="I10" s="9">
        <v>2.63211060373798</v>
      </c>
      <c r="J10" s="14">
        <v>8.13773660686022</v>
      </c>
      <c r="K10" s="14">
        <v>12.2960979118412</v>
      </c>
      <c r="L10" s="8">
        <v>-2.53567098595266</v>
      </c>
      <c r="M10" s="8">
        <v>3.64337236118164</v>
      </c>
    </row>
    <row r="11" spans="1:13" ht="15" hidden="1">
      <c r="A11" t="s">
        <v>12</v>
      </c>
      <c r="B11" s="14">
        <v>32.7883841292366</v>
      </c>
      <c r="C11" s="14">
        <v>33.5989165977714</v>
      </c>
      <c r="D11" s="8">
        <v>0.781403578965145</v>
      </c>
      <c r="E11" s="8">
        <v>0.163908651716449</v>
      </c>
      <c r="F11" s="15">
        <v>24.0297512851706</v>
      </c>
      <c r="G11" s="15">
        <v>29.8689162924612</v>
      </c>
      <c r="H11" s="9">
        <v>-0.423665548382823</v>
      </c>
      <c r="I11" s="9">
        <v>1.62724422696319</v>
      </c>
      <c r="J11" s="14">
        <v>10.5929544486383</v>
      </c>
      <c r="K11" s="14">
        <v>9.09097207743836</v>
      </c>
      <c r="L11" s="8">
        <v>0.270938809131938</v>
      </c>
      <c r="M11" s="8">
        <v>-0.619271931720689</v>
      </c>
    </row>
    <row r="12" spans="1:13" ht="15" hidden="1">
      <c r="A12" t="s">
        <v>13</v>
      </c>
      <c r="B12" s="14">
        <v>2.49732545300154</v>
      </c>
      <c r="C12" s="14">
        <v>2.34300006449501</v>
      </c>
      <c r="D12" s="8">
        <v>-0.17660850587129</v>
      </c>
      <c r="E12" s="8">
        <v>-0.374603962215048</v>
      </c>
      <c r="F12" s="15">
        <v>2.05293859581076</v>
      </c>
      <c r="G12" s="15">
        <v>2.55013768379008</v>
      </c>
      <c r="H12" s="9">
        <v>0.040192422965879</v>
      </c>
      <c r="I12" s="9">
        <v>1.05129010631971</v>
      </c>
      <c r="J12" s="14">
        <v>0.302191528493344</v>
      </c>
      <c r="K12" s="14">
        <v>0.38918975823549</v>
      </c>
      <c r="L12" s="8">
        <v>-2.55876516478774</v>
      </c>
      <c r="M12" s="8">
        <v>1.95951274721091</v>
      </c>
    </row>
    <row r="13" spans="1:13" ht="15" hidden="1">
      <c r="A13" t="s">
        <v>14</v>
      </c>
      <c r="B13" s="14">
        <v>19.9698919418547</v>
      </c>
      <c r="C13" s="14">
        <v>21.7520837537564</v>
      </c>
      <c r="D13" s="8">
        <v>1.30175550536118</v>
      </c>
      <c r="E13" s="8">
        <v>1.06706661461309</v>
      </c>
      <c r="F13" s="15">
        <v>8.75493910594568</v>
      </c>
      <c r="G13" s="15">
        <v>11.8399682494426</v>
      </c>
      <c r="H13" s="9">
        <v>1.82512062756341</v>
      </c>
      <c r="I13" s="9">
        <v>3.84769302306847</v>
      </c>
      <c r="J13" s="14">
        <v>11.9728178256031</v>
      </c>
      <c r="K13" s="14">
        <v>18.076447525234</v>
      </c>
      <c r="L13" s="8">
        <v>13.8639264343961</v>
      </c>
      <c r="M13" s="8">
        <v>3.5700362091647</v>
      </c>
    </row>
    <row r="14" spans="1:13" ht="15">
      <c r="A14" s="16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9"/>
    </row>
    <row r="15" spans="2:13" ht="15" hidden="1">
      <c r="B15" s="10"/>
      <c r="C15" s="10"/>
      <c r="D15" s="5"/>
      <c r="E15" s="5"/>
      <c r="F15" s="11"/>
      <c r="G15" s="11"/>
      <c r="H15" s="7"/>
      <c r="I15" s="7"/>
      <c r="J15" s="10"/>
      <c r="K15" s="10"/>
      <c r="L15" s="5">
        <v>-0.52468923603155</v>
      </c>
      <c r="M15" s="5">
        <v>1.5345454356862</v>
      </c>
    </row>
    <row r="16" spans="2:13" ht="15" hidden="1">
      <c r="B16" s="10"/>
      <c r="C16" s="10"/>
      <c r="D16" s="5"/>
      <c r="E16" s="5"/>
      <c r="F16" s="11"/>
      <c r="G16" s="11"/>
      <c r="H16" s="7"/>
      <c r="I16" s="7"/>
      <c r="J16" s="10"/>
      <c r="K16" s="10"/>
      <c r="L16" s="5">
        <v>15.9199568558228</v>
      </c>
      <c r="M16" s="5">
        <v>3.51800067084314</v>
      </c>
    </row>
    <row r="17" spans="2:13" ht="15" hidden="1">
      <c r="B17" s="10"/>
      <c r="C17" s="10"/>
      <c r="D17" s="5"/>
      <c r="E17" s="5"/>
      <c r="F17" s="11"/>
      <c r="G17" s="11"/>
      <c r="H17" s="7"/>
      <c r="I17" s="7"/>
      <c r="J17" s="10"/>
      <c r="K17" s="10"/>
      <c r="L17" s="5">
        <v>-2.83213871502108</v>
      </c>
      <c r="M17" s="5">
        <v>2.30210649855062</v>
      </c>
    </row>
    <row r="18" spans="2:13" ht="15" hidden="1">
      <c r="B18" s="10"/>
      <c r="C18" s="10"/>
      <c r="D18" s="5"/>
      <c r="E18" s="5"/>
      <c r="F18" s="11"/>
      <c r="G18" s="11"/>
      <c r="H18" s="7"/>
      <c r="I18" s="7"/>
      <c r="J18" s="10"/>
      <c r="K18" s="10"/>
      <c r="L18" s="5">
        <v>2.77053731618992</v>
      </c>
      <c r="M18" s="5">
        <v>4.73346960585875</v>
      </c>
    </row>
    <row r="19" spans="1:13" ht="15">
      <c r="A19" s="16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</row>
    <row r="38" ht="15">
      <c r="A38" t="s">
        <v>26</v>
      </c>
    </row>
    <row r="39" ht="15">
      <c r="A39" t="s">
        <v>27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</dc:creator>
  <cp:keywords/>
  <dc:description/>
  <cp:lastModifiedBy>Tony</cp:lastModifiedBy>
  <dcterms:created xsi:type="dcterms:W3CDTF">2008-12-20T21:38:01Z</dcterms:created>
  <dcterms:modified xsi:type="dcterms:W3CDTF">2009-11-11T06:57:41Z</dcterms:modified>
  <cp:category/>
  <cp:version/>
  <cp:contentType/>
  <cp:contentStatus/>
</cp:coreProperties>
</file>