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4066" windowWidth="15360" windowHeight="8910" tabRatio="919" activeTab="1"/>
  </bookViews>
  <sheets>
    <sheet name="DATA 17.2 - relativ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<sst xmlns="http://schemas.openxmlformats.org/spreadsheetml/2006/main" count="192" uniqueCount="65">
  <si>
    <t>Country</t>
  </si>
  <si>
    <t>Net annual increment</t>
  </si>
  <si>
    <t>Fellings</t>
  </si>
  <si>
    <t>Fellings as percent of net annual increment</t>
  </si>
  <si>
    <r>
      <t>1000 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0"/>
      </rPr>
      <t xml:space="preserve"> o.b.</t>
    </r>
  </si>
  <si>
    <r>
      <t>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0"/>
      </rPr>
      <t xml:space="preserve"> o.b./ha</t>
    </r>
  </si>
  <si>
    <t>%</t>
  </si>
  <si>
    <t>Albania</t>
  </si>
  <si>
    <t>Austria</t>
  </si>
  <si>
    <t>-</t>
  </si>
  <si>
    <t>Belarus</t>
  </si>
  <si>
    <t xml:space="preserve">Belgium 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</si>
  <si>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</si>
  <si>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</si>
  <si>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</si>
  <si>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</si>
  <si>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</si>
  <si>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</si>
  <si>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</si>
  <si>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</si>
  <si>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</si>
  <si>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</si>
  <si>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</si>
  <si>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</si>
  <si>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</si>
  <si>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Italy</t>
  </si>
  <si>
    <t>Latvia</t>
  </si>
  <si>
    <t>Liechtenstein</t>
  </si>
  <si>
    <t>Lithuania</t>
  </si>
  <si>
    <t>Luxembourg</t>
  </si>
  <si>
    <t>Moldova</t>
  </si>
  <si>
    <t>Montenegro</t>
  </si>
  <si>
    <t>Netherlands</t>
  </si>
  <si>
    <t>Norway</t>
  </si>
  <si>
    <t>Poland</t>
  </si>
  <si>
    <t>Portugal</t>
  </si>
  <si>
    <t>Romania</t>
  </si>
  <si>
    <t>Russian Federation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</si>
  <si>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</si>
  <si>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</si>
  <si>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</si>
  <si>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</si>
  <si>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</si>
  <si>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</si>
  <si>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</si>
  <si>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</si>
  <si>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</si>
  <si>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Difference</t>
  </si>
  <si>
    <t>Macedonia, FYR</t>
  </si>
  <si>
    <t>Metadata:</t>
  </si>
  <si>
    <t>Title:</t>
  </si>
  <si>
    <t>Owner:</t>
  </si>
  <si>
    <t xml:space="preserve">UNECE/FAO, Rome, Italy </t>
  </si>
  <si>
    <t>Copyright:</t>
  </si>
  <si>
    <t>The data can be used if the sources are properly acknowledged</t>
  </si>
  <si>
    <t>Sources:</t>
  </si>
  <si>
    <t>Methodology:</t>
  </si>
  <si>
    <t>MCPFE (2007): State of Europe's Forests 2007. The MCPFE Report on Sustainable Forest Management in Europe. Table A13. Increment and fellings on forest available for wood supply, 1990-2005. Jointly prepared by MCPFE Liaison Unit Warsaw and UNECE/FAO. Warsaw, Poland.</t>
  </si>
  <si>
    <t>Data directly from MCPFE 2007. Countries are sorted according to the value for the year 2000</t>
  </si>
  <si>
    <t>Fellings as a percentage of net annual increment where data are available.</t>
  </si>
  <si>
    <t>Title</t>
  </si>
  <si>
    <t>Source</t>
  </si>
  <si>
    <t>Note</t>
  </si>
  <si>
    <t>Balance between Fellings and Increment on Forest Available for Wood Supply</t>
  </si>
  <si>
    <t>MCPFE and UN-ECE/FAO, 2007. State of Europe’s Forests.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</si>
</sst>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0.0"/>
    <numFmt numFmtId="173" formatCode="0.0"/>
    <numFmt numFmtId="174" formatCode="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/>
    </xf>
    <xf numFmtId="172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21275"/>
          <c:w val="0.81625"/>
          <c:h val="0.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17.2 - relative'!$N$23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/>
            </c:strRef>
          </c:cat>
          <c:val>
            <c:numRef>
              <c:f>'DATA 17.2 - relative'!$N$25:$N$64</c:f>
              <c:numCache/>
            </c:numRef>
          </c:val>
        </c:ser>
        <c:ser>
          <c:idx val="1"/>
          <c:order val="1"/>
          <c:tx>
            <c:strRef>
              <c:f>'DATA 17.2 - relative'!$O$23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/>
            </c:strRef>
          </c:cat>
          <c:val>
            <c:numRef>
              <c:f>'DATA 17.2 - relative'!$O$25:$O$64</c:f>
              <c:numCache/>
            </c:numRef>
          </c:val>
        </c:ser>
        <c:ser>
          <c:idx val="2"/>
          <c:order val="2"/>
          <c:tx>
            <c:strRef>
              <c:f>'DATA 17.2 - relative'!$P$23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/>
            </c:strRef>
          </c:cat>
          <c:val>
            <c:numRef>
              <c:f>'DATA 17.2 - relative'!$P$25:$P$64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Fellings to Increment (%)</a:t>
                </a:r>
              </a:p>
            </c:rich>
          </c:tx>
          <c:layout>
            <c:manualLayout>
              <c:xMode val="factor"/>
              <c:yMode val="factor"/>
              <c:x val="0.06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25"/>
          <c:y val="0.5205"/>
          <c:w val="0.056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21375"/>
          <c:w val="0.81525"/>
          <c:h val="0.74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17.2 - relative'!$N$23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>
                <c:ptCount val="40"/>
                <c:pt idx="0">
                  <c:v>Albania</c:v>
                </c:pt>
                <c:pt idx="1">
                  <c:v>Macedonia, FYR</c:v>
                </c:pt>
                <c:pt idx="2">
                  <c:v>Estonia</c:v>
                </c:pt>
                <c:pt idx="3">
                  <c:v>Finland</c:v>
                </c:pt>
                <c:pt idx="4">
                  <c:v>Portugal</c:v>
                </c:pt>
                <c:pt idx="5">
                  <c:v>Sweden</c:v>
                </c:pt>
                <c:pt idx="6">
                  <c:v>Switzerland</c:v>
                </c:pt>
                <c:pt idx="7">
                  <c:v>Czech Republic</c:v>
                </c:pt>
                <c:pt idx="8">
                  <c:v>Greece</c:v>
                </c:pt>
                <c:pt idx="9">
                  <c:v>Lithuania</c:v>
                </c:pt>
                <c:pt idx="10">
                  <c:v>Latvia</c:v>
                </c:pt>
                <c:pt idx="11">
                  <c:v>Belgium </c:v>
                </c:pt>
                <c:pt idx="12">
                  <c:v>France</c:v>
                </c:pt>
                <c:pt idx="13">
                  <c:v>Liechtenstein</c:v>
                </c:pt>
                <c:pt idx="14">
                  <c:v>Spain</c:v>
                </c:pt>
                <c:pt idx="15">
                  <c:v>Hungary</c:v>
                </c:pt>
                <c:pt idx="16">
                  <c:v>Croatia</c:v>
                </c:pt>
                <c:pt idx="17">
                  <c:v>Austria</c:v>
                </c:pt>
                <c:pt idx="18">
                  <c:v>Netherlands</c:v>
                </c:pt>
                <c:pt idx="19">
                  <c:v>Slovakia</c:v>
                </c:pt>
                <c:pt idx="20">
                  <c:v>Serbia</c:v>
                </c:pt>
                <c:pt idx="21">
                  <c:v>Poland</c:v>
                </c:pt>
                <c:pt idx="22">
                  <c:v>Norway</c:v>
                </c:pt>
                <c:pt idx="23">
                  <c:v>Georgia</c:v>
                </c:pt>
                <c:pt idx="24">
                  <c:v>Belarus</c:v>
                </c:pt>
                <c:pt idx="25">
                  <c:v>Luxembourg</c:v>
                </c:pt>
                <c:pt idx="26">
                  <c:v>Moldova</c:v>
                </c:pt>
                <c:pt idx="27">
                  <c:v>United Kingdom</c:v>
                </c:pt>
                <c:pt idx="28">
                  <c:v>Denmark</c:v>
                </c:pt>
                <c:pt idx="29">
                  <c:v>Cyprus</c:v>
                </c:pt>
                <c:pt idx="30">
                  <c:v>Romania</c:v>
                </c:pt>
                <c:pt idx="31">
                  <c:v>Germany</c:v>
                </c:pt>
                <c:pt idx="32">
                  <c:v>Slovenia</c:v>
                </c:pt>
                <c:pt idx="33">
                  <c:v>Montenegro</c:v>
                </c:pt>
                <c:pt idx="34">
                  <c:v>Turkey</c:v>
                </c:pt>
                <c:pt idx="35">
                  <c:v>Ukraine</c:v>
                </c:pt>
                <c:pt idx="36">
                  <c:v>Italy</c:v>
                </c:pt>
                <c:pt idx="37">
                  <c:v>Russian Federation</c:v>
                </c:pt>
                <c:pt idx="38">
                  <c:v>Bulgaria</c:v>
                </c:pt>
                <c:pt idx="39">
                  <c:v>Iceland</c:v>
                </c:pt>
              </c:strCache>
            </c:strRef>
          </c:cat>
          <c:val>
            <c:numRef>
              <c:f>'DATA 17.2 - relative'!$N$25:$N$64</c:f>
              <c:numCache>
                <c:ptCount val="40"/>
                <c:pt idx="0">
                  <c:v>233.53293413173654</c:v>
                </c:pt>
                <c:pt idx="1">
                  <c:v>0</c:v>
                </c:pt>
                <c:pt idx="2">
                  <c:v>37.07710464201416</c:v>
                </c:pt>
                <c:pt idx="3">
                  <c:v>68.81403637989767</c:v>
                </c:pt>
                <c:pt idx="4">
                  <c:v>0</c:v>
                </c:pt>
                <c:pt idx="5">
                  <c:v>69.54221837780291</c:v>
                </c:pt>
                <c:pt idx="6">
                  <c:v>0</c:v>
                </c:pt>
                <c:pt idx="7">
                  <c:v>76.6470588235294</c:v>
                </c:pt>
                <c:pt idx="8">
                  <c:v>78.12745869394178</c:v>
                </c:pt>
                <c:pt idx="9">
                  <c:v>0</c:v>
                </c:pt>
                <c:pt idx="10">
                  <c:v>29.21212121212121</c:v>
                </c:pt>
                <c:pt idx="11">
                  <c:v>84.08037094281298</c:v>
                </c:pt>
                <c:pt idx="12">
                  <c:v>66.98631766805472</c:v>
                </c:pt>
                <c:pt idx="13">
                  <c:v>64</c:v>
                </c:pt>
                <c:pt idx="14">
                  <c:v>0</c:v>
                </c:pt>
                <c:pt idx="15">
                  <c:v>67.39683693873842</c:v>
                </c:pt>
                <c:pt idx="16">
                  <c:v>61.969554088643406</c:v>
                </c:pt>
                <c:pt idx="17">
                  <c:v>71.40871346526686</c:v>
                </c:pt>
                <c:pt idx="18">
                  <c:v>77.95454545454545</c:v>
                </c:pt>
                <c:pt idx="19">
                  <c:v>53.70359428852782</c:v>
                </c:pt>
                <c:pt idx="20">
                  <c:v>56.61881977671452</c:v>
                </c:pt>
                <c:pt idx="21">
                  <c:v>0</c:v>
                </c:pt>
                <c:pt idx="22">
                  <c:v>66.66666666666667</c:v>
                </c:pt>
                <c:pt idx="23">
                  <c:v>0</c:v>
                </c:pt>
                <c:pt idx="24">
                  <c:v>56.21870209504343</c:v>
                </c:pt>
                <c:pt idx="25">
                  <c:v>108.61538461538461</c:v>
                </c:pt>
                <c:pt idx="26">
                  <c:v>0</c:v>
                </c:pt>
                <c:pt idx="27">
                  <c:v>44.44444444444444</c:v>
                </c:pt>
                <c:pt idx="28">
                  <c:v>44.44200351493849</c:v>
                </c:pt>
                <c:pt idx="29">
                  <c:v>88.17204301075269</c:v>
                </c:pt>
                <c:pt idx="30">
                  <c:v>62.30529595015577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34.3341478313989</c:v>
                </c:pt>
                <c:pt idx="35">
                  <c:v>43.54128062590076</c:v>
                </c:pt>
                <c:pt idx="36">
                  <c:v>39.53833282628537</c:v>
                </c:pt>
                <c:pt idx="37">
                  <c:v>52.72707535319387</c:v>
                </c:pt>
                <c:pt idx="38">
                  <c:v>41.64961295488923</c:v>
                </c:pt>
                <c:pt idx="39">
                  <c:v>0.6136363636363636</c:v>
                </c:pt>
              </c:numCache>
            </c:numRef>
          </c:val>
        </c:ser>
        <c:ser>
          <c:idx val="1"/>
          <c:order val="1"/>
          <c:tx>
            <c:strRef>
              <c:f>'DATA 17.2 - relative'!$O$23</c:f>
              <c:strCache>
                <c:ptCount val="1"/>
                <c:pt idx="0">
                  <c:v>2000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>
                <c:ptCount val="40"/>
                <c:pt idx="0">
                  <c:v>Albania</c:v>
                </c:pt>
                <c:pt idx="1">
                  <c:v>Macedonia, FYR</c:v>
                </c:pt>
                <c:pt idx="2">
                  <c:v>Estonia</c:v>
                </c:pt>
                <c:pt idx="3">
                  <c:v>Finland</c:v>
                </c:pt>
                <c:pt idx="4">
                  <c:v>Portugal</c:v>
                </c:pt>
                <c:pt idx="5">
                  <c:v>Sweden</c:v>
                </c:pt>
                <c:pt idx="6">
                  <c:v>Switzerland</c:v>
                </c:pt>
                <c:pt idx="7">
                  <c:v>Czech Republic</c:v>
                </c:pt>
                <c:pt idx="8">
                  <c:v>Greece</c:v>
                </c:pt>
                <c:pt idx="9">
                  <c:v>Lithuania</c:v>
                </c:pt>
                <c:pt idx="10">
                  <c:v>Latvia</c:v>
                </c:pt>
                <c:pt idx="11">
                  <c:v>Belgium </c:v>
                </c:pt>
                <c:pt idx="12">
                  <c:v>France</c:v>
                </c:pt>
                <c:pt idx="13">
                  <c:v>Liechtenstein</c:v>
                </c:pt>
                <c:pt idx="14">
                  <c:v>Spain</c:v>
                </c:pt>
                <c:pt idx="15">
                  <c:v>Hungary</c:v>
                </c:pt>
                <c:pt idx="16">
                  <c:v>Croatia</c:v>
                </c:pt>
                <c:pt idx="17">
                  <c:v>Austria</c:v>
                </c:pt>
                <c:pt idx="18">
                  <c:v>Netherlands</c:v>
                </c:pt>
                <c:pt idx="19">
                  <c:v>Slovakia</c:v>
                </c:pt>
                <c:pt idx="20">
                  <c:v>Serbia</c:v>
                </c:pt>
                <c:pt idx="21">
                  <c:v>Poland</c:v>
                </c:pt>
                <c:pt idx="22">
                  <c:v>Norway</c:v>
                </c:pt>
                <c:pt idx="23">
                  <c:v>Georgia</c:v>
                </c:pt>
                <c:pt idx="24">
                  <c:v>Belarus</c:v>
                </c:pt>
                <c:pt idx="25">
                  <c:v>Luxembourg</c:v>
                </c:pt>
                <c:pt idx="26">
                  <c:v>Moldova</c:v>
                </c:pt>
                <c:pt idx="27">
                  <c:v>United Kingdom</c:v>
                </c:pt>
                <c:pt idx="28">
                  <c:v>Denmark</c:v>
                </c:pt>
                <c:pt idx="29">
                  <c:v>Cyprus</c:v>
                </c:pt>
                <c:pt idx="30">
                  <c:v>Romania</c:v>
                </c:pt>
                <c:pt idx="31">
                  <c:v>Germany</c:v>
                </c:pt>
                <c:pt idx="32">
                  <c:v>Slovenia</c:v>
                </c:pt>
                <c:pt idx="33">
                  <c:v>Montenegro</c:v>
                </c:pt>
                <c:pt idx="34">
                  <c:v>Turkey</c:v>
                </c:pt>
                <c:pt idx="35">
                  <c:v>Ukraine</c:v>
                </c:pt>
                <c:pt idx="36">
                  <c:v>Italy</c:v>
                </c:pt>
                <c:pt idx="37">
                  <c:v>Russian Federation</c:v>
                </c:pt>
                <c:pt idx="38">
                  <c:v>Bulgaria</c:v>
                </c:pt>
                <c:pt idx="39">
                  <c:v>Iceland</c:v>
                </c:pt>
              </c:strCache>
            </c:strRef>
          </c:cat>
          <c:val>
            <c:numRef>
              <c:f>'DATA 17.2 - relative'!$O$25:$O$64</c:f>
              <c:numCache>
                <c:ptCount val="40"/>
                <c:pt idx="0">
                  <c:v>297.23521273311457</c:v>
                </c:pt>
                <c:pt idx="1">
                  <c:v>120.32955120329551</c:v>
                </c:pt>
                <c:pt idx="2">
                  <c:v>112.17108158056851</c:v>
                </c:pt>
                <c:pt idx="3">
                  <c:v>84.64126408104634</c:v>
                </c:pt>
                <c:pt idx="4">
                  <c:v>82.09302325581395</c:v>
                </c:pt>
                <c:pt idx="5">
                  <c:v>81.66416824654998</c:v>
                </c:pt>
                <c:pt idx="6">
                  <c:v>80.21980469228455</c:v>
                </c:pt>
                <c:pt idx="7">
                  <c:v>80.1010101010101</c:v>
                </c:pt>
                <c:pt idx="8">
                  <c:v>0</c:v>
                </c:pt>
                <c:pt idx="9">
                  <c:v>70.74503680571046</c:v>
                </c:pt>
                <c:pt idx="10">
                  <c:v>70.14545454545454</c:v>
                </c:pt>
                <c:pt idx="11">
                  <c:v>66.66666666666667</c:v>
                </c:pt>
                <c:pt idx="12">
                  <c:v>64.6918362745701</c:v>
                </c:pt>
                <c:pt idx="13">
                  <c:v>64</c:v>
                </c:pt>
                <c:pt idx="14">
                  <c:v>62.83885410472559</c:v>
                </c:pt>
                <c:pt idx="15">
                  <c:v>62.22355050806934</c:v>
                </c:pt>
                <c:pt idx="16">
                  <c:v>0</c:v>
                </c:pt>
                <c:pt idx="17">
                  <c:v>60.140777475603905</c:v>
                </c:pt>
                <c:pt idx="18">
                  <c:v>58.91333632689717</c:v>
                </c:pt>
                <c:pt idx="19">
                  <c:v>56.89076917838537</c:v>
                </c:pt>
                <c:pt idx="20">
                  <c:v>56.32645259938838</c:v>
                </c:pt>
                <c:pt idx="21">
                  <c:v>0</c:v>
                </c:pt>
                <c:pt idx="22">
                  <c:v>48.862233198094906</c:v>
                </c:pt>
                <c:pt idx="23">
                  <c:v>48.625</c:v>
                </c:pt>
                <c:pt idx="24">
                  <c:v>47.319705211440606</c:v>
                </c:pt>
                <c:pt idx="25">
                  <c:v>47.07692307692308</c:v>
                </c:pt>
                <c:pt idx="26">
                  <c:v>46.666666666666664</c:v>
                </c:pt>
                <c:pt idx="27">
                  <c:v>45.410628019323674</c:v>
                </c:pt>
                <c:pt idx="28">
                  <c:v>43.287275726954014</c:v>
                </c:pt>
                <c:pt idx="29">
                  <c:v>42.142857142857146</c:v>
                </c:pt>
                <c:pt idx="30">
                  <c:v>41.32947976878613</c:v>
                </c:pt>
                <c:pt idx="31">
                  <c:v>40.014754098360655</c:v>
                </c:pt>
                <c:pt idx="32">
                  <c:v>39.29117018026275</c:v>
                </c:pt>
                <c:pt idx="33">
                  <c:v>38.25503355704698</c:v>
                </c:pt>
                <c:pt idx="34">
                  <c:v>37.97139512974964</c:v>
                </c:pt>
                <c:pt idx="35">
                  <c:v>37.91115926327194</c:v>
                </c:pt>
                <c:pt idx="36">
                  <c:v>33.16685513255434</c:v>
                </c:pt>
                <c:pt idx="37">
                  <c:v>29.988806407025386</c:v>
                </c:pt>
                <c:pt idx="38">
                  <c:v>27.685615276856154</c:v>
                </c:pt>
                <c:pt idx="39">
                  <c:v>0.5892857142857143</c:v>
                </c:pt>
              </c:numCache>
            </c:numRef>
          </c:val>
        </c:ser>
        <c:ser>
          <c:idx val="2"/>
          <c:order val="2"/>
          <c:tx>
            <c:strRef>
              <c:f>'DATA 17.2 - relative'!$P$23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17.2 - relative'!$A$25:$A$64</c:f>
              <c:strCache>
                <c:ptCount val="40"/>
                <c:pt idx="0">
                  <c:v>Albania</c:v>
                </c:pt>
                <c:pt idx="1">
                  <c:v>Macedonia, FYR</c:v>
                </c:pt>
                <c:pt idx="2">
                  <c:v>Estonia</c:v>
                </c:pt>
                <c:pt idx="3">
                  <c:v>Finland</c:v>
                </c:pt>
                <c:pt idx="4">
                  <c:v>Portugal</c:v>
                </c:pt>
                <c:pt idx="5">
                  <c:v>Sweden</c:v>
                </c:pt>
                <c:pt idx="6">
                  <c:v>Switzerland</c:v>
                </c:pt>
                <c:pt idx="7">
                  <c:v>Czech Republic</c:v>
                </c:pt>
                <c:pt idx="8">
                  <c:v>Greece</c:v>
                </c:pt>
                <c:pt idx="9">
                  <c:v>Lithuania</c:v>
                </c:pt>
                <c:pt idx="10">
                  <c:v>Latvia</c:v>
                </c:pt>
                <c:pt idx="11">
                  <c:v>Belgium </c:v>
                </c:pt>
                <c:pt idx="12">
                  <c:v>France</c:v>
                </c:pt>
                <c:pt idx="13">
                  <c:v>Liechtenstein</c:v>
                </c:pt>
                <c:pt idx="14">
                  <c:v>Spain</c:v>
                </c:pt>
                <c:pt idx="15">
                  <c:v>Hungary</c:v>
                </c:pt>
                <c:pt idx="16">
                  <c:v>Croatia</c:v>
                </c:pt>
                <c:pt idx="17">
                  <c:v>Austria</c:v>
                </c:pt>
                <c:pt idx="18">
                  <c:v>Netherlands</c:v>
                </c:pt>
                <c:pt idx="19">
                  <c:v>Slovakia</c:v>
                </c:pt>
                <c:pt idx="20">
                  <c:v>Serbia</c:v>
                </c:pt>
                <c:pt idx="21">
                  <c:v>Poland</c:v>
                </c:pt>
                <c:pt idx="22">
                  <c:v>Norway</c:v>
                </c:pt>
                <c:pt idx="23">
                  <c:v>Georgia</c:v>
                </c:pt>
                <c:pt idx="24">
                  <c:v>Belarus</c:v>
                </c:pt>
                <c:pt idx="25">
                  <c:v>Luxembourg</c:v>
                </c:pt>
                <c:pt idx="26">
                  <c:v>Moldova</c:v>
                </c:pt>
                <c:pt idx="27">
                  <c:v>United Kingdom</c:v>
                </c:pt>
                <c:pt idx="28">
                  <c:v>Denmark</c:v>
                </c:pt>
                <c:pt idx="29">
                  <c:v>Cyprus</c:v>
                </c:pt>
                <c:pt idx="30">
                  <c:v>Romania</c:v>
                </c:pt>
                <c:pt idx="31">
                  <c:v>Germany</c:v>
                </c:pt>
                <c:pt idx="32">
                  <c:v>Slovenia</c:v>
                </c:pt>
                <c:pt idx="33">
                  <c:v>Montenegro</c:v>
                </c:pt>
                <c:pt idx="34">
                  <c:v>Turkey</c:v>
                </c:pt>
                <c:pt idx="35">
                  <c:v>Ukraine</c:v>
                </c:pt>
                <c:pt idx="36">
                  <c:v>Italy</c:v>
                </c:pt>
                <c:pt idx="37">
                  <c:v>Russian Federation</c:v>
                </c:pt>
                <c:pt idx="38">
                  <c:v>Bulgaria</c:v>
                </c:pt>
                <c:pt idx="39">
                  <c:v>Iceland</c:v>
                </c:pt>
              </c:strCache>
            </c:strRef>
          </c:cat>
          <c:val>
            <c:numRef>
              <c:f>'DATA 17.2 - relative'!$P$25:$P$64</c:f>
              <c:numCache>
                <c:ptCount val="40"/>
                <c:pt idx="0">
                  <c:v>550.3199472777908</c:v>
                </c:pt>
                <c:pt idx="1">
                  <c:v>0</c:v>
                </c:pt>
                <c:pt idx="2">
                  <c:v>52.01997276441217</c:v>
                </c:pt>
                <c:pt idx="3">
                  <c:v>69.48740038768038</c:v>
                </c:pt>
                <c:pt idx="4">
                  <c:v>0</c:v>
                </c:pt>
                <c:pt idx="5">
                  <c:v>85.52022330469049</c:v>
                </c:pt>
                <c:pt idx="6">
                  <c:v>0</c:v>
                </c:pt>
                <c:pt idx="7">
                  <c:v>83.85365853658537</c:v>
                </c:pt>
                <c:pt idx="8">
                  <c:v>0</c:v>
                </c:pt>
                <c:pt idx="9">
                  <c:v>73.19983818770227</c:v>
                </c:pt>
                <c:pt idx="10">
                  <c:v>68.42424242424242</c:v>
                </c:pt>
                <c:pt idx="11">
                  <c:v>84.60892337755119</c:v>
                </c:pt>
                <c:pt idx="12">
                  <c:v>55.26567502147263</c:v>
                </c:pt>
                <c:pt idx="13">
                  <c:v>0</c:v>
                </c:pt>
                <c:pt idx="14">
                  <c:v>0</c:v>
                </c:pt>
                <c:pt idx="15">
                  <c:v>55.562446701294675</c:v>
                </c:pt>
                <c:pt idx="16">
                  <c:v>0</c:v>
                </c:pt>
                <c:pt idx="17">
                  <c:v>0</c:v>
                </c:pt>
                <c:pt idx="18">
                  <c:v>69.5964125560538</c:v>
                </c:pt>
                <c:pt idx="19">
                  <c:v>74.80905197959882</c:v>
                </c:pt>
                <c:pt idx="20">
                  <c:v>47.477064220183486</c:v>
                </c:pt>
                <c:pt idx="21">
                  <c:v>54.96856276351801</c:v>
                </c:pt>
                <c:pt idx="22">
                  <c:v>46.41813475828672</c:v>
                </c:pt>
                <c:pt idx="23">
                  <c:v>0</c:v>
                </c:pt>
                <c:pt idx="24">
                  <c:v>61.8571616467184</c:v>
                </c:pt>
                <c:pt idx="25">
                  <c:v>38.30769230769231</c:v>
                </c:pt>
                <c:pt idx="26">
                  <c:v>0</c:v>
                </c:pt>
                <c:pt idx="27">
                  <c:v>47.82608695652174</c:v>
                </c:pt>
                <c:pt idx="28">
                  <c:v>35.490726429675426</c:v>
                </c:pt>
                <c:pt idx="29">
                  <c:v>16</c:v>
                </c:pt>
                <c:pt idx="30">
                  <c:v>45.95375722543353</c:v>
                </c:pt>
                <c:pt idx="31">
                  <c:v>49.81147540983606</c:v>
                </c:pt>
                <c:pt idx="32">
                  <c:v>44.015390957812286</c:v>
                </c:pt>
                <c:pt idx="33">
                  <c:v>0</c:v>
                </c:pt>
                <c:pt idx="34">
                  <c:v>38.53424021415499</c:v>
                </c:pt>
                <c:pt idx="35">
                  <c:v>62.671942717166004</c:v>
                </c:pt>
                <c:pt idx="36">
                  <c:v>26.370041753653446</c:v>
                </c:pt>
                <c:pt idx="37">
                  <c:v>33.65541200738248</c:v>
                </c:pt>
                <c:pt idx="38">
                  <c:v>40.84985835694051</c:v>
                </c:pt>
                <c:pt idx="39">
                  <c:v>0.6865671641791045</c:v>
                </c:pt>
              </c:numCache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Fellings to Increment (%)</a:t>
                </a:r>
              </a:p>
            </c:rich>
          </c:tx>
          <c:layout>
            <c:manualLayout>
              <c:xMode val="factor"/>
              <c:yMode val="factor"/>
              <c:x val="0.061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25"/>
          <c:y val="0.522"/>
          <c:w val="0.056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0.8935</cdr:y>
    </cdr:from>
    <cdr:to>
      <cdr:x>1</cdr:x>
      <cdr:y>0.93775</cdr:y>
    </cdr:to>
    <cdr:grpSp>
      <cdr:nvGrpSpPr>
        <cdr:cNvPr id="1" name="Group 6"/>
        <cdr:cNvGrpSpPr>
          <a:grpSpLocks/>
        </cdr:cNvGrpSpPr>
      </cdr:nvGrpSpPr>
      <cdr:grpSpPr>
        <a:xfrm>
          <a:off x="6200775" y="5895975"/>
          <a:ext cx="1219200" cy="295275"/>
          <a:chOff x="6085627" y="5780522"/>
          <a:chExt cx="1220048" cy="289922"/>
        </a:xfrm>
        <a:solidFill>
          <a:srgbClr val="FFFFFF"/>
        </a:solidFill>
      </cdr:grpSpPr>
      <cdr:sp>
        <cdr:nvSpPr>
          <cdr:cNvPr id="2" name="AutoShape 1"/>
          <cdr:cNvSpPr>
            <a:spLocks/>
          </cdr:cNvSpPr>
        </cdr:nvSpPr>
        <cdr:spPr>
          <a:xfrm>
            <a:off x="6085627" y="5770521"/>
            <a:ext cx="195513" cy="213383"/>
          </a:xfrm>
          <a:prstGeom prst="lightningBol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6224712" y="5729787"/>
            <a:ext cx="1030026" cy="2899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550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297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233</a:t>
            </a:r>
          </a:p>
        </cdr:txBody>
      </cdr:sp>
    </cdr:grpSp>
  </cdr:relSizeAnchor>
  <cdr:relSizeAnchor xmlns:cdr="http://schemas.openxmlformats.org/drawingml/2006/chartDrawing">
    <cdr:from>
      <cdr:x>0.52725</cdr:x>
      <cdr:y>0.164</cdr:y>
    </cdr:from>
    <cdr:to>
      <cdr:x>0.518</cdr:x>
      <cdr:y>0.993</cdr:y>
    </cdr:to>
    <cdr:sp>
      <cdr:nvSpPr>
        <cdr:cNvPr id="4" name="Straight Connector 4"/>
        <cdr:cNvSpPr>
          <a:spLocks/>
        </cdr:cNvSpPr>
      </cdr:nvSpPr>
      <cdr:spPr>
        <a:xfrm rot="5400000" flipH="1" flipV="1">
          <a:off x="3895725" y="1076325"/>
          <a:ext cx="0" cy="54673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0.151</cdr:y>
    </cdr:from>
    <cdr:to>
      <cdr:x>0.544</cdr:x>
      <cdr:y>0.199</cdr:y>
    </cdr:to>
    <cdr:sp>
      <cdr:nvSpPr>
        <cdr:cNvPr id="5" name="Elbow Connector 6"/>
        <cdr:cNvSpPr>
          <a:spLocks/>
        </cdr:cNvSpPr>
      </cdr:nvSpPr>
      <cdr:spPr>
        <a:xfrm flipV="1">
          <a:off x="3857625" y="990600"/>
          <a:ext cx="161925" cy="314325"/>
        </a:xfrm>
        <a:prstGeom prst="bentConnector3">
          <a:avLst>
            <a:gd name="adj" fmla="val 1162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0.111</cdr:y>
    </cdr:from>
    <cdr:to>
      <cdr:x>0.8605</cdr:x>
      <cdr:y>0.20625</cdr:y>
    </cdr:to>
    <cdr:sp>
      <cdr:nvSpPr>
        <cdr:cNvPr id="6" name="TextBox 8"/>
        <cdr:cNvSpPr txBox="1">
          <a:spLocks noChangeArrowheads="1"/>
        </cdr:cNvSpPr>
      </cdr:nvSpPr>
      <cdr:spPr>
        <a:xfrm>
          <a:off x="3848100" y="723900"/>
          <a:ext cx="25050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estimate EU-27,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106</xdr:row>
      <xdr:rowOff>114300</xdr:rowOff>
    </xdr:from>
    <xdr:to>
      <xdr:col>17</xdr:col>
      <xdr:colOff>266700</xdr:colOff>
      <xdr:row>108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0715625" y="17554575"/>
          <a:ext cx="152400" cy="2762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24</xdr:row>
      <xdr:rowOff>0</xdr:rowOff>
    </xdr:from>
    <xdr:to>
      <xdr:col>16</xdr:col>
      <xdr:colOff>285750</xdr:colOff>
      <xdr:row>34</xdr:row>
      <xdr:rowOff>85725</xdr:rowOff>
    </xdr:to>
    <xdr:sp>
      <xdr:nvSpPr>
        <xdr:cNvPr id="2" name="Down Arrow 5"/>
        <xdr:cNvSpPr>
          <a:spLocks/>
        </xdr:cNvSpPr>
      </xdr:nvSpPr>
      <xdr:spPr>
        <a:xfrm>
          <a:off x="7991475" y="4162425"/>
          <a:ext cx="2286000" cy="17049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These data are used as input for GRAPHIC 17.2</a:t>
          </a:r>
        </a:p>
      </xdr:txBody>
    </xdr:sp>
    <xdr:clientData/>
  </xdr:twoCellAnchor>
  <xdr:twoCellAnchor>
    <xdr:from>
      <xdr:col>2</xdr:col>
      <xdr:colOff>114300</xdr:colOff>
      <xdr:row>32</xdr:row>
      <xdr:rowOff>114300</xdr:rowOff>
    </xdr:from>
    <xdr:to>
      <xdr:col>15</xdr:col>
      <xdr:colOff>38100</xdr:colOff>
      <xdr:row>73</xdr:row>
      <xdr:rowOff>76200</xdr:rowOff>
    </xdr:to>
    <xdr:graphicFrame>
      <xdr:nvGraphicFramePr>
        <xdr:cNvPr id="3" name="Chart 45"/>
        <xdr:cNvGraphicFramePr/>
      </xdr:nvGraphicFramePr>
      <xdr:xfrm>
        <a:off x="2066925" y="5572125"/>
        <a:ext cx="73914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</cdr:x>
      <cdr:y>0.8935</cdr:y>
    </cdr:from>
    <cdr:to>
      <cdr:x>1</cdr:x>
      <cdr:y>0.93775</cdr:y>
    </cdr:to>
    <cdr:grpSp>
      <cdr:nvGrpSpPr>
        <cdr:cNvPr id="1" name="Group 6"/>
        <cdr:cNvGrpSpPr>
          <a:grpSpLocks/>
        </cdr:cNvGrpSpPr>
      </cdr:nvGrpSpPr>
      <cdr:grpSpPr>
        <a:xfrm>
          <a:off x="6200775" y="5895975"/>
          <a:ext cx="1228725" cy="295275"/>
          <a:chOff x="6085627" y="5780522"/>
          <a:chExt cx="1220048" cy="289922"/>
        </a:xfrm>
        <a:solidFill>
          <a:srgbClr val="FFFFFF"/>
        </a:solidFill>
      </cdr:grpSpPr>
      <cdr:sp>
        <cdr:nvSpPr>
          <cdr:cNvPr id="2" name="AutoShape 1"/>
          <cdr:cNvSpPr>
            <a:spLocks/>
          </cdr:cNvSpPr>
        </cdr:nvSpPr>
        <cdr:spPr>
          <a:xfrm>
            <a:off x="6085627" y="5770521"/>
            <a:ext cx="195513" cy="213383"/>
          </a:xfrm>
          <a:prstGeom prst="lightningBol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6224712" y="5729787"/>
            <a:ext cx="1030026" cy="2899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2286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550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297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value: 233</a:t>
            </a:r>
          </a:p>
        </cdr:txBody>
      </cdr:sp>
    </cdr:grpSp>
  </cdr:relSizeAnchor>
  <cdr:relSizeAnchor xmlns:cdr="http://schemas.openxmlformats.org/drawingml/2006/chartDrawing">
    <cdr:from>
      <cdr:x>0.5265</cdr:x>
      <cdr:y>0.164</cdr:y>
    </cdr:from>
    <cdr:to>
      <cdr:x>0.5175</cdr:x>
      <cdr:y>0.993</cdr:y>
    </cdr:to>
    <cdr:sp>
      <cdr:nvSpPr>
        <cdr:cNvPr id="4" name="Straight Connector 4"/>
        <cdr:cNvSpPr>
          <a:spLocks/>
        </cdr:cNvSpPr>
      </cdr:nvSpPr>
      <cdr:spPr>
        <a:xfrm rot="5400000" flipH="1" flipV="1">
          <a:off x="3886200" y="1076325"/>
          <a:ext cx="0" cy="546735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0.151</cdr:y>
    </cdr:from>
    <cdr:to>
      <cdr:x>0.5435</cdr:x>
      <cdr:y>0.19925</cdr:y>
    </cdr:to>
    <cdr:sp>
      <cdr:nvSpPr>
        <cdr:cNvPr id="5" name="Elbow Connector 6"/>
        <cdr:cNvSpPr>
          <a:spLocks/>
        </cdr:cNvSpPr>
      </cdr:nvSpPr>
      <cdr:spPr>
        <a:xfrm flipV="1">
          <a:off x="3848100" y="990600"/>
          <a:ext cx="161925" cy="314325"/>
        </a:xfrm>
        <a:prstGeom prst="bentConnector3">
          <a:avLst>
            <a:gd name="adj" fmla="val 1162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0.111</cdr:y>
    </cdr:from>
    <cdr:to>
      <cdr:x>0.85925</cdr:x>
      <cdr:y>0.20625</cdr:y>
    </cdr:to>
    <cdr:sp>
      <cdr:nvSpPr>
        <cdr:cNvPr id="6" name="TextBox 8"/>
        <cdr:cNvSpPr txBox="1">
          <a:spLocks noChangeArrowheads="1"/>
        </cdr:cNvSpPr>
      </cdr:nvSpPr>
      <cdr:spPr>
        <a:xfrm>
          <a:off x="3838575" y="723900"/>
          <a:ext cx="25050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estimate EU-27, 2005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14</xdr:col>
      <xdr:colOff>76200</xdr:colOff>
      <xdr:row>43</xdr:row>
      <xdr:rowOff>133350</xdr:rowOff>
    </xdr:to>
    <xdr:graphicFrame>
      <xdr:nvGraphicFramePr>
        <xdr:cNvPr id="1" name="Chart 45"/>
        <xdr:cNvGraphicFramePr/>
      </xdr:nvGraphicFramePr>
      <xdr:xfrm>
        <a:off x="1219200" y="495300"/>
        <a:ext cx="73914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28">
      <selection activeCell="B1" sqref="B1:B5"/>
    </sheetView>
  </sheetViews>
  <sheetFormatPr defaultColWidth="9.140625" defaultRowHeight="12.75"/>
  <cols>
    <col min="1" max="1" width="20.421875" style="0" customWidth="1"/>
    <col min="2" max="2" width="8.8515625" style="0" customWidth="1"/>
    <col min="3" max="3" width="8.421875" style="0" customWidth="1"/>
    <col min="4" max="4" width="8.8515625" style="0" customWidth="1"/>
    <col min="5" max="5" width="8.421875" style="0" customWidth="1"/>
    <col min="6" max="6" width="8.8515625" style="0" customWidth="1"/>
    <col min="7" max="7" width="8.421875" style="0" customWidth="1"/>
    <col min="8" max="8" width="8.8515625" style="0" customWidth="1"/>
    <col min="9" max="9" width="8.421875" style="0" customWidth="1"/>
    <col min="10" max="10" width="8.8515625" style="0" customWidth="1"/>
    <col min="11" max="11" width="8.421875" style="0" customWidth="1"/>
    <col min="12" max="12" width="8.8515625" style="0" customWidth="1"/>
    <col min="13" max="13" width="8.421875" style="0" customWidth="1"/>
    <col min="14" max="16" width="8.57421875" style="0" bestFit="1" customWidth="1"/>
    <col min="19" max="19" width="9.7109375" style="0" customWidth="1"/>
  </cols>
  <sheetData>
    <row r="1" ht="12.75">
      <c r="B1" t="s">
        <v>60</v>
      </c>
    </row>
    <row r="2" ht="12.75">
      <c r="B2" t="s">
        <v>63</v>
      </c>
    </row>
    <row r="3" ht="12.75">
      <c r="B3" t="s">
        <v>61</v>
      </c>
    </row>
    <row r="4" ht="12.75">
      <c r="B4" s="16" t="s">
        <v>64</v>
      </c>
    </row>
    <row r="5" ht="12.75">
      <c r="B5" t="s">
        <v>62</v>
      </c>
    </row>
    <row r="22" spans="1:17" s="2" customFormat="1" ht="23.25" customHeight="1">
      <c r="A22" s="17" t="s">
        <v>0</v>
      </c>
      <c r="B22" s="20" t="s">
        <v>1</v>
      </c>
      <c r="C22" s="20"/>
      <c r="D22" s="20"/>
      <c r="E22" s="20"/>
      <c r="F22" s="20"/>
      <c r="G22" s="20"/>
      <c r="H22" s="20" t="s">
        <v>2</v>
      </c>
      <c r="I22" s="20"/>
      <c r="J22" s="20"/>
      <c r="K22" s="20"/>
      <c r="L22" s="20"/>
      <c r="M22" s="20"/>
      <c r="N22" s="21" t="s">
        <v>3</v>
      </c>
      <c r="O22" s="21"/>
      <c r="P22" s="21"/>
      <c r="Q22" s="2" t="s">
        <v>47</v>
      </c>
    </row>
    <row r="23" spans="1:19" s="2" customFormat="1" ht="12.75">
      <c r="A23" s="18"/>
      <c r="B23" s="20">
        <v>1990</v>
      </c>
      <c r="C23" s="20"/>
      <c r="D23" s="20">
        <v>2000</v>
      </c>
      <c r="E23" s="20"/>
      <c r="F23" s="20">
        <v>2005</v>
      </c>
      <c r="G23" s="20"/>
      <c r="H23" s="20">
        <v>1990</v>
      </c>
      <c r="I23" s="20"/>
      <c r="J23" s="20">
        <v>2000</v>
      </c>
      <c r="K23" s="20"/>
      <c r="L23" s="20">
        <v>2005</v>
      </c>
      <c r="M23" s="20"/>
      <c r="N23" s="14">
        <v>1990</v>
      </c>
      <c r="O23" s="14">
        <v>2000</v>
      </c>
      <c r="P23" s="14">
        <v>2005</v>
      </c>
      <c r="Q23" s="1">
        <v>1990</v>
      </c>
      <c r="R23" s="1">
        <v>2000</v>
      </c>
      <c r="S23" s="1">
        <v>2005</v>
      </c>
    </row>
    <row r="24" spans="1:16" s="2" customFormat="1" ht="24" customHeight="1">
      <c r="A24" s="19"/>
      <c r="B24" s="1" t="s">
        <v>4</v>
      </c>
      <c r="C24" s="1" t="s">
        <v>5</v>
      </c>
      <c r="D24" s="1" t="s">
        <v>4</v>
      </c>
      <c r="E24" s="1" t="s">
        <v>5</v>
      </c>
      <c r="F24" s="1" t="s">
        <v>4</v>
      </c>
      <c r="G24" s="1" t="s">
        <v>5</v>
      </c>
      <c r="H24" s="1" t="s">
        <v>4</v>
      </c>
      <c r="I24" s="1" t="s">
        <v>5</v>
      </c>
      <c r="J24" s="1" t="s">
        <v>4</v>
      </c>
      <c r="K24" s="1" t="s">
        <v>5</v>
      </c>
      <c r="L24" s="1" t="s">
        <v>4</v>
      </c>
      <c r="M24" s="1" t="s">
        <v>5</v>
      </c>
      <c r="N24" s="14" t="s">
        <v>6</v>
      </c>
      <c r="O24" s="14" t="s">
        <v>6</v>
      </c>
      <c r="P24" s="14" t="s">
        <v>6</v>
      </c>
    </row>
    <row r="25" spans="1:19" ht="12.75">
      <c r="A25" s="3" t="s">
        <v>7</v>
      </c>
      <c r="B25" s="4"/>
      <c r="C25" s="4">
        <v>1.218978102189781</v>
      </c>
      <c r="D25" s="4">
        <v>874.57</v>
      </c>
      <c r="E25" s="4">
        <v>1.4105967741935486</v>
      </c>
      <c r="F25" s="4">
        <v>470.39</v>
      </c>
      <c r="G25" s="4">
        <v>0.7694912481596597</v>
      </c>
      <c r="H25" s="4">
        <v>1950</v>
      </c>
      <c r="I25" s="4">
        <v>2.846715328467153</v>
      </c>
      <c r="J25" s="4">
        <v>2599.53</v>
      </c>
      <c r="K25" s="4">
        <v>4.192790322580645</v>
      </c>
      <c r="L25" s="4">
        <v>2588.65</v>
      </c>
      <c r="M25" s="4">
        <v>4.234663831179454</v>
      </c>
      <c r="N25" s="15">
        <v>233.53293413173654</v>
      </c>
      <c r="O25" s="15">
        <v>297.23521273311457</v>
      </c>
      <c r="P25" s="15">
        <v>550.3199472777908</v>
      </c>
      <c r="Q25" s="11">
        <f>B25-H25</f>
        <v>-1950</v>
      </c>
      <c r="R25" s="11">
        <f aca="true" t="shared" si="0" ref="R25:R32">D25-J25</f>
        <v>-1724.96</v>
      </c>
      <c r="S25" s="11">
        <f>F25-L25</f>
        <v>-2118.26</v>
      </c>
    </row>
    <row r="26" spans="1:19" ht="12.75">
      <c r="A26" s="5" t="s">
        <v>48</v>
      </c>
      <c r="B26" s="4" t="s">
        <v>9</v>
      </c>
      <c r="C26" s="4" t="s">
        <v>9</v>
      </c>
      <c r="D26" s="4">
        <v>830.22</v>
      </c>
      <c r="E26" s="4">
        <v>1.1143892617449664</v>
      </c>
      <c r="F26" s="4" t="s">
        <v>9</v>
      </c>
      <c r="G26" s="4" t="s">
        <v>9</v>
      </c>
      <c r="H26" s="4" t="s">
        <v>9</v>
      </c>
      <c r="I26" s="4" t="s">
        <v>9</v>
      </c>
      <c r="J26" s="4">
        <v>999</v>
      </c>
      <c r="K26" s="4">
        <v>1.3409395973154363</v>
      </c>
      <c r="L26" s="4" t="s">
        <v>9</v>
      </c>
      <c r="M26" s="4" t="s">
        <v>9</v>
      </c>
      <c r="N26" s="15" t="s">
        <v>9</v>
      </c>
      <c r="O26" s="15">
        <v>120.32955120329551</v>
      </c>
      <c r="P26" s="15" t="s">
        <v>9</v>
      </c>
      <c r="Q26" s="11"/>
      <c r="R26" s="11">
        <f t="shared" si="0"/>
        <v>-168.77999999999997</v>
      </c>
      <c r="S26" s="11"/>
    </row>
    <row r="27" spans="1:19" ht="12.75">
      <c r="A27" s="3" t="s">
        <v>17</v>
      </c>
      <c r="B27" s="4">
        <v>10168</v>
      </c>
      <c r="C27" s="4">
        <v>5.853770869314911</v>
      </c>
      <c r="D27" s="4">
        <v>11363</v>
      </c>
      <c r="E27" s="4">
        <v>5.403233475986686</v>
      </c>
      <c r="F27" s="4">
        <v>11015</v>
      </c>
      <c r="G27" s="4">
        <v>5.270334928229665</v>
      </c>
      <c r="H27" s="4">
        <v>3770</v>
      </c>
      <c r="I27" s="4">
        <v>2.1704087507196315</v>
      </c>
      <c r="J27" s="4">
        <v>12746</v>
      </c>
      <c r="K27" s="4">
        <v>6.060865430337613</v>
      </c>
      <c r="L27" s="4">
        <v>5730</v>
      </c>
      <c r="M27" s="4">
        <v>2.7416267942583734</v>
      </c>
      <c r="N27" s="15">
        <v>37.07710464201416</v>
      </c>
      <c r="O27" s="15">
        <v>112.17108158056851</v>
      </c>
      <c r="P27" s="15">
        <v>52.01997276441217</v>
      </c>
      <c r="Q27" s="11">
        <f>B27-H27</f>
        <v>6398</v>
      </c>
      <c r="R27" s="11">
        <f t="shared" si="0"/>
        <v>-1383</v>
      </c>
      <c r="S27" s="11">
        <f>F27-L27</f>
        <v>5285</v>
      </c>
    </row>
    <row r="28" spans="1:19" ht="12.75">
      <c r="A28" s="3" t="s">
        <v>18</v>
      </c>
      <c r="B28" s="4">
        <v>76031</v>
      </c>
      <c r="C28" s="4">
        <v>3.481591720853558</v>
      </c>
      <c r="D28" s="4">
        <v>79362</v>
      </c>
      <c r="E28" s="4">
        <v>3.8698069046225863</v>
      </c>
      <c r="F28" s="4">
        <v>92860</v>
      </c>
      <c r="G28" s="4">
        <v>4.642071585682864</v>
      </c>
      <c r="H28" s="4">
        <v>52320</v>
      </c>
      <c r="I28" s="4">
        <v>2.395823793387673</v>
      </c>
      <c r="J28" s="4">
        <v>67173</v>
      </c>
      <c r="K28" s="4">
        <v>3.2754534815681686</v>
      </c>
      <c r="L28" s="4">
        <v>64526</v>
      </c>
      <c r="M28" s="4">
        <v>3.2256548690261946</v>
      </c>
      <c r="N28" s="15">
        <v>68.81403637989767</v>
      </c>
      <c r="O28" s="15">
        <v>84.64126408104634</v>
      </c>
      <c r="P28" s="15">
        <v>69.48740038768038</v>
      </c>
      <c r="Q28" s="11">
        <f>B28-H28</f>
        <v>23711</v>
      </c>
      <c r="R28" s="11">
        <f t="shared" si="0"/>
        <v>12189</v>
      </c>
      <c r="S28" s="11">
        <f>F28-L28</f>
        <v>28334</v>
      </c>
    </row>
    <row r="29" spans="1:19" ht="12.75">
      <c r="A29" s="3" t="s">
        <v>35</v>
      </c>
      <c r="B29" s="4" t="s">
        <v>9</v>
      </c>
      <c r="C29" s="4" t="s">
        <v>9</v>
      </c>
      <c r="D29" s="4">
        <v>12900</v>
      </c>
      <c r="E29" s="4">
        <v>6.421105027376805</v>
      </c>
      <c r="F29" s="4" t="s">
        <v>9</v>
      </c>
      <c r="G29" s="4" t="s">
        <v>9</v>
      </c>
      <c r="H29" s="4">
        <v>11922</v>
      </c>
      <c r="I29" s="4" t="s">
        <v>9</v>
      </c>
      <c r="J29" s="4">
        <v>10590</v>
      </c>
      <c r="K29" s="4">
        <v>5.271279243404679</v>
      </c>
      <c r="L29" s="4">
        <v>13286</v>
      </c>
      <c r="M29" s="4" t="s">
        <v>9</v>
      </c>
      <c r="N29" s="15" t="s">
        <v>9</v>
      </c>
      <c r="O29" s="15">
        <v>82.09302325581395</v>
      </c>
      <c r="P29" s="15" t="s">
        <v>9</v>
      </c>
      <c r="Q29" s="11"/>
      <c r="R29" s="11">
        <f t="shared" si="0"/>
        <v>2310</v>
      </c>
      <c r="S29" s="11"/>
    </row>
    <row r="30" spans="1:19" ht="12.75">
      <c r="A30" s="3" t="s">
        <v>42</v>
      </c>
      <c r="B30" s="4">
        <v>90174</v>
      </c>
      <c r="C30" s="4">
        <v>4.249081142210914</v>
      </c>
      <c r="D30" s="4">
        <v>90724</v>
      </c>
      <c r="E30" s="4">
        <v>4.304611880812298</v>
      </c>
      <c r="F30" s="4">
        <v>91355</v>
      </c>
      <c r="G30" s="4">
        <v>4.302095596891924</v>
      </c>
      <c r="H30" s="4">
        <v>62709</v>
      </c>
      <c r="I30" s="4">
        <v>2.9549052869663557</v>
      </c>
      <c r="J30" s="4">
        <v>74089</v>
      </c>
      <c r="K30" s="4">
        <v>3.5153254887075347</v>
      </c>
      <c r="L30" s="4">
        <v>78127</v>
      </c>
      <c r="M30" s="4">
        <v>3.6791617612432304</v>
      </c>
      <c r="N30" s="15">
        <v>69.54221837780291</v>
      </c>
      <c r="O30" s="15">
        <v>81.66416824654998</v>
      </c>
      <c r="P30" s="15">
        <v>85.52022330469049</v>
      </c>
      <c r="Q30" s="11">
        <f>B30-H30</f>
        <v>27465</v>
      </c>
      <c r="R30" s="11">
        <f t="shared" si="0"/>
        <v>16635</v>
      </c>
      <c r="S30" s="11">
        <f>F30-L30</f>
        <v>13228</v>
      </c>
    </row>
    <row r="31" spans="1:19" ht="12.75">
      <c r="A31" s="3" t="s">
        <v>43</v>
      </c>
      <c r="B31" s="4" t="s">
        <v>9</v>
      </c>
      <c r="C31" s="4" t="s">
        <v>9</v>
      </c>
      <c r="D31" s="4">
        <v>8980.7</v>
      </c>
      <c r="E31" s="4">
        <v>7.708755364806867</v>
      </c>
      <c r="F31" s="4" t="s">
        <v>9</v>
      </c>
      <c r="G31" s="4" t="s">
        <v>9</v>
      </c>
      <c r="H31" s="4" t="s">
        <v>9</v>
      </c>
      <c r="I31" s="4" t="s">
        <v>9</v>
      </c>
      <c r="J31" s="4">
        <v>7204.3</v>
      </c>
      <c r="K31" s="4">
        <v>6.183948497854077</v>
      </c>
      <c r="L31" s="4" t="s">
        <v>9</v>
      </c>
      <c r="M31" s="4" t="s">
        <v>9</v>
      </c>
      <c r="N31" s="15" t="s">
        <v>9</v>
      </c>
      <c r="O31" s="15">
        <v>80.21980469228455</v>
      </c>
      <c r="P31" s="15" t="s">
        <v>9</v>
      </c>
      <c r="Q31" s="11"/>
      <c r="R31" s="11">
        <f t="shared" si="0"/>
        <v>1776.4000000000005</v>
      </c>
      <c r="S31" s="11"/>
    </row>
    <row r="32" spans="1:19" ht="12.75">
      <c r="A32" s="3" t="s">
        <v>15</v>
      </c>
      <c r="B32" s="4">
        <v>17000</v>
      </c>
      <c r="C32" s="4">
        <v>6.601941747572815</v>
      </c>
      <c r="D32" s="4">
        <v>19800</v>
      </c>
      <c r="E32" s="4">
        <v>7.731354939476767</v>
      </c>
      <c r="F32" s="4">
        <v>20500</v>
      </c>
      <c r="G32" s="4">
        <v>8.141382049245433</v>
      </c>
      <c r="H32" s="4">
        <v>13030</v>
      </c>
      <c r="I32" s="4">
        <v>5.060194174757282</v>
      </c>
      <c r="J32" s="4">
        <v>15860</v>
      </c>
      <c r="K32" s="4">
        <v>6.192893401015229</v>
      </c>
      <c r="L32" s="4">
        <v>17190</v>
      </c>
      <c r="M32" s="4">
        <v>6.826846703733121</v>
      </c>
      <c r="N32" s="15">
        <v>76.6470588235294</v>
      </c>
      <c r="O32" s="15">
        <v>80.1010101010101</v>
      </c>
      <c r="P32" s="15">
        <v>83.85365853658537</v>
      </c>
      <c r="Q32" s="11">
        <f>B32-H32</f>
        <v>3970</v>
      </c>
      <c r="R32" s="11">
        <f t="shared" si="0"/>
        <v>3940</v>
      </c>
      <c r="S32" s="11">
        <f>F32-L32</f>
        <v>3310</v>
      </c>
    </row>
    <row r="33" spans="1:19" ht="12.75">
      <c r="A33" s="3" t="s">
        <v>22</v>
      </c>
      <c r="B33" s="4">
        <v>3813</v>
      </c>
      <c r="C33" s="4">
        <v>1.2549454824431052</v>
      </c>
      <c r="D33" s="4" t="s">
        <v>9</v>
      </c>
      <c r="E33" s="4" t="s">
        <v>9</v>
      </c>
      <c r="F33" s="4" t="s">
        <v>9</v>
      </c>
      <c r="G33" s="4" t="s">
        <v>9</v>
      </c>
      <c r="H33" s="4">
        <v>2979</v>
      </c>
      <c r="I33" s="4">
        <v>0.9804570134272254</v>
      </c>
      <c r="J33" s="4">
        <v>2221</v>
      </c>
      <c r="K33" s="4">
        <v>0.6696776531793406</v>
      </c>
      <c r="L33" s="4">
        <v>1842</v>
      </c>
      <c r="M33" s="4">
        <v>0.5330490405117271</v>
      </c>
      <c r="N33" s="15">
        <v>78.12745869394178</v>
      </c>
      <c r="O33" s="15" t="s">
        <v>9</v>
      </c>
      <c r="P33" s="15" t="s">
        <v>9</v>
      </c>
      <c r="Q33" s="11">
        <f>B33-H33</f>
        <v>834</v>
      </c>
      <c r="R33" s="11"/>
      <c r="S33" s="11"/>
    </row>
    <row r="34" spans="1:19" ht="12.75">
      <c r="A34" s="3" t="s">
        <v>28</v>
      </c>
      <c r="B34" s="4" t="s">
        <v>9</v>
      </c>
      <c r="C34" s="4" t="s">
        <v>9</v>
      </c>
      <c r="D34" s="4">
        <v>8966</v>
      </c>
      <c r="E34" s="4">
        <v>5.105922551252847</v>
      </c>
      <c r="F34" s="4">
        <v>9888</v>
      </c>
      <c r="G34" s="4">
        <v>5.388555858310626</v>
      </c>
      <c r="H34" s="4">
        <v>3780</v>
      </c>
      <c r="I34" s="4">
        <v>2.230088495575221</v>
      </c>
      <c r="J34" s="4">
        <v>6343</v>
      </c>
      <c r="K34" s="4">
        <v>3.6121867881548977</v>
      </c>
      <c r="L34" s="4">
        <v>7238</v>
      </c>
      <c r="M34" s="4">
        <v>3.9444141689373295</v>
      </c>
      <c r="N34" s="15" t="s">
        <v>9</v>
      </c>
      <c r="O34" s="15">
        <v>70.74503680571046</v>
      </c>
      <c r="P34" s="15">
        <v>73.19983818770227</v>
      </c>
      <c r="Q34" s="11"/>
      <c r="R34" s="11">
        <f aca="true" t="shared" si="1" ref="R34:R40">D34-J34</f>
        <v>2623</v>
      </c>
      <c r="S34" s="11">
        <f>F34-L34</f>
        <v>2650</v>
      </c>
    </row>
    <row r="35" spans="1:19" ht="12.75">
      <c r="A35" s="3" t="s">
        <v>26</v>
      </c>
      <c r="B35" s="4">
        <v>16500</v>
      </c>
      <c r="C35" s="4" t="s">
        <v>9</v>
      </c>
      <c r="D35" s="4">
        <v>16500</v>
      </c>
      <c r="E35" s="4">
        <v>5.941235777041625</v>
      </c>
      <c r="F35" s="4">
        <v>16500</v>
      </c>
      <c r="G35" s="4">
        <v>5.802299820656188</v>
      </c>
      <c r="H35" s="4">
        <v>4820</v>
      </c>
      <c r="I35" s="4" t="s">
        <v>9</v>
      </c>
      <c r="J35" s="4">
        <v>11574</v>
      </c>
      <c r="K35" s="4">
        <v>4.167506841423016</v>
      </c>
      <c r="L35" s="4">
        <v>11290</v>
      </c>
      <c r="M35" s="4">
        <v>3.970179695467173</v>
      </c>
      <c r="N35" s="15">
        <v>29.21212121212121</v>
      </c>
      <c r="O35" s="15">
        <v>70.14545454545454</v>
      </c>
      <c r="P35" s="15">
        <v>68.42424242424242</v>
      </c>
      <c r="Q35" s="11">
        <f>B35-H35</f>
        <v>11680</v>
      </c>
      <c r="R35" s="11">
        <f t="shared" si="1"/>
        <v>4926</v>
      </c>
      <c r="S35" s="11">
        <f>F35-L35</f>
        <v>5210</v>
      </c>
    </row>
    <row r="36" spans="1:19" ht="12.75">
      <c r="A36" s="3" t="s">
        <v>11</v>
      </c>
      <c r="B36" s="4">
        <v>5176</v>
      </c>
      <c r="C36" s="4">
        <v>7.6909361069836555</v>
      </c>
      <c r="D36" s="4">
        <v>5289</v>
      </c>
      <c r="E36" s="4">
        <v>7.97737556561086</v>
      </c>
      <c r="F36" s="4">
        <v>5289</v>
      </c>
      <c r="G36" s="4">
        <v>7.929535232383808</v>
      </c>
      <c r="H36" s="4">
        <v>4352</v>
      </c>
      <c r="I36" s="4">
        <v>6.4665676077265974</v>
      </c>
      <c r="J36" s="4">
        <v>3526</v>
      </c>
      <c r="K36" s="4">
        <v>5.318250377073906</v>
      </c>
      <c r="L36" s="4">
        <v>4474.965957438682</v>
      </c>
      <c r="M36" s="4">
        <v>6.709094388963542</v>
      </c>
      <c r="N36" s="15">
        <v>84.08037094281298</v>
      </c>
      <c r="O36" s="15">
        <v>66.66666666666667</v>
      </c>
      <c r="P36" s="15">
        <v>84.60892337755119</v>
      </c>
      <c r="Q36" s="11">
        <f>B36-H36</f>
        <v>824</v>
      </c>
      <c r="R36" s="11">
        <f t="shared" si="1"/>
        <v>1763</v>
      </c>
      <c r="S36" s="11">
        <f>F36-L36</f>
        <v>814.0340425613176</v>
      </c>
    </row>
    <row r="37" spans="1:19" ht="12.75">
      <c r="A37" s="3" t="s">
        <v>19</v>
      </c>
      <c r="B37" s="4">
        <v>84050</v>
      </c>
      <c r="C37" s="4">
        <v>6.041981165983754</v>
      </c>
      <c r="D37" s="4">
        <v>97578</v>
      </c>
      <c r="E37" s="4">
        <v>6.662888357801298</v>
      </c>
      <c r="F37" s="4">
        <v>102456</v>
      </c>
      <c r="G37" s="4">
        <v>6.949467543919148</v>
      </c>
      <c r="H37" s="4">
        <v>56302</v>
      </c>
      <c r="I37" s="4">
        <v>4.047300697289915</v>
      </c>
      <c r="J37" s="4">
        <v>63125</v>
      </c>
      <c r="K37" s="4">
        <v>4.310344827586207</v>
      </c>
      <c r="L37" s="4">
        <v>56623</v>
      </c>
      <c r="M37" s="4">
        <v>3.840670148545072</v>
      </c>
      <c r="N37" s="15">
        <v>66.98631766805472</v>
      </c>
      <c r="O37" s="15">
        <v>64.6918362745701</v>
      </c>
      <c r="P37" s="15">
        <v>55.26567502147263</v>
      </c>
      <c r="Q37" s="11">
        <f>B37-H37</f>
        <v>27748</v>
      </c>
      <c r="R37" s="11">
        <f t="shared" si="1"/>
        <v>34453</v>
      </c>
      <c r="S37" s="11">
        <f>F37-L37</f>
        <v>45833</v>
      </c>
    </row>
    <row r="38" spans="1:19" ht="12.75">
      <c r="A38" s="3" t="s">
        <v>27</v>
      </c>
      <c r="B38" s="4">
        <v>25</v>
      </c>
      <c r="C38" s="4">
        <v>6.944444444444445</v>
      </c>
      <c r="D38" s="4">
        <v>25</v>
      </c>
      <c r="E38" s="4">
        <v>6.25</v>
      </c>
      <c r="F38" s="4" t="s">
        <v>9</v>
      </c>
      <c r="G38" s="4" t="s">
        <v>9</v>
      </c>
      <c r="H38" s="4">
        <v>16</v>
      </c>
      <c r="I38" s="4">
        <v>4.444444444444445</v>
      </c>
      <c r="J38" s="4">
        <v>16</v>
      </c>
      <c r="K38" s="4">
        <v>4</v>
      </c>
      <c r="L38" s="4" t="s">
        <v>9</v>
      </c>
      <c r="M38" s="4" t="s">
        <v>9</v>
      </c>
      <c r="N38" s="15">
        <v>64</v>
      </c>
      <c r="O38" s="15">
        <v>64</v>
      </c>
      <c r="P38" s="15" t="s">
        <v>9</v>
      </c>
      <c r="Q38" s="11">
        <f>B38-H38</f>
        <v>9</v>
      </c>
      <c r="R38" s="11">
        <f t="shared" si="1"/>
        <v>9</v>
      </c>
      <c r="S38" s="11"/>
    </row>
    <row r="39" spans="1:19" ht="12.75">
      <c r="A39" s="3" t="s">
        <v>41</v>
      </c>
      <c r="B39" s="4" t="s">
        <v>9</v>
      </c>
      <c r="C39" s="4" t="s">
        <v>9</v>
      </c>
      <c r="D39" s="4">
        <v>28589</v>
      </c>
      <c r="E39" s="4" t="s">
        <v>9</v>
      </c>
      <c r="F39" s="4" t="s">
        <v>9</v>
      </c>
      <c r="G39" s="4" t="s">
        <v>9</v>
      </c>
      <c r="H39" s="4">
        <v>18517</v>
      </c>
      <c r="I39" s="4">
        <v>1.7670579253745586</v>
      </c>
      <c r="J39" s="4">
        <v>17965</v>
      </c>
      <c r="K39" s="4" t="s">
        <v>9</v>
      </c>
      <c r="L39" s="4">
        <v>19093</v>
      </c>
      <c r="M39" s="4" t="s">
        <v>9</v>
      </c>
      <c r="N39" s="15" t="s">
        <v>9</v>
      </c>
      <c r="O39" s="15">
        <v>62.83885410472559</v>
      </c>
      <c r="P39" s="15" t="s">
        <v>9</v>
      </c>
      <c r="Q39" s="11"/>
      <c r="R39" s="11">
        <f t="shared" si="1"/>
        <v>10624</v>
      </c>
      <c r="S39" s="11"/>
    </row>
    <row r="40" spans="1:19" ht="12.75">
      <c r="A40" s="3" t="s">
        <v>23</v>
      </c>
      <c r="B40" s="4">
        <v>11002</v>
      </c>
      <c r="C40" s="4">
        <v>7.186152841280209</v>
      </c>
      <c r="D40" s="4">
        <v>11711</v>
      </c>
      <c r="E40" s="4">
        <v>7.220098643649815</v>
      </c>
      <c r="F40" s="4">
        <v>12899</v>
      </c>
      <c r="G40" s="4">
        <v>7.659738717339668</v>
      </c>
      <c r="H40" s="4">
        <v>7415</v>
      </c>
      <c r="I40" s="4">
        <v>4.84323971260614</v>
      </c>
      <c r="J40" s="4">
        <v>7287</v>
      </c>
      <c r="K40" s="4">
        <v>4.492601726263872</v>
      </c>
      <c r="L40" s="4">
        <v>7167</v>
      </c>
      <c r="M40" s="4">
        <v>4.255938242280285</v>
      </c>
      <c r="N40" s="15">
        <v>67.39683693873842</v>
      </c>
      <c r="O40" s="15">
        <v>62.22355050806934</v>
      </c>
      <c r="P40" s="15">
        <v>55.562446701294675</v>
      </c>
      <c r="Q40" s="11">
        <f aca="true" t="shared" si="2" ref="Q40:Q45">B40-H40</f>
        <v>3587</v>
      </c>
      <c r="R40" s="11">
        <f t="shared" si="1"/>
        <v>4424</v>
      </c>
      <c r="S40" s="11">
        <f>F40-L40</f>
        <v>5732</v>
      </c>
    </row>
    <row r="41" spans="1:19" ht="12.75">
      <c r="A41" s="3" t="s">
        <v>13</v>
      </c>
      <c r="B41" s="4">
        <v>7423</v>
      </c>
      <c r="C41" s="4">
        <v>3.6849096916649455</v>
      </c>
      <c r="D41" s="4" t="s">
        <v>9</v>
      </c>
      <c r="E41" s="4" t="s">
        <v>9</v>
      </c>
      <c r="F41" s="4" t="s">
        <v>9</v>
      </c>
      <c r="G41" s="4" t="s">
        <v>9</v>
      </c>
      <c r="H41" s="4">
        <v>4600</v>
      </c>
      <c r="I41" s="4">
        <v>2.2835221044939713</v>
      </c>
      <c r="J41" s="4" t="s">
        <v>9</v>
      </c>
      <c r="K41" s="4" t="s">
        <v>9</v>
      </c>
      <c r="L41" s="4" t="s">
        <v>9</v>
      </c>
      <c r="M41" s="4" t="s">
        <v>9</v>
      </c>
      <c r="N41" s="15">
        <v>61.969554088643406</v>
      </c>
      <c r="O41" s="15" t="s">
        <v>9</v>
      </c>
      <c r="P41" s="15" t="s">
        <v>9</v>
      </c>
      <c r="Q41" s="11">
        <f t="shared" si="2"/>
        <v>2823</v>
      </c>
      <c r="R41" s="11"/>
      <c r="S41" s="11"/>
    </row>
    <row r="42" spans="1:19" ht="12.75">
      <c r="A42" s="3" t="s">
        <v>8</v>
      </c>
      <c r="B42" s="4">
        <v>27337</v>
      </c>
      <c r="C42" s="4">
        <v>8.258912386706948</v>
      </c>
      <c r="D42" s="4">
        <v>31255</v>
      </c>
      <c r="E42" s="4">
        <v>9.354983537862916</v>
      </c>
      <c r="F42" s="4" t="s">
        <v>9</v>
      </c>
      <c r="G42" s="4" t="s">
        <v>9</v>
      </c>
      <c r="H42" s="4">
        <v>19521</v>
      </c>
      <c r="I42" s="4">
        <v>5.897583081570997</v>
      </c>
      <c r="J42" s="4">
        <v>18797</v>
      </c>
      <c r="K42" s="4">
        <v>5.626159832385514</v>
      </c>
      <c r="L42" s="4" t="s">
        <v>9</v>
      </c>
      <c r="M42" s="4" t="s">
        <v>9</v>
      </c>
      <c r="N42" s="15">
        <v>71.40871346526686</v>
      </c>
      <c r="O42" s="15">
        <v>60.140777475603905</v>
      </c>
      <c r="P42" s="15" t="s">
        <v>9</v>
      </c>
      <c r="Q42" s="11">
        <f t="shared" si="2"/>
        <v>7816</v>
      </c>
      <c r="R42" s="11">
        <f>D42-J42</f>
        <v>12458</v>
      </c>
      <c r="S42" s="11"/>
    </row>
    <row r="43" spans="1:19" ht="12.75">
      <c r="A43" s="3" t="s">
        <v>32</v>
      </c>
      <c r="B43" s="4">
        <v>2200</v>
      </c>
      <c r="C43" s="4">
        <v>7.829181494661921</v>
      </c>
      <c r="D43" s="4">
        <v>2227</v>
      </c>
      <c r="E43" s="4">
        <v>7.679310344827586</v>
      </c>
      <c r="F43" s="4">
        <v>2230</v>
      </c>
      <c r="G43" s="4">
        <v>7.559322033898305</v>
      </c>
      <c r="H43" s="4">
        <v>1715</v>
      </c>
      <c r="I43" s="4">
        <v>6.103202846975089</v>
      </c>
      <c r="J43" s="4">
        <v>1312</v>
      </c>
      <c r="K43" s="4">
        <v>4.524137931034483</v>
      </c>
      <c r="L43" s="4">
        <v>1552</v>
      </c>
      <c r="M43" s="4">
        <v>5.261016949152542</v>
      </c>
      <c r="N43" s="15">
        <v>77.95454545454545</v>
      </c>
      <c r="O43" s="15">
        <v>58.91333632689717</v>
      </c>
      <c r="P43" s="15">
        <v>69.5964125560538</v>
      </c>
      <c r="Q43" s="11">
        <f t="shared" si="2"/>
        <v>485</v>
      </c>
      <c r="R43" s="11">
        <f>D43-J43</f>
        <v>915</v>
      </c>
      <c r="S43" s="11">
        <f>F43-L43</f>
        <v>678</v>
      </c>
    </row>
    <row r="44" spans="1:19" ht="12.75">
      <c r="A44" s="3" t="s">
        <v>39</v>
      </c>
      <c r="B44" s="4">
        <v>10155</v>
      </c>
      <c r="C44" s="4">
        <v>5.731783033244906</v>
      </c>
      <c r="D44" s="4">
        <v>11747.6</v>
      </c>
      <c r="E44" s="4">
        <v>6.64795427536642</v>
      </c>
      <c r="F44" s="4">
        <v>11979.7</v>
      </c>
      <c r="G44" s="4">
        <v>6.840851987208771</v>
      </c>
      <c r="H44" s="4">
        <v>5453.6</v>
      </c>
      <c r="I44" s="4">
        <v>3.078173505672518</v>
      </c>
      <c r="J44" s="4">
        <v>6683.3</v>
      </c>
      <c r="K44" s="4">
        <v>3.782072321883312</v>
      </c>
      <c r="L44" s="4">
        <v>8961.9</v>
      </c>
      <c r="M44" s="4">
        <v>5.117576518958428</v>
      </c>
      <c r="N44" s="15">
        <v>53.70359428852782</v>
      </c>
      <c r="O44" s="15">
        <v>56.89076917838537</v>
      </c>
      <c r="P44" s="15">
        <v>74.80905197959882</v>
      </c>
      <c r="Q44" s="11">
        <f t="shared" si="2"/>
        <v>4701.4</v>
      </c>
      <c r="R44" s="11">
        <f>D44-J44</f>
        <v>5064.3</v>
      </c>
      <c r="S44" s="11">
        <f>F44-L44</f>
        <v>3017.800000000001</v>
      </c>
    </row>
    <row r="45" spans="1:19" ht="12.75">
      <c r="A45" s="3" t="s">
        <v>38</v>
      </c>
      <c r="B45" s="4">
        <v>5643</v>
      </c>
      <c r="C45" s="4">
        <v>3.5805837563451774</v>
      </c>
      <c r="D45" s="4">
        <v>5232</v>
      </c>
      <c r="E45" s="4">
        <v>3.3996101364522415</v>
      </c>
      <c r="F45" s="4">
        <v>5232</v>
      </c>
      <c r="G45" s="4">
        <v>3.4106910039113427</v>
      </c>
      <c r="H45" s="4">
        <v>3195</v>
      </c>
      <c r="I45" s="4">
        <v>2.0272842639593907</v>
      </c>
      <c r="J45" s="4">
        <v>2947</v>
      </c>
      <c r="K45" s="4">
        <v>1.9148797920727745</v>
      </c>
      <c r="L45" s="4">
        <v>2484</v>
      </c>
      <c r="M45" s="4">
        <v>1.6192959582790092</v>
      </c>
      <c r="N45" s="15">
        <v>56.61881977671452</v>
      </c>
      <c r="O45" s="15">
        <v>56.32645259938838</v>
      </c>
      <c r="P45" s="15">
        <v>47.477064220183486</v>
      </c>
      <c r="Q45" s="11">
        <f t="shared" si="2"/>
        <v>2448</v>
      </c>
      <c r="R45" s="11">
        <f>D45-J45</f>
        <v>2285</v>
      </c>
      <c r="S45" s="11">
        <f>F45-L45</f>
        <v>2748</v>
      </c>
    </row>
    <row r="46" spans="1:19" ht="12.75">
      <c r="A46" s="3" t="s">
        <v>34</v>
      </c>
      <c r="B46" s="4" t="s">
        <v>9</v>
      </c>
      <c r="C46" s="4" t="s">
        <v>9</v>
      </c>
      <c r="D46" s="4" t="s">
        <v>9</v>
      </c>
      <c r="E46" s="4" t="s">
        <v>9</v>
      </c>
      <c r="F46" s="4">
        <v>67595</v>
      </c>
      <c r="G46" s="4">
        <v>8.030771058571938</v>
      </c>
      <c r="H46" s="4">
        <v>22021</v>
      </c>
      <c r="I46" s="4">
        <v>2.6458007929832994</v>
      </c>
      <c r="J46" s="4">
        <v>32531</v>
      </c>
      <c r="K46" s="4">
        <v>3.89966434907696</v>
      </c>
      <c r="L46" s="4">
        <v>37156</v>
      </c>
      <c r="M46" s="4">
        <v>4.414399429725555</v>
      </c>
      <c r="N46" s="15" t="s">
        <v>9</v>
      </c>
      <c r="O46" s="15" t="s">
        <v>9</v>
      </c>
      <c r="P46" s="15">
        <v>54.96856276351801</v>
      </c>
      <c r="Q46" s="11"/>
      <c r="R46" s="11"/>
      <c r="S46" s="11">
        <f>F46-L46</f>
        <v>30439</v>
      </c>
    </row>
    <row r="47" spans="1:19" ht="12.75">
      <c r="A47" s="3" t="s">
        <v>33</v>
      </c>
      <c r="B47" s="4">
        <v>20121</v>
      </c>
      <c r="C47" s="4">
        <v>3.0676932459216344</v>
      </c>
      <c r="D47" s="4">
        <v>22676</v>
      </c>
      <c r="E47" s="4">
        <v>3.4784476146648258</v>
      </c>
      <c r="F47" s="4">
        <v>23954</v>
      </c>
      <c r="G47" s="4">
        <v>3.685797815048469</v>
      </c>
      <c r="H47" s="4">
        <v>13414</v>
      </c>
      <c r="I47" s="4">
        <v>2.045128830614423</v>
      </c>
      <c r="J47" s="4">
        <v>11080</v>
      </c>
      <c r="K47" s="4">
        <v>1.6996471851510968</v>
      </c>
      <c r="L47" s="4">
        <v>11119</v>
      </c>
      <c r="M47" s="4">
        <v>1.7108785967071858</v>
      </c>
      <c r="N47" s="15">
        <v>66.66666666666667</v>
      </c>
      <c r="O47" s="15">
        <v>48.862233198094906</v>
      </c>
      <c r="P47" s="15">
        <v>46.41813475828672</v>
      </c>
      <c r="Q47" s="11">
        <f>B47-H47</f>
        <v>6707</v>
      </c>
      <c r="R47" s="11">
        <f aca="true" t="shared" si="3" ref="R47:R64">D47-J47</f>
        <v>11596</v>
      </c>
      <c r="S47" s="11">
        <f>F47-L47</f>
        <v>12835</v>
      </c>
    </row>
    <row r="48" spans="1:19" ht="12.75">
      <c r="A48" s="3" t="s">
        <v>20</v>
      </c>
      <c r="B48" s="4" t="s">
        <v>9</v>
      </c>
      <c r="C48" s="4" t="s">
        <v>9</v>
      </c>
      <c r="D48" s="4">
        <v>800</v>
      </c>
      <c r="E48" s="4" t="s">
        <v>9</v>
      </c>
      <c r="F48" s="4" t="s">
        <v>9</v>
      </c>
      <c r="G48" s="4" t="s">
        <v>9</v>
      </c>
      <c r="H48" s="4">
        <v>351</v>
      </c>
      <c r="I48" s="4" t="s">
        <v>9</v>
      </c>
      <c r="J48" s="4">
        <v>389</v>
      </c>
      <c r="K48" s="4" t="s">
        <v>9</v>
      </c>
      <c r="L48" s="4">
        <v>666</v>
      </c>
      <c r="M48" s="4">
        <v>0.2841296928327645</v>
      </c>
      <c r="N48" s="15" t="s">
        <v>9</v>
      </c>
      <c r="O48" s="15">
        <v>48.625</v>
      </c>
      <c r="P48" s="15" t="s">
        <v>9</v>
      </c>
      <c r="Q48" s="11"/>
      <c r="R48" s="11">
        <f t="shared" si="3"/>
        <v>411</v>
      </c>
      <c r="S48" s="11"/>
    </row>
    <row r="49" spans="1:19" ht="12.75">
      <c r="A49" s="3" t="s">
        <v>10</v>
      </c>
      <c r="B49" s="4">
        <v>19570</v>
      </c>
      <c r="C49" s="4">
        <v>3.3031208331223523</v>
      </c>
      <c r="D49" s="4">
        <v>22796</v>
      </c>
      <c r="E49" s="4">
        <v>3.589751665275656</v>
      </c>
      <c r="F49" s="4">
        <v>22809</v>
      </c>
      <c r="G49" s="4">
        <v>3.577152894311748</v>
      </c>
      <c r="H49" s="4">
        <v>11002</v>
      </c>
      <c r="I49" s="4">
        <v>1.856971661012372</v>
      </c>
      <c r="J49" s="4">
        <v>10787</v>
      </c>
      <c r="K49" s="4">
        <v>1.6986599058312206</v>
      </c>
      <c r="L49" s="4">
        <v>14109</v>
      </c>
      <c r="M49" s="4">
        <v>2.2127252481846837</v>
      </c>
      <c r="N49" s="15">
        <v>56.21870209504343</v>
      </c>
      <c r="O49" s="15">
        <v>47.319705211440606</v>
      </c>
      <c r="P49" s="15">
        <v>61.8571616467184</v>
      </c>
      <c r="Q49" s="11">
        <f>B49-H49</f>
        <v>8568</v>
      </c>
      <c r="R49" s="11">
        <f t="shared" si="3"/>
        <v>12009</v>
      </c>
      <c r="S49" s="11">
        <f>F49-L49</f>
        <v>8700</v>
      </c>
    </row>
    <row r="50" spans="1:19" ht="12.75">
      <c r="A50" s="3" t="s">
        <v>29</v>
      </c>
      <c r="B50" s="4">
        <v>650</v>
      </c>
      <c r="C50" s="4">
        <v>7.575757575757576</v>
      </c>
      <c r="D50" s="4">
        <v>650</v>
      </c>
      <c r="E50" s="4">
        <v>7.492795389048991</v>
      </c>
      <c r="F50" s="4">
        <v>650</v>
      </c>
      <c r="G50" s="4">
        <v>7.549361207897793</v>
      </c>
      <c r="H50" s="4">
        <v>706</v>
      </c>
      <c r="I50" s="4">
        <v>8.228438228438229</v>
      </c>
      <c r="J50" s="4">
        <v>306</v>
      </c>
      <c r="K50" s="4">
        <v>3.527377521613833</v>
      </c>
      <c r="L50" s="4">
        <v>249</v>
      </c>
      <c r="M50" s="4">
        <v>2.8919860627177703</v>
      </c>
      <c r="N50" s="15">
        <v>108.61538461538461</v>
      </c>
      <c r="O50" s="15">
        <v>47.07692307692308</v>
      </c>
      <c r="P50" s="15">
        <v>38.30769230769231</v>
      </c>
      <c r="Q50" s="11">
        <f>B50-H50</f>
        <v>-56</v>
      </c>
      <c r="R50" s="11">
        <f t="shared" si="3"/>
        <v>344</v>
      </c>
      <c r="S50" s="11">
        <f>F50-L50</f>
        <v>401</v>
      </c>
    </row>
    <row r="51" spans="1:19" ht="12.75">
      <c r="A51" s="3" t="s">
        <v>30</v>
      </c>
      <c r="B51" s="4" t="s">
        <v>9</v>
      </c>
      <c r="C51" s="4" t="s">
        <v>9</v>
      </c>
      <c r="D51" s="4">
        <v>1035</v>
      </c>
      <c r="E51" s="4">
        <v>4.860295844094858</v>
      </c>
      <c r="F51" s="4" t="s">
        <v>9</v>
      </c>
      <c r="G51" s="4" t="s">
        <v>9</v>
      </c>
      <c r="H51" s="4" t="s">
        <v>9</v>
      </c>
      <c r="I51" s="4" t="s">
        <v>9</v>
      </c>
      <c r="J51" s="4">
        <v>483</v>
      </c>
      <c r="K51" s="4">
        <v>2.2681380605776007</v>
      </c>
      <c r="L51" s="4" t="s">
        <v>9</v>
      </c>
      <c r="M51" s="4" t="s">
        <v>9</v>
      </c>
      <c r="N51" s="15" t="s">
        <v>9</v>
      </c>
      <c r="O51" s="15">
        <v>46.666666666666664</v>
      </c>
      <c r="P51" s="15" t="s">
        <v>9</v>
      </c>
      <c r="Q51" s="11"/>
      <c r="R51" s="11">
        <f t="shared" si="3"/>
        <v>552</v>
      </c>
      <c r="S51" s="11"/>
    </row>
    <row r="52" spans="1:19" ht="12.75">
      <c r="A52" s="3" t="s">
        <v>46</v>
      </c>
      <c r="B52" s="4">
        <v>18000</v>
      </c>
      <c r="C52" s="4">
        <v>8.407286314806166</v>
      </c>
      <c r="D52" s="4">
        <v>20700</v>
      </c>
      <c r="E52" s="4">
        <v>8.910891089108912</v>
      </c>
      <c r="F52" s="4">
        <v>20700</v>
      </c>
      <c r="G52" s="4">
        <v>8.715789473684211</v>
      </c>
      <c r="H52" s="4">
        <v>8000</v>
      </c>
      <c r="I52" s="4">
        <v>3.736571695469407</v>
      </c>
      <c r="J52" s="4">
        <v>9400</v>
      </c>
      <c r="K52" s="4">
        <v>4.0464916056823075</v>
      </c>
      <c r="L52" s="4">
        <v>9900</v>
      </c>
      <c r="M52" s="4">
        <v>4.168421052631579</v>
      </c>
      <c r="N52" s="15">
        <v>44.44444444444444</v>
      </c>
      <c r="O52" s="15">
        <v>45.410628019323674</v>
      </c>
      <c r="P52" s="15">
        <v>47.82608695652174</v>
      </c>
      <c r="Q52" s="11">
        <f>B52-H52</f>
        <v>10000</v>
      </c>
      <c r="R52" s="11">
        <f t="shared" si="3"/>
        <v>11300</v>
      </c>
      <c r="S52" s="11">
        <f aca="true" t="shared" si="4" ref="S52:S57">F52-L52</f>
        <v>10800</v>
      </c>
    </row>
    <row r="53" spans="1:19" ht="12.75">
      <c r="A53" s="3" t="s">
        <v>16</v>
      </c>
      <c r="B53" s="4">
        <v>4552</v>
      </c>
      <c r="C53" s="4">
        <v>13.232558139534884</v>
      </c>
      <c r="D53" s="4">
        <v>4849</v>
      </c>
      <c r="E53" s="4">
        <v>13.070080862533693</v>
      </c>
      <c r="F53" s="4">
        <v>5176</v>
      </c>
      <c r="G53" s="4">
        <v>13.444155844155844</v>
      </c>
      <c r="H53" s="4">
        <v>2023</v>
      </c>
      <c r="I53" s="4">
        <v>5.880813953488372</v>
      </c>
      <c r="J53" s="4">
        <v>2099</v>
      </c>
      <c r="K53" s="4">
        <v>5.657681940700809</v>
      </c>
      <c r="L53" s="4">
        <v>1837</v>
      </c>
      <c r="M53" s="4">
        <v>4.771428571428571</v>
      </c>
      <c r="N53" s="15">
        <v>44.44200351493849</v>
      </c>
      <c r="O53" s="15">
        <v>43.287275726954014</v>
      </c>
      <c r="P53" s="15">
        <v>35.490726429675426</v>
      </c>
      <c r="Q53" s="11">
        <f>B53-H53</f>
        <v>2529</v>
      </c>
      <c r="R53" s="11">
        <f t="shared" si="3"/>
        <v>2750</v>
      </c>
      <c r="S53" s="11">
        <f t="shared" si="4"/>
        <v>3339</v>
      </c>
    </row>
    <row r="54" spans="1:19" ht="12.75">
      <c r="A54" s="3" t="s">
        <v>14</v>
      </c>
      <c r="B54" s="4">
        <v>46.5</v>
      </c>
      <c r="C54" s="4">
        <v>1.0763888888888888</v>
      </c>
      <c r="D54" s="4">
        <v>42</v>
      </c>
      <c r="E54" s="4">
        <v>0.9722222222222222</v>
      </c>
      <c r="F54" s="4">
        <v>40</v>
      </c>
      <c r="G54" s="4">
        <v>0.9259259259259258</v>
      </c>
      <c r="H54" s="4">
        <v>41</v>
      </c>
      <c r="I54" s="4">
        <v>0.949074074074074</v>
      </c>
      <c r="J54" s="4">
        <v>17.7</v>
      </c>
      <c r="K54" s="4">
        <v>0.40972222222222215</v>
      </c>
      <c r="L54" s="4">
        <v>6.4</v>
      </c>
      <c r="M54" s="4">
        <v>0.14814814814814814</v>
      </c>
      <c r="N54" s="15">
        <v>88.17204301075269</v>
      </c>
      <c r="O54" s="15">
        <v>42.142857142857146</v>
      </c>
      <c r="P54" s="15">
        <v>16</v>
      </c>
      <c r="Q54" s="11">
        <f>B54-H54</f>
        <v>5.5</v>
      </c>
      <c r="R54" s="11">
        <f t="shared" si="3"/>
        <v>24.3</v>
      </c>
      <c r="S54" s="11">
        <f t="shared" si="4"/>
        <v>33.6</v>
      </c>
    </row>
    <row r="55" spans="1:19" ht="12.75">
      <c r="A55" s="3" t="s">
        <v>36</v>
      </c>
      <c r="B55" s="4">
        <v>32100</v>
      </c>
      <c r="C55" s="4">
        <v>5.714794374221115</v>
      </c>
      <c r="D55" s="4">
        <v>34600</v>
      </c>
      <c r="E55" s="4">
        <v>7.477039438141545</v>
      </c>
      <c r="F55" s="4">
        <v>34600</v>
      </c>
      <c r="G55" s="4" t="s">
        <v>9</v>
      </c>
      <c r="H55" s="4">
        <v>20000</v>
      </c>
      <c r="I55" s="4">
        <v>3.5606195478013176</v>
      </c>
      <c r="J55" s="4">
        <v>14300</v>
      </c>
      <c r="K55" s="4">
        <v>3.09022150189087</v>
      </c>
      <c r="L55" s="4">
        <v>15900</v>
      </c>
      <c r="M55" s="4" t="s">
        <v>9</v>
      </c>
      <c r="N55" s="15">
        <v>62.30529595015577</v>
      </c>
      <c r="O55" s="15">
        <v>41.32947976878613</v>
      </c>
      <c r="P55" s="15">
        <v>45.95375722543353</v>
      </c>
      <c r="Q55" s="11">
        <f>B55-H55</f>
        <v>12100</v>
      </c>
      <c r="R55" s="11">
        <f t="shared" si="3"/>
        <v>20300</v>
      </c>
      <c r="S55" s="11">
        <f t="shared" si="4"/>
        <v>18700</v>
      </c>
    </row>
    <row r="56" spans="1:19" ht="12.75">
      <c r="A56" s="3" t="s">
        <v>21</v>
      </c>
      <c r="B56" s="4" t="s">
        <v>9</v>
      </c>
      <c r="C56" s="4" t="s">
        <v>9</v>
      </c>
      <c r="D56" s="4">
        <v>122000</v>
      </c>
      <c r="E56" s="4">
        <v>11.10706482155863</v>
      </c>
      <c r="F56" s="4">
        <v>122000</v>
      </c>
      <c r="G56" s="4" t="s">
        <v>9</v>
      </c>
      <c r="H56" s="4">
        <v>42177</v>
      </c>
      <c r="I56" s="4" t="s">
        <v>9</v>
      </c>
      <c r="J56" s="4">
        <v>48818</v>
      </c>
      <c r="K56" s="4">
        <v>4.444464675892207</v>
      </c>
      <c r="L56" s="4">
        <v>60770</v>
      </c>
      <c r="M56" s="4" t="s">
        <v>9</v>
      </c>
      <c r="N56" s="15" t="s">
        <v>9</v>
      </c>
      <c r="O56" s="15">
        <v>40.014754098360655</v>
      </c>
      <c r="P56" s="15">
        <v>49.81147540983606</v>
      </c>
      <c r="Q56" s="11"/>
      <c r="R56" s="11">
        <f t="shared" si="3"/>
        <v>73182</v>
      </c>
      <c r="S56" s="11">
        <f t="shared" si="4"/>
        <v>61230</v>
      </c>
    </row>
    <row r="57" spans="1:19" ht="12.75">
      <c r="A57" s="3" t="s">
        <v>40</v>
      </c>
      <c r="B57" s="4">
        <v>5116</v>
      </c>
      <c r="C57" s="4">
        <v>4.515445719329215</v>
      </c>
      <c r="D57" s="4">
        <v>6546</v>
      </c>
      <c r="E57" s="4">
        <v>5.792920353982301</v>
      </c>
      <c r="F57" s="4">
        <v>7277</v>
      </c>
      <c r="G57" s="4">
        <v>6.3004329004329005</v>
      </c>
      <c r="H57" s="4" t="s">
        <v>9</v>
      </c>
      <c r="I57" s="4" t="s">
        <v>9</v>
      </c>
      <c r="J57" s="4">
        <v>2572</v>
      </c>
      <c r="K57" s="4">
        <v>2.2761061946902656</v>
      </c>
      <c r="L57" s="4">
        <v>3203</v>
      </c>
      <c r="M57" s="4">
        <v>2.773160173160173</v>
      </c>
      <c r="N57" s="15" t="s">
        <v>9</v>
      </c>
      <c r="O57" s="15">
        <v>39.29117018026275</v>
      </c>
      <c r="P57" s="15">
        <v>44.015390957812286</v>
      </c>
      <c r="Q57" s="11"/>
      <c r="R57" s="11">
        <f t="shared" si="3"/>
        <v>3974</v>
      </c>
      <c r="S57" s="11">
        <f t="shared" si="4"/>
        <v>4074</v>
      </c>
    </row>
    <row r="58" spans="1:19" ht="12.75">
      <c r="A58" s="3" t="s">
        <v>31</v>
      </c>
      <c r="B58" s="4" t="s">
        <v>9</v>
      </c>
      <c r="C58" s="4" t="s">
        <v>9</v>
      </c>
      <c r="D58" s="4">
        <v>1490</v>
      </c>
      <c r="E58" s="4" t="s">
        <v>9</v>
      </c>
      <c r="F58" s="4" t="s">
        <v>9</v>
      </c>
      <c r="G58" s="4" t="s">
        <v>9</v>
      </c>
      <c r="H58" s="4" t="s">
        <v>9</v>
      </c>
      <c r="I58" s="4" t="s">
        <v>9</v>
      </c>
      <c r="J58" s="4">
        <v>570</v>
      </c>
      <c r="K58" s="4" t="s">
        <v>9</v>
      </c>
      <c r="L58" s="4" t="s">
        <v>9</v>
      </c>
      <c r="M58" s="4" t="s">
        <v>9</v>
      </c>
      <c r="N58" s="15" t="s">
        <v>9</v>
      </c>
      <c r="O58" s="15">
        <v>38.25503355704698</v>
      </c>
      <c r="P58" s="15" t="s">
        <v>9</v>
      </c>
      <c r="Q58" s="11"/>
      <c r="R58" s="11">
        <f t="shared" si="3"/>
        <v>920</v>
      </c>
      <c r="S58" s="11"/>
    </row>
    <row r="59" spans="1:19" ht="12.75">
      <c r="A59" s="3" t="s">
        <v>44</v>
      </c>
      <c r="B59" s="4">
        <v>32740</v>
      </c>
      <c r="C59" s="4">
        <v>3.781037071255341</v>
      </c>
      <c r="D59" s="4">
        <v>35029</v>
      </c>
      <c r="E59" s="4">
        <v>4.050531914893617</v>
      </c>
      <c r="F59" s="4">
        <v>36609</v>
      </c>
      <c r="G59" s="4">
        <v>4.224927870744374</v>
      </c>
      <c r="H59" s="4">
        <v>11241</v>
      </c>
      <c r="I59" s="4">
        <v>1.2981868576048043</v>
      </c>
      <c r="J59" s="4">
        <v>13301</v>
      </c>
      <c r="K59" s="4">
        <v>1.5380434782608696</v>
      </c>
      <c r="L59" s="4">
        <v>14107</v>
      </c>
      <c r="M59" s="4">
        <v>1.6280438545874207</v>
      </c>
      <c r="N59" s="15">
        <v>34.3341478313989</v>
      </c>
      <c r="O59" s="15">
        <v>37.97139512974964</v>
      </c>
      <c r="P59" s="15">
        <v>38.53424021415499</v>
      </c>
      <c r="Q59" s="11">
        <f aca="true" t="shared" si="5" ref="Q59:Q64">B59-H59</f>
        <v>21499</v>
      </c>
      <c r="R59" s="11">
        <f t="shared" si="3"/>
        <v>21728</v>
      </c>
      <c r="S59" s="11">
        <f aca="true" t="shared" si="6" ref="S59:S64">F59-L59</f>
        <v>22502</v>
      </c>
    </row>
    <row r="60" spans="1:19" ht="12.75">
      <c r="A60" s="3" t="s">
        <v>45</v>
      </c>
      <c r="B60" s="4">
        <v>24285</v>
      </c>
      <c r="C60" s="4">
        <v>3.7992803504380475</v>
      </c>
      <c r="D60" s="4">
        <v>23075</v>
      </c>
      <c r="E60" s="4">
        <v>3.979134333505777</v>
      </c>
      <c r="F60" s="4">
        <v>21228</v>
      </c>
      <c r="G60" s="4">
        <v>4</v>
      </c>
      <c r="H60" s="4">
        <v>10574</v>
      </c>
      <c r="I60" s="4">
        <v>1.6542553191489362</v>
      </c>
      <c r="J60" s="4">
        <v>8748</v>
      </c>
      <c r="K60" s="4">
        <v>1.5085359544749095</v>
      </c>
      <c r="L60" s="4">
        <v>13304</v>
      </c>
      <c r="M60" s="4">
        <v>2.5068777086866403</v>
      </c>
      <c r="N60" s="15">
        <v>43.54128062590076</v>
      </c>
      <c r="O60" s="15">
        <v>37.91115926327194</v>
      </c>
      <c r="P60" s="15">
        <v>62.671942717166004</v>
      </c>
      <c r="Q60" s="11">
        <f t="shared" si="5"/>
        <v>13711</v>
      </c>
      <c r="R60" s="11">
        <f t="shared" si="3"/>
        <v>14327</v>
      </c>
      <c r="S60" s="11">
        <f t="shared" si="6"/>
        <v>7924</v>
      </c>
    </row>
    <row r="61" spans="1:19" ht="12.75">
      <c r="A61" s="3" t="s">
        <v>25</v>
      </c>
      <c r="B61" s="4">
        <v>26296</v>
      </c>
      <c r="C61" s="4">
        <v>3.5086335853823676</v>
      </c>
      <c r="D61" s="4">
        <v>31836</v>
      </c>
      <c r="E61" s="4">
        <v>3.769401265086874</v>
      </c>
      <c r="F61" s="4">
        <v>38320</v>
      </c>
      <c r="G61" s="4">
        <v>4.295228464978379</v>
      </c>
      <c r="H61" s="4">
        <v>10397</v>
      </c>
      <c r="I61" s="4">
        <v>1.3872552246433099</v>
      </c>
      <c r="J61" s="4">
        <v>10559</v>
      </c>
      <c r="K61" s="4">
        <v>1.2501918569560342</v>
      </c>
      <c r="L61" s="4">
        <v>10105</v>
      </c>
      <c r="M61" s="4">
        <v>1.1326535396296067</v>
      </c>
      <c r="N61" s="15">
        <v>39.53833282628537</v>
      </c>
      <c r="O61" s="15">
        <v>33.16685513255434</v>
      </c>
      <c r="P61" s="15">
        <v>26.370041753653446</v>
      </c>
      <c r="Q61" s="11">
        <f t="shared" si="5"/>
        <v>15899</v>
      </c>
      <c r="R61" s="11">
        <f t="shared" si="3"/>
        <v>21277</v>
      </c>
      <c r="S61" s="11">
        <f t="shared" si="6"/>
        <v>28215</v>
      </c>
    </row>
    <row r="62" spans="1:19" ht="12.75">
      <c r="A62" s="3" t="s">
        <v>37</v>
      </c>
      <c r="B62" s="4">
        <v>644830</v>
      </c>
      <c r="C62" s="4">
        <v>1.6599970395350783</v>
      </c>
      <c r="D62" s="4">
        <v>553539.87</v>
      </c>
      <c r="E62" s="4">
        <v>1.67</v>
      </c>
      <c r="F62" s="4">
        <v>552660</v>
      </c>
      <c r="G62" s="4">
        <v>1.6757992764462357</v>
      </c>
      <c r="H62" s="4">
        <v>340000</v>
      </c>
      <c r="I62" s="4">
        <v>0.8752678898964481</v>
      </c>
      <c r="J62" s="4">
        <v>166000</v>
      </c>
      <c r="K62" s="4">
        <v>0.500813066997324</v>
      </c>
      <c r="L62" s="4">
        <v>186000</v>
      </c>
      <c r="M62" s="4">
        <v>0.563997150904715</v>
      </c>
      <c r="N62" s="15">
        <v>52.72707535319387</v>
      </c>
      <c r="O62" s="15">
        <v>29.988806407025386</v>
      </c>
      <c r="P62" s="15">
        <v>33.65541200738248</v>
      </c>
      <c r="Q62" s="11">
        <f t="shared" si="5"/>
        <v>304830</v>
      </c>
      <c r="R62" s="11">
        <f t="shared" si="3"/>
        <v>387539.87</v>
      </c>
      <c r="S62" s="11">
        <f t="shared" si="6"/>
        <v>366660</v>
      </c>
    </row>
    <row r="63" spans="1:19" ht="12.75">
      <c r="A63" s="3" t="s">
        <v>12</v>
      </c>
      <c r="B63" s="4">
        <v>11239</v>
      </c>
      <c r="C63" s="4">
        <v>4.752219873150105</v>
      </c>
      <c r="D63" s="4">
        <v>13563</v>
      </c>
      <c r="E63" s="4">
        <v>6.006643046944198</v>
      </c>
      <c r="F63" s="4">
        <v>14120</v>
      </c>
      <c r="G63" s="4">
        <v>5.513471300273331</v>
      </c>
      <c r="H63" s="4">
        <v>4681</v>
      </c>
      <c r="I63" s="4">
        <v>1.9792811839323468</v>
      </c>
      <c r="J63" s="4">
        <v>3755</v>
      </c>
      <c r="K63" s="4">
        <v>1.662976085031001</v>
      </c>
      <c r="L63" s="4">
        <v>5768</v>
      </c>
      <c r="M63" s="4">
        <v>2.2522452167122218</v>
      </c>
      <c r="N63" s="15">
        <v>41.64961295488923</v>
      </c>
      <c r="O63" s="15">
        <v>27.685615276856154</v>
      </c>
      <c r="P63" s="15">
        <v>40.84985835694051</v>
      </c>
      <c r="Q63" s="11">
        <f t="shared" si="5"/>
        <v>6558</v>
      </c>
      <c r="R63" s="11">
        <f t="shared" si="3"/>
        <v>9808</v>
      </c>
      <c r="S63" s="11">
        <f t="shared" si="6"/>
        <v>8352</v>
      </c>
    </row>
    <row r="64" spans="1:19" ht="12.75">
      <c r="A64" s="3" t="s">
        <v>24</v>
      </c>
      <c r="B64" s="4">
        <v>44</v>
      </c>
      <c r="C64" s="4">
        <v>2.1463414634146343</v>
      </c>
      <c r="D64" s="4">
        <v>56</v>
      </c>
      <c r="E64" s="4">
        <v>1.6374269005847952</v>
      </c>
      <c r="F64" s="4">
        <v>67</v>
      </c>
      <c r="G64" s="4">
        <v>1.6144578313253013</v>
      </c>
      <c r="H64" s="4">
        <v>0.27</v>
      </c>
      <c r="I64" s="4">
        <v>0.013170731707317074</v>
      </c>
      <c r="J64" s="4">
        <v>0.33</v>
      </c>
      <c r="K64" s="4">
        <v>0.009649122807017544</v>
      </c>
      <c r="L64" s="4">
        <v>0.46</v>
      </c>
      <c r="M64" s="4">
        <v>0.01108433734939759</v>
      </c>
      <c r="N64" s="15">
        <v>0.6136363636363636</v>
      </c>
      <c r="O64" s="15">
        <v>0.5892857142857143</v>
      </c>
      <c r="P64" s="15">
        <v>0.6865671641791045</v>
      </c>
      <c r="Q64" s="11">
        <f t="shared" si="5"/>
        <v>43.73</v>
      </c>
      <c r="R64" s="11">
        <f t="shared" si="3"/>
        <v>55.67</v>
      </c>
      <c r="S64" s="11">
        <f t="shared" si="6"/>
        <v>66.54</v>
      </c>
    </row>
    <row r="68" spans="1:16" s="6" customFormat="1" ht="12.75">
      <c r="A68" s="7"/>
      <c r="B68" s="8"/>
      <c r="C68" s="9"/>
      <c r="D68" s="8"/>
      <c r="E68" s="9"/>
      <c r="F68" s="8"/>
      <c r="G68" s="9"/>
      <c r="H68" s="8"/>
      <c r="I68" s="9"/>
      <c r="J68" s="8"/>
      <c r="K68" s="9"/>
      <c r="L68" s="8"/>
      <c r="M68" s="9"/>
      <c r="N68" s="9"/>
      <c r="O68" s="9"/>
      <c r="P68" s="9"/>
    </row>
    <row r="69" spans="1:16" s="6" customFormat="1" ht="12.75">
      <c r="A69" s="10"/>
      <c r="B69" s="8"/>
      <c r="C69" s="9"/>
      <c r="D69" s="8"/>
      <c r="E69" s="9"/>
      <c r="F69" s="8"/>
      <c r="G69" s="9"/>
      <c r="H69" s="8"/>
      <c r="I69" s="9"/>
      <c r="J69" s="8"/>
      <c r="K69" s="9"/>
      <c r="L69" s="8"/>
      <c r="M69" s="9"/>
      <c r="N69" s="9"/>
      <c r="O69" s="9"/>
      <c r="P69" s="9"/>
    </row>
    <row r="70" spans="1:16" s="6" customFormat="1" ht="12.75">
      <c r="A70" s="7"/>
      <c r="B70" s="8"/>
      <c r="C70" s="9"/>
      <c r="D70" s="8"/>
      <c r="E70" s="9"/>
      <c r="F70" s="8"/>
      <c r="G70" s="9"/>
      <c r="H70" s="8"/>
      <c r="I70" s="9"/>
      <c r="J70" s="8"/>
      <c r="K70" s="9"/>
      <c r="L70" s="8"/>
      <c r="M70" s="9"/>
      <c r="N70" s="9"/>
      <c r="O70" s="9"/>
      <c r="P70" s="9"/>
    </row>
    <row r="71" spans="1:16" s="6" customFormat="1" ht="12.75">
      <c r="A71" s="7"/>
      <c r="B71" s="8"/>
      <c r="C71" s="9"/>
      <c r="D71" s="8"/>
      <c r="E71" s="9"/>
      <c r="F71" s="8"/>
      <c r="G71" s="9"/>
      <c r="H71" s="8"/>
      <c r="I71" s="9"/>
      <c r="J71" s="8"/>
      <c r="K71" s="9"/>
      <c r="L71" s="8"/>
      <c r="M71" s="9"/>
      <c r="N71" s="9"/>
      <c r="O71" s="9"/>
      <c r="P71" s="9"/>
    </row>
    <row r="116" ht="12.75">
      <c r="A116" s="12" t="s">
        <v>49</v>
      </c>
    </row>
    <row r="117" spans="1:2" ht="12.75">
      <c r="A117" t="s">
        <v>50</v>
      </c>
      <c r="B117" t="s">
        <v>59</v>
      </c>
    </row>
    <row r="118" spans="1:2" ht="12.75">
      <c r="A118" t="s">
        <v>51</v>
      </c>
      <c r="B118" t="s">
        <v>52</v>
      </c>
    </row>
    <row r="119" spans="1:2" ht="12.75">
      <c r="A119" t="s">
        <v>53</v>
      </c>
      <c r="B119" s="6" t="s">
        <v>54</v>
      </c>
    </row>
    <row r="120" spans="1:2" ht="12.75">
      <c r="A120" t="s">
        <v>55</v>
      </c>
      <c r="B120" s="13" t="s">
        <v>57</v>
      </c>
    </row>
    <row r="121" spans="1:2" ht="12.75">
      <c r="A121" t="s">
        <v>56</v>
      </c>
      <c r="B121" t="s">
        <v>58</v>
      </c>
    </row>
  </sheetData>
  <sheetProtection/>
  <mergeCells count="10">
    <mergeCell ref="A22:A24"/>
    <mergeCell ref="B22:G22"/>
    <mergeCell ref="H22:M22"/>
    <mergeCell ref="N22:P22"/>
    <mergeCell ref="B23:C23"/>
    <mergeCell ref="D23:E23"/>
    <mergeCell ref="F23:G23"/>
    <mergeCell ref="H23:I23"/>
    <mergeCell ref="J23:K23"/>
    <mergeCell ref="L23:M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Forest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tgreen</dc:creator>
  <cp:keywords/>
  <dc:description/>
  <cp:lastModifiedBy>Katarzyna Biala</cp:lastModifiedBy>
  <cp:lastPrinted>2008-04-21T17:07:32Z</cp:lastPrinted>
  <dcterms:created xsi:type="dcterms:W3CDTF">2008-04-09T12:48:15Z</dcterms:created>
  <dcterms:modified xsi:type="dcterms:W3CDTF">2012-02-23T10:54:02Z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