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020" windowHeight="11385" activeTab="1"/>
  </bookViews>
  <sheets>
    <sheet name="ODYSSEE data" sheetId="1" r:id="rId1"/>
    <sheet name="Graph6_benchmark_paper" sheetId="2" r:id="rId2"/>
  </sheets>
  <externalReferences>
    <externalReference r:id="rId3"/>
  </externalReferences>
  <calcPr calcId="144525"/>
</workbook>
</file>

<file path=xl/calcChain.xml><?xml version="1.0" encoding="utf-8"?>
<calcChain xmlns="http://schemas.openxmlformats.org/spreadsheetml/2006/main">
  <c r="E22" i="1" l="1"/>
  <c r="J22" i="1" s="1"/>
  <c r="E21" i="1"/>
  <c r="J21" i="1" s="1"/>
  <c r="E20" i="1"/>
  <c r="J20" i="1" s="1"/>
  <c r="E19" i="1"/>
  <c r="J19" i="1" s="1"/>
  <c r="E18" i="1"/>
  <c r="J18" i="1" s="1"/>
  <c r="E17" i="1"/>
  <c r="J17" i="1" s="1"/>
  <c r="E16" i="1"/>
  <c r="J16" i="1" s="1"/>
  <c r="E15" i="1"/>
  <c r="J15" i="1" s="1"/>
  <c r="E14" i="1"/>
  <c r="E13" i="1"/>
  <c r="J13" i="1" s="1"/>
  <c r="E12" i="1"/>
  <c r="J12" i="1" s="1"/>
  <c r="E11" i="1"/>
  <c r="J11" i="1" s="1"/>
  <c r="E10" i="1"/>
  <c r="J10" i="1" s="1"/>
  <c r="E9" i="1"/>
  <c r="J9" i="1" s="1"/>
  <c r="E8" i="1"/>
  <c r="J8" i="1" s="1"/>
  <c r="E7" i="1"/>
  <c r="J7" i="1" s="1"/>
  <c r="E6" i="1"/>
  <c r="J6" i="1" s="1"/>
  <c r="E5" i="1"/>
  <c r="J5" i="1" s="1"/>
</calcChain>
</file>

<file path=xl/sharedStrings.xml><?xml version="1.0" encoding="utf-8"?>
<sst xmlns="http://schemas.openxmlformats.org/spreadsheetml/2006/main" count="66" uniqueCount="25">
  <si>
    <t>EU-27</t>
  </si>
  <si>
    <t>Austria</t>
  </si>
  <si>
    <t>Belgium</t>
  </si>
  <si>
    <t>Bulgaria</t>
  </si>
  <si>
    <t>Czech Republic</t>
  </si>
  <si>
    <t>Estonia</t>
  </si>
  <si>
    <t>Finland</t>
  </si>
  <si>
    <t>France</t>
  </si>
  <si>
    <t>Germany</t>
  </si>
  <si>
    <t>Hungary</t>
  </si>
  <si>
    <t>Italy</t>
  </si>
  <si>
    <t>Poland</t>
  </si>
  <si>
    <t>Slovenia</t>
  </si>
  <si>
    <t>Spain</t>
  </si>
  <si>
    <t>Sweden</t>
  </si>
  <si>
    <t>UK</t>
  </si>
  <si>
    <t>Norway</t>
  </si>
  <si>
    <t>Production in kt, unit consumption in toe/t</t>
  </si>
  <si>
    <t>Energy consumption (Mtoe)</t>
  </si>
  <si>
    <t>toe/t</t>
  </si>
  <si>
    <t>Production of pulp, paper and unit consumption (2008)</t>
  </si>
  <si>
    <t>paper production</t>
  </si>
  <si>
    <t>pulp production</t>
  </si>
  <si>
    <t>ratio pulp/paper</t>
  </si>
  <si>
    <t>Slovakia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</si>
</sst>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0.000"/>
  </numFmts>
  <fonts count="7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i/>
      <sz val="9"/>
      <color indexed="8"/>
      <name val="Calibri"/>
      <family val="2"/>
    </font>
    <font>
      <sz val="9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/>
    <xf numFmtId="0" fontId="0" fillId="2" borderId="0" xfId="0" applyFill="1"/>
    <xf numFmtId="0" fontId="0" fillId="0" borderId="0" xfId="0" applyFill="1"/>
    <xf numFmtId="0" fontId="3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0" fillId="0" borderId="1" xfId="0" applyFill="1" applyBorder="1"/>
    <xf numFmtId="1" fontId="0" fillId="0" borderId="1" xfId="0" applyNumberFormat="1" applyFill="1" applyBorder="1"/>
    <xf numFmtId="166" fontId="4" fillId="0" borderId="1" xfId="0" applyNumberFormat="1" applyFont="1" applyFill="1" applyBorder="1"/>
    <xf numFmtId="0" fontId="3" fillId="0" borderId="0" xfId="0" applyFont="1" applyFill="1"/>
    <xf numFmtId="0" fontId="3" fillId="3" borderId="1" xfId="0" applyFont="1" applyFill="1" applyBorder="1" applyAlignment="1">
      <alignment wrapText="1"/>
    </xf>
    <xf numFmtId="0" fontId="0" fillId="4" borderId="1" xfId="0" applyFill="1" applyBorder="1"/>
    <xf numFmtId="2" fontId="0" fillId="0" borderId="1" xfId="0" applyNumberFormat="1" applyFill="1" applyBorder="1" applyAlignment="1">
      <alignment wrapText="1"/>
    </xf>
    <xf numFmtId="0" fontId="0" fillId="3" borderId="1" xfId="0" applyFill="1" applyBorder="1"/>
    <xf numFmtId="2" fontId="0" fillId="3" borderId="1" xfId="0" applyNumberFormat="1" applyFill="1" applyBorder="1"/>
    <xf numFmtId="0" fontId="0" fillId="3" borderId="1" xfId="0" applyFont="1" applyFill="1" applyBorder="1"/>
    <xf numFmtId="1" fontId="5" fillId="0" borderId="1" xfId="0" applyNumberFormat="1" applyFont="1" applyFill="1" applyBorder="1"/>
    <xf numFmtId="166" fontId="0" fillId="3" borderId="1" xfId="0" applyNumberFormat="1" applyFill="1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683937823834203E-2"/>
          <c:y val="2.3809523809523808E-2"/>
          <c:w val="0.88911917098445592"/>
          <c:h val="0.853741496598639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dLbls>
            <c:dLbl>
              <c:idx val="0"/>
              <c:layout>
                <c:manualLayout>
                  <c:x val="-2.1815299137995129E-2"/>
                  <c:y val="3.3418337391665949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Austria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5482770385533949E-2"/>
                  <c:y val="-4.1797283176593522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Belgium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Finland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7.2301141477069716E-2"/>
                  <c:y val="2.0880375846436122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France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4564994882292759E-2"/>
                  <c:y val="3.9707419017763847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Germany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6357510668239531E-2"/>
                  <c:y val="4.1772921739582344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Italy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Spain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Sweden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1.0917775503241215E-2"/>
                  <c:y val="-2.0898641588296761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UK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Estonia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1.7770506424670304E-2"/>
                  <c:y val="-4.1775397197607353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Hungary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7.3626634590733347E-2"/>
                  <c:y val="2.9241045217707679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Poland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Czech Republic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4.2267142079865469E-2"/>
                  <c:y val="3.7595629565624109E-2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Slovakia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4"/>
              <c:layout/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Slovenia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-2.7269123922493851E-3"/>
                  <c:y val="2.088646086979117E-3"/>
                </c:manualLayout>
              </c:layout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Bulgaria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6"/>
              <c:layout/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EU-27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7"/>
              <c:layout/>
              <c:tx>
                <c:rich>
                  <a:bodyPr/>
                  <a:lstStyle/>
                  <a:p>
                    <a:pPr>
                      <a:defRPr sz="14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Norway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'ODYSSEE data'!$I$5:$I$22</c:f>
              <c:numCache>
                <c:formatCode>0.00</c:formatCode>
                <c:ptCount val="18"/>
                <c:pt idx="0">
                  <c:v>0.39021797453542839</c:v>
                </c:pt>
                <c:pt idx="1">
                  <c:v>0.268318397469689</c:v>
                </c:pt>
                <c:pt idx="2">
                  <c:v>0.89855540311516424</c:v>
                </c:pt>
                <c:pt idx="3">
                  <c:v>0.2479183717914448</c:v>
                </c:pt>
                <c:pt idx="4">
                  <c:v>0.13280132847456064</c:v>
                </c:pt>
                <c:pt idx="5">
                  <c:v>7.2287196412207821E-2</c:v>
                </c:pt>
                <c:pt idx="6">
                  <c:v>0.34631115167898335</c:v>
                </c:pt>
                <c:pt idx="7">
                  <c:v>1.0038216560509554</c:v>
                </c:pt>
                <c:pt idx="8">
                  <c:v>5.5483870967741933E-2</c:v>
                </c:pt>
                <c:pt idx="9">
                  <c:v>1.0647359454855196</c:v>
                </c:pt>
                <c:pt idx="10">
                  <c:v>2.0522388059701493E-2</c:v>
                </c:pt>
                <c:pt idx="11">
                  <c:v>0.4346219232759258</c:v>
                </c:pt>
                <c:pt idx="12">
                  <c:v>0.77706780011577892</c:v>
                </c:pt>
                <c:pt idx="13">
                  <c:v>0.65162907268170422</c:v>
                </c:pt>
                <c:pt idx="14" formatCode="0.000">
                  <c:v>0.22270742358078602</c:v>
                </c:pt>
                <c:pt idx="15" formatCode="0.000">
                  <c:v>0.52373660030627867</c:v>
                </c:pt>
                <c:pt idx="16" formatCode="0.000">
                  <c:v>0.41387363279898287</c:v>
                </c:pt>
                <c:pt idx="17" formatCode="0.000">
                  <c:v>1.1032967521559183</c:v>
                </c:pt>
              </c:numCache>
            </c:numRef>
          </c:xVal>
          <c:yVal>
            <c:numRef>
              <c:f>'ODYSSEE data'!$J$5:$J$22</c:f>
              <c:numCache>
                <c:formatCode>General</c:formatCode>
                <c:ptCount val="18"/>
                <c:pt idx="0">
                  <c:v>0.27675160379107</c:v>
                </c:pt>
                <c:pt idx="1">
                  <c:v>0.38191214470284235</c:v>
                </c:pt>
                <c:pt idx="2">
                  <c:v>0.59031173594132025</c:v>
                </c:pt>
                <c:pt idx="3">
                  <c:v>0.38374981422899723</c:v>
                </c:pt>
                <c:pt idx="4">
                  <c:v>0.26457457983193272</c:v>
                </c:pt>
                <c:pt idx="5">
                  <c:v>0.27928594063589313</c:v>
                </c:pt>
                <c:pt idx="6">
                  <c:v>0.38975414308654099</c:v>
                </c:pt>
                <c:pt idx="7">
                  <c:v>0.5721993833504625</c:v>
                </c:pt>
                <c:pt idx="8">
                  <c:v>0.52539999999999998</c:v>
                </c:pt>
                <c:pt idx="9">
                  <c:v>0.61</c:v>
                </c:pt>
                <c:pt idx="10">
                  <c:v>0.38073394495412849</c:v>
                </c:pt>
                <c:pt idx="11">
                  <c:v>0.55629760348708512</c:v>
                </c:pt>
                <c:pt idx="12">
                  <c:v>0.65800865800865793</c:v>
                </c:pt>
                <c:pt idx="13">
                  <c:v>0.60043431053203045</c:v>
                </c:pt>
                <c:pt idx="14">
                  <c:v>0.26972450598586473</c:v>
                </c:pt>
                <c:pt idx="15">
                  <c:v>0.44106267732783083</c:v>
                </c:pt>
                <c:pt idx="16">
                  <c:v>0.35689748533934784</c:v>
                </c:pt>
                <c:pt idx="17">
                  <c:v>0.4768421052631579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2242304"/>
        <c:axId val="242244224"/>
      </c:scatterChart>
      <c:valAx>
        <c:axId val="242242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Ratio pulp / paper production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2244224"/>
        <c:crosses val="autoZero"/>
        <c:crossBetween val="midCat"/>
      </c:valAx>
      <c:valAx>
        <c:axId val="2422442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unit consumption (toe/t)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2242304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11"/>
  <sheetViews>
    <sheetView tabSelected="1" zoomScale="86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2413" cy="605834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N25_Industry%20graphs_rev311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Eurostat data"/>
      <sheetName val="ODYSSEE data"/>
      <sheetName val="EEA data"/>
      <sheetName val="Graph 1 ODEX_EU27"/>
      <sheetName val="Graph 2 ODEX_countries"/>
      <sheetName val="Graph 3 % change industry_cons"/>
      <sheetName val="Graph 4_benchmark_steel"/>
      <sheetName val="Graph5_benchmark_cement"/>
      <sheetName val="Graph6_benchmark_paper"/>
      <sheetName val="Graph 7_co2"/>
    </sheetNames>
    <sheetDataSet>
      <sheetData sheetId="0"/>
      <sheetData sheetId="1"/>
      <sheetData sheetId="2">
        <row r="79">
          <cell r="I79">
            <v>0.39021797453542839</v>
          </cell>
          <cell r="J79">
            <v>0.27675160379107</v>
          </cell>
        </row>
        <row r="80">
          <cell r="I80">
            <v>0.268318397469689</v>
          </cell>
          <cell r="J80">
            <v>0.38191214470284235</v>
          </cell>
        </row>
        <row r="81">
          <cell r="I81">
            <v>0.89855540311516424</v>
          </cell>
          <cell r="J81">
            <v>0.59031173594132025</v>
          </cell>
        </row>
        <row r="82">
          <cell r="I82">
            <v>0.2479183717914448</v>
          </cell>
          <cell r="J82">
            <v>0.38374981422899723</v>
          </cell>
        </row>
        <row r="83">
          <cell r="I83">
            <v>0.13280132847456064</v>
          </cell>
          <cell r="J83">
            <v>0.26457457983193272</v>
          </cell>
        </row>
        <row r="84">
          <cell r="I84">
            <v>7.2287196412207821E-2</v>
          </cell>
          <cell r="J84">
            <v>0.27928594063589313</v>
          </cell>
        </row>
        <row r="85">
          <cell r="I85">
            <v>0.34631115167898335</v>
          </cell>
          <cell r="J85">
            <v>0.38975414308654099</v>
          </cell>
        </row>
        <row r="86">
          <cell r="I86">
            <v>1.0038216560509554</v>
          </cell>
          <cell r="J86">
            <v>0.5721993833504625</v>
          </cell>
        </row>
        <row r="87">
          <cell r="I87">
            <v>5.5483870967741933E-2</v>
          </cell>
          <cell r="J87">
            <v>0.52539999999999998</v>
          </cell>
        </row>
        <row r="88">
          <cell r="I88">
            <v>1.0647359454855196</v>
          </cell>
          <cell r="J88">
            <v>0.61</v>
          </cell>
        </row>
        <row r="89">
          <cell r="I89">
            <v>2.0522388059701493E-2</v>
          </cell>
          <cell r="J89">
            <v>0.38073394495412849</v>
          </cell>
        </row>
        <row r="90">
          <cell r="I90">
            <v>0.4346219232759258</v>
          </cell>
          <cell r="J90">
            <v>0.55629760348708512</v>
          </cell>
        </row>
        <row r="91">
          <cell r="I91">
            <v>0.77706780011577892</v>
          </cell>
          <cell r="J91">
            <v>0.65800865800865793</v>
          </cell>
        </row>
        <row r="92">
          <cell r="I92">
            <v>0.65162907268170422</v>
          </cell>
          <cell r="J92">
            <v>0.60043431053203045</v>
          </cell>
        </row>
        <row r="93">
          <cell r="I93">
            <v>0.22270742358078602</v>
          </cell>
          <cell r="J93">
            <v>0.26972450598586473</v>
          </cell>
        </row>
        <row r="94">
          <cell r="I94">
            <v>0.52373660030627867</v>
          </cell>
          <cell r="J94">
            <v>0.44106267732783083</v>
          </cell>
        </row>
        <row r="95">
          <cell r="I95">
            <v>0.41387363279898287</v>
          </cell>
          <cell r="J95">
            <v>0.35689748533934784</v>
          </cell>
        </row>
        <row r="96">
          <cell r="I96">
            <v>1.1032967521559183</v>
          </cell>
          <cell r="J96">
            <v>0.4768421052631579</v>
          </cell>
        </row>
      </sheetData>
      <sheetData sheetId="3"/>
      <sheetData sheetId="4"/>
      <sheetData sheetId="5"/>
      <sheetData sheetId="6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2:AE24"/>
  <sheetViews>
    <sheetView workbookViewId="0">
      <pane xSplit="15150" topLeftCell="S1"/>
      <selection activeCell="A25" sqref="A25:IV136"/>
      <selection pane="topRight" activeCell="S100" sqref="S100"/>
    </sheetView>
  </sheetViews>
  <sheetFormatPr defaultColWidth="11.42578125" defaultRowHeight="15" x14ac:dyDescent="0.25"/>
  <cols>
    <col min="1" max="1" width="20.140625" customWidth="1"/>
    <col min="2" max="2" width="9.5703125" customWidth="1"/>
    <col min="3" max="3" width="11.140625" customWidth="1"/>
    <col min="4" max="4" width="11.7109375" customWidth="1"/>
    <col min="5" max="5" width="12.140625" customWidth="1"/>
    <col min="6" max="6" width="10.5703125" customWidth="1"/>
    <col min="7" max="7" width="7.42578125" customWidth="1"/>
    <col min="8" max="8" width="10.28515625" customWidth="1"/>
    <col min="9" max="9" width="10.140625" customWidth="1"/>
    <col min="10" max="10" width="10.42578125" customWidth="1"/>
    <col min="11" max="11" width="9" customWidth="1"/>
    <col min="12" max="12" width="8" customWidth="1"/>
    <col min="13" max="13" width="10" customWidth="1"/>
    <col min="14" max="15" width="10.5703125" customWidth="1"/>
    <col min="16" max="16" width="10.28515625" customWidth="1"/>
    <col min="17" max="19" width="6.42578125" customWidth="1"/>
    <col min="20" max="20" width="11.42578125" customWidth="1"/>
    <col min="21" max="29" width="9.5703125" customWidth="1"/>
  </cols>
  <sheetData>
    <row r="2" spans="1:31" s="3" customFormat="1" x14ac:dyDescent="0.25">
      <c r="A2" s="1" t="s">
        <v>20</v>
      </c>
      <c r="B2" s="2"/>
      <c r="C2" s="2"/>
      <c r="D2" s="2"/>
      <c r="E2" s="2"/>
      <c r="Z2"/>
      <c r="AA2"/>
      <c r="AB2"/>
      <c r="AC2"/>
      <c r="AD2"/>
      <c r="AE2"/>
    </row>
    <row r="3" spans="1:31" s="3" customFormat="1" x14ac:dyDescent="0.25">
      <c r="A3" s="3" t="s">
        <v>17</v>
      </c>
      <c r="Z3"/>
      <c r="AA3"/>
      <c r="AB3"/>
      <c r="AC3"/>
      <c r="AD3"/>
      <c r="AE3"/>
    </row>
    <row r="4" spans="1:31" s="3" customFormat="1" ht="36.75" x14ac:dyDescent="0.25">
      <c r="A4" s="4"/>
      <c r="B4" s="4" t="s">
        <v>21</v>
      </c>
      <c r="C4" s="4" t="s">
        <v>22</v>
      </c>
      <c r="D4" s="4" t="s">
        <v>18</v>
      </c>
      <c r="E4" s="5" t="s">
        <v>19</v>
      </c>
      <c r="F4" s="9"/>
      <c r="G4" s="9"/>
      <c r="H4" s="10"/>
      <c r="I4" s="10" t="s">
        <v>23</v>
      </c>
      <c r="J4" s="10" t="s">
        <v>19</v>
      </c>
      <c r="M4" s="11"/>
      <c r="N4" s="11" t="s">
        <v>21</v>
      </c>
      <c r="O4" s="11" t="s">
        <v>22</v>
      </c>
      <c r="P4" s="11" t="s">
        <v>18</v>
      </c>
      <c r="Q4" s="11" t="s">
        <v>19</v>
      </c>
      <c r="Z4"/>
      <c r="AA4"/>
      <c r="AB4"/>
      <c r="AC4"/>
      <c r="AD4"/>
      <c r="AE4"/>
    </row>
    <row r="5" spans="1:31" s="3" customFormat="1" x14ac:dyDescent="0.25">
      <c r="A5" s="6" t="s">
        <v>1</v>
      </c>
      <c r="B5" s="7">
        <v>5152.6350000000002</v>
      </c>
      <c r="C5" s="7">
        <v>1988.9459999999999</v>
      </c>
      <c r="D5" s="12">
        <v>1.4259999999999999</v>
      </c>
      <c r="E5" s="8">
        <f>D5/B5*1000</f>
        <v>0.27675160379107</v>
      </c>
      <c r="F5"/>
      <c r="G5"/>
      <c r="H5" s="13" t="s">
        <v>1</v>
      </c>
      <c r="I5" s="14">
        <v>0.39021797453542839</v>
      </c>
      <c r="J5" s="15">
        <f t="shared" ref="J5:J13" si="0">E5</f>
        <v>0.27675160379107</v>
      </c>
      <c r="M5" s="11" t="s">
        <v>1</v>
      </c>
      <c r="N5" s="11">
        <v>5199</v>
      </c>
      <c r="O5" s="11">
        <v>1988.616</v>
      </c>
      <c r="P5" s="11">
        <v>1.5287139600000001</v>
      </c>
      <c r="Q5" s="11">
        <v>0.29404000000000002</v>
      </c>
      <c r="Z5"/>
      <c r="AA5"/>
      <c r="AB5"/>
      <c r="AC5"/>
      <c r="AD5"/>
      <c r="AE5"/>
    </row>
    <row r="6" spans="1:31" s="3" customFormat="1" x14ac:dyDescent="0.25">
      <c r="A6" s="6" t="s">
        <v>2</v>
      </c>
      <c r="B6" s="7">
        <v>1935</v>
      </c>
      <c r="C6" s="7">
        <v>511</v>
      </c>
      <c r="D6" s="12">
        <v>0.73899999999999999</v>
      </c>
      <c r="E6" s="8">
        <f t="shared" ref="E6:E22" si="1">D6/B6*1000</f>
        <v>0.38191214470284235</v>
      </c>
      <c r="F6"/>
      <c r="G6"/>
      <c r="H6" s="13" t="s">
        <v>2</v>
      </c>
      <c r="I6" s="14">
        <v>0.268318397469689</v>
      </c>
      <c r="J6" s="15">
        <f t="shared" si="0"/>
        <v>0.38191214470284235</v>
      </c>
      <c r="L6"/>
      <c r="M6" s="11" t="s">
        <v>2</v>
      </c>
      <c r="N6" s="11">
        <v>1970</v>
      </c>
      <c r="O6" s="11">
        <v>513</v>
      </c>
      <c r="P6" s="11">
        <v>0.84330578</v>
      </c>
      <c r="Q6" s="11">
        <v>0.42807400000000001</v>
      </c>
      <c r="Z6"/>
      <c r="AA6"/>
      <c r="AB6"/>
      <c r="AC6"/>
      <c r="AD6"/>
      <c r="AE6"/>
    </row>
    <row r="7" spans="1:31" s="3" customFormat="1" x14ac:dyDescent="0.25">
      <c r="A7" s="6" t="s">
        <v>6</v>
      </c>
      <c r="B7" s="7">
        <v>13088</v>
      </c>
      <c r="C7" s="7">
        <v>11760.29311597127</v>
      </c>
      <c r="D7" s="12">
        <v>7.726</v>
      </c>
      <c r="E7" s="8">
        <f t="shared" si="1"/>
        <v>0.59031173594132025</v>
      </c>
      <c r="F7"/>
      <c r="G7"/>
      <c r="H7" s="13" t="s">
        <v>6</v>
      </c>
      <c r="I7" s="14">
        <v>0.89855540311516424</v>
      </c>
      <c r="J7" s="15">
        <f t="shared" si="0"/>
        <v>0.59031173594132025</v>
      </c>
      <c r="M7" s="11" t="s">
        <v>6</v>
      </c>
      <c r="N7" s="11">
        <v>14151</v>
      </c>
      <c r="O7" s="11">
        <v>12715.457509482689</v>
      </c>
      <c r="P7" s="11">
        <v>6.8609000849999999</v>
      </c>
      <c r="Q7" s="11">
        <v>0.48483499999999996</v>
      </c>
      <c r="Z7"/>
      <c r="AA7"/>
      <c r="AB7"/>
      <c r="AC7"/>
      <c r="AD7"/>
      <c r="AE7"/>
    </row>
    <row r="8" spans="1:31" s="3" customFormat="1" x14ac:dyDescent="0.25">
      <c r="A8" s="6" t="s">
        <v>7</v>
      </c>
      <c r="B8" s="7">
        <v>9420.2000000000007</v>
      </c>
      <c r="C8" s="7">
        <v>2340</v>
      </c>
      <c r="D8" s="12">
        <v>3.6150000000000002</v>
      </c>
      <c r="E8" s="8">
        <f t="shared" si="1"/>
        <v>0.38374981422899723</v>
      </c>
      <c r="F8"/>
      <c r="G8"/>
      <c r="H8" s="13" t="s">
        <v>7</v>
      </c>
      <c r="I8" s="14">
        <v>0.2479183717914448</v>
      </c>
      <c r="J8" s="15">
        <f t="shared" si="0"/>
        <v>0.38374981422899723</v>
      </c>
      <c r="M8" s="11" t="s">
        <v>7</v>
      </c>
      <c r="N8" s="11">
        <v>9867.4866299999994</v>
      </c>
      <c r="O8" s="11">
        <v>2374.9444199999998</v>
      </c>
      <c r="P8" s="11">
        <v>3.8680547589600001</v>
      </c>
      <c r="Q8" s="11">
        <v>0.39200000000000002</v>
      </c>
      <c r="Z8"/>
      <c r="AA8"/>
      <c r="AB8"/>
      <c r="AC8"/>
      <c r="AD8"/>
      <c r="AE8"/>
    </row>
    <row r="9" spans="1:31" s="3" customFormat="1" x14ac:dyDescent="0.25">
      <c r="A9" s="6" t="s">
        <v>8</v>
      </c>
      <c r="B9" s="7">
        <v>22848</v>
      </c>
      <c r="C9" s="16">
        <v>2903</v>
      </c>
      <c r="D9" s="12">
        <v>6.0449999999999999</v>
      </c>
      <c r="E9" s="8">
        <f t="shared" si="1"/>
        <v>0.26457457983193272</v>
      </c>
      <c r="F9"/>
      <c r="G9"/>
      <c r="H9" s="13" t="s">
        <v>8</v>
      </c>
      <c r="I9" s="14">
        <v>0.13280132847456064</v>
      </c>
      <c r="J9" s="15">
        <f t="shared" si="0"/>
        <v>0.26457457983193272</v>
      </c>
      <c r="M9" s="11" t="s">
        <v>8</v>
      </c>
      <c r="N9" s="11">
        <v>23172</v>
      </c>
      <c r="O9" s="11">
        <v>30001</v>
      </c>
      <c r="P9" s="11">
        <v>6.127279272</v>
      </c>
      <c r="Q9" s="11">
        <v>0.26442599999999999</v>
      </c>
      <c r="Z9"/>
      <c r="AA9"/>
      <c r="AB9"/>
      <c r="AC9"/>
      <c r="AD9"/>
      <c r="AE9"/>
    </row>
    <row r="10" spans="1:31" s="3" customFormat="1" x14ac:dyDescent="0.25">
      <c r="A10" s="6" t="s">
        <v>10</v>
      </c>
      <c r="B10" s="7">
        <v>9467</v>
      </c>
      <c r="C10" s="7">
        <v>684.34288843437139</v>
      </c>
      <c r="D10" s="12">
        <v>2.6440000000000001</v>
      </c>
      <c r="E10" s="8">
        <f t="shared" si="1"/>
        <v>0.27928594063589313</v>
      </c>
      <c r="F10"/>
      <c r="G10"/>
      <c r="H10" s="13" t="s">
        <v>10</v>
      </c>
      <c r="I10" s="14">
        <v>7.2287196412207821E-2</v>
      </c>
      <c r="J10" s="15">
        <f t="shared" si="0"/>
        <v>0.27928594063589313</v>
      </c>
      <c r="M10" s="11" t="s">
        <v>10</v>
      </c>
      <c r="N10" s="11">
        <v>9637.5601000000006</v>
      </c>
      <c r="O10" s="11">
        <v>696.6721998831573</v>
      </c>
      <c r="P10" s="11">
        <v>3.0983984716692001</v>
      </c>
      <c r="Q10" s="11">
        <v>0.321492</v>
      </c>
      <c r="Z10"/>
      <c r="AA10"/>
      <c r="AB10"/>
      <c r="AC10"/>
      <c r="AD10"/>
      <c r="AE10"/>
    </row>
    <row r="11" spans="1:31" s="3" customFormat="1" x14ac:dyDescent="0.25">
      <c r="A11" s="6" t="s">
        <v>13</v>
      </c>
      <c r="B11" s="7">
        <v>6414.3</v>
      </c>
      <c r="C11" s="7">
        <v>2009.1</v>
      </c>
      <c r="D11" s="12">
        <v>2.5</v>
      </c>
      <c r="E11" s="8">
        <f t="shared" si="1"/>
        <v>0.38975414308654099</v>
      </c>
      <c r="F11"/>
      <c r="G11"/>
      <c r="H11" s="13" t="s">
        <v>13</v>
      </c>
      <c r="I11" s="14">
        <v>0.34631115167898335</v>
      </c>
      <c r="J11" s="15">
        <f t="shared" si="0"/>
        <v>0.38975414308654099</v>
      </c>
      <c r="M11" s="11" t="s">
        <v>13</v>
      </c>
      <c r="N11" s="11">
        <v>6713.3</v>
      </c>
      <c r="O11" s="11">
        <v>2080.1999999999998</v>
      </c>
      <c r="P11" s="11">
        <v>2.5160105740000001</v>
      </c>
      <c r="Q11" s="11">
        <v>0.37478</v>
      </c>
      <c r="Z11"/>
      <c r="AA11"/>
      <c r="AB11"/>
      <c r="AC11"/>
      <c r="AD11"/>
      <c r="AE11"/>
    </row>
    <row r="12" spans="1:31" s="3" customFormat="1" x14ac:dyDescent="0.25">
      <c r="A12" s="6" t="s">
        <v>14</v>
      </c>
      <c r="B12" s="7">
        <v>11676</v>
      </c>
      <c r="C12" s="7">
        <v>12071</v>
      </c>
      <c r="D12" s="12">
        <v>6.681</v>
      </c>
      <c r="E12" s="8">
        <f t="shared" si="1"/>
        <v>0.5721993833504625</v>
      </c>
      <c r="F12"/>
      <c r="G12"/>
      <c r="H12" s="13" t="s">
        <v>14</v>
      </c>
      <c r="I12" s="14">
        <v>1.0038216560509554</v>
      </c>
      <c r="J12" s="15">
        <f t="shared" si="0"/>
        <v>0.5721993833504625</v>
      </c>
      <c r="M12" s="11" t="s">
        <v>14</v>
      </c>
      <c r="N12" s="11">
        <v>11809</v>
      </c>
      <c r="O12" s="11">
        <v>12402</v>
      </c>
      <c r="P12" s="11">
        <v>6.7311299999999994</v>
      </c>
      <c r="Q12" s="11">
        <v>0.56999999999999995</v>
      </c>
      <c r="Z12"/>
      <c r="AA12"/>
      <c r="AB12"/>
      <c r="AC12"/>
      <c r="AD12"/>
      <c r="AE12"/>
    </row>
    <row r="13" spans="1:31" s="3" customFormat="1" x14ac:dyDescent="0.25">
      <c r="A13" s="6" t="s">
        <v>15</v>
      </c>
      <c r="B13" s="7">
        <v>5000</v>
      </c>
      <c r="C13" s="7">
        <v>277.41935483870964</v>
      </c>
      <c r="D13" s="12">
        <v>2.6269999999999998</v>
      </c>
      <c r="E13" s="8">
        <f t="shared" si="1"/>
        <v>0.52539999999999998</v>
      </c>
      <c r="F13"/>
      <c r="G13"/>
      <c r="H13" s="13" t="s">
        <v>15</v>
      </c>
      <c r="I13" s="14">
        <v>5.5483870967741933E-2</v>
      </c>
      <c r="J13" s="15">
        <f t="shared" si="0"/>
        <v>0.52539999999999998</v>
      </c>
      <c r="M13" s="11" t="s">
        <v>15</v>
      </c>
      <c r="N13" s="11">
        <v>5227.6000000000004</v>
      </c>
      <c r="O13" s="11">
        <v>290.04748387096777</v>
      </c>
      <c r="P13" s="11">
        <v>2.1014952000000005</v>
      </c>
      <c r="Q13" s="11">
        <v>0.40200000000000008</v>
      </c>
      <c r="Z13"/>
      <c r="AA13"/>
      <c r="AB13"/>
      <c r="AC13"/>
      <c r="AD13"/>
      <c r="AE13"/>
    </row>
    <row r="14" spans="1:31" s="3" customFormat="1" x14ac:dyDescent="0.25">
      <c r="A14" s="6" t="s">
        <v>5</v>
      </c>
      <c r="B14" s="7">
        <v>70</v>
      </c>
      <c r="C14" s="7">
        <v>185.2</v>
      </c>
      <c r="D14" s="12">
        <v>5.6489999999999999E-2</v>
      </c>
      <c r="E14" s="8">
        <f t="shared" si="1"/>
        <v>0.80699999999999994</v>
      </c>
      <c r="F14"/>
      <c r="G14"/>
      <c r="H14" s="13" t="s">
        <v>5</v>
      </c>
      <c r="I14" s="14">
        <v>1.0647359454855196</v>
      </c>
      <c r="J14" s="13">
        <v>0.61</v>
      </c>
      <c r="M14" s="11" t="s">
        <v>5</v>
      </c>
      <c r="N14" s="11">
        <v>185.2</v>
      </c>
      <c r="O14" s="11">
        <v>185.2</v>
      </c>
      <c r="P14" s="11">
        <v>0.11297199999999999</v>
      </c>
      <c r="Q14" s="11">
        <v>0.61</v>
      </c>
      <c r="Z14"/>
      <c r="AA14"/>
      <c r="AB14"/>
      <c r="AC14"/>
      <c r="AD14"/>
      <c r="AE14"/>
    </row>
    <row r="15" spans="1:31" s="3" customFormat="1" x14ac:dyDescent="0.25">
      <c r="A15" s="6" t="s">
        <v>9</v>
      </c>
      <c r="B15" s="7">
        <v>436</v>
      </c>
      <c r="C15" s="7">
        <v>11.102611940298507</v>
      </c>
      <c r="D15" s="12">
        <v>0.16600000000000001</v>
      </c>
      <c r="E15" s="8">
        <f t="shared" si="1"/>
        <v>0.38073394495412849</v>
      </c>
      <c r="F15"/>
      <c r="G15"/>
      <c r="H15" s="13" t="s">
        <v>9</v>
      </c>
      <c r="I15" s="14">
        <v>2.0522388059701493E-2</v>
      </c>
      <c r="J15" s="15">
        <f t="shared" ref="J15:J22" si="2">E15</f>
        <v>0.38073394495412849</v>
      </c>
      <c r="M15" s="11" t="s">
        <v>9</v>
      </c>
      <c r="N15" s="11">
        <v>541</v>
      </c>
      <c r="O15" s="11">
        <v>11.102611940298507</v>
      </c>
      <c r="P15" s="11">
        <v>0.16143440000000001</v>
      </c>
      <c r="Q15" s="11">
        <v>0.2984</v>
      </c>
      <c r="Z15"/>
      <c r="AA15"/>
      <c r="AB15"/>
      <c r="AC15"/>
      <c r="AD15"/>
      <c r="AE15"/>
    </row>
    <row r="16" spans="1:31" s="3" customFormat="1" x14ac:dyDescent="0.25">
      <c r="A16" s="6" t="s">
        <v>11</v>
      </c>
      <c r="B16" s="7">
        <v>2097.7979999999998</v>
      </c>
      <c r="C16" s="7">
        <v>974.22199127799558</v>
      </c>
      <c r="D16" s="12">
        <v>1.167</v>
      </c>
      <c r="E16" s="8">
        <f t="shared" si="1"/>
        <v>0.55629760348708512</v>
      </c>
      <c r="F16"/>
      <c r="G16"/>
      <c r="H16" s="13" t="s">
        <v>11</v>
      </c>
      <c r="I16" s="14">
        <v>0.4346219232759258</v>
      </c>
      <c r="J16" s="15">
        <f t="shared" si="2"/>
        <v>0.55629760348708512</v>
      </c>
      <c r="M16" s="11" t="s">
        <v>11</v>
      </c>
      <c r="N16" s="11">
        <v>2241.5390000000002</v>
      </c>
      <c r="O16" s="11">
        <v>974.22199127799558</v>
      </c>
      <c r="P16" s="11">
        <v>1.4873799280670001</v>
      </c>
      <c r="Q16" s="11">
        <v>0.66355299999999995</v>
      </c>
      <c r="Z16"/>
      <c r="AA16"/>
      <c r="AB16"/>
      <c r="AC16"/>
      <c r="AD16"/>
      <c r="AE16"/>
    </row>
    <row r="17" spans="1:31" s="3" customFormat="1" x14ac:dyDescent="0.25">
      <c r="A17" s="6" t="s">
        <v>4</v>
      </c>
      <c r="B17" s="7">
        <v>924</v>
      </c>
      <c r="C17" s="7">
        <v>794.94035951844182</v>
      </c>
      <c r="D17" s="12">
        <v>0.60799999999999998</v>
      </c>
      <c r="E17" s="8">
        <f t="shared" si="1"/>
        <v>0.65800865800865793</v>
      </c>
      <c r="F17"/>
      <c r="G17"/>
      <c r="H17" s="13" t="s">
        <v>4</v>
      </c>
      <c r="I17" s="14">
        <v>0.77706780011577892</v>
      </c>
      <c r="J17" s="15">
        <f t="shared" si="2"/>
        <v>0.65800865800865793</v>
      </c>
      <c r="M17" s="11" t="s">
        <v>4</v>
      </c>
      <c r="N17" s="11">
        <v>1023</v>
      </c>
      <c r="O17" s="11">
        <v>794.94035951844182</v>
      </c>
      <c r="P17" s="11">
        <v>0.66999952799999996</v>
      </c>
      <c r="Q17" s="11">
        <v>0.65493599999999996</v>
      </c>
      <c r="Z17"/>
      <c r="AA17"/>
      <c r="AB17"/>
      <c r="AC17"/>
      <c r="AD17"/>
      <c r="AE17"/>
    </row>
    <row r="18" spans="1:31" s="3" customFormat="1" x14ac:dyDescent="0.25">
      <c r="A18" s="6" t="s">
        <v>24</v>
      </c>
      <c r="B18" s="7">
        <v>921</v>
      </c>
      <c r="C18" s="7">
        <v>596.24060150375942</v>
      </c>
      <c r="D18" s="12">
        <v>0.55300000000000005</v>
      </c>
      <c r="E18" s="8">
        <f t="shared" si="1"/>
        <v>0.60043431053203045</v>
      </c>
      <c r="F18"/>
      <c r="G18"/>
      <c r="H18" s="13" t="s">
        <v>24</v>
      </c>
      <c r="I18" s="14">
        <v>0.65162907268170422</v>
      </c>
      <c r="J18" s="15">
        <f t="shared" si="2"/>
        <v>0.60043431053203045</v>
      </c>
      <c r="M18" s="11" t="s">
        <v>24</v>
      </c>
      <c r="N18" s="11">
        <v>915</v>
      </c>
      <c r="O18" s="11">
        <v>596.24060150375942</v>
      </c>
      <c r="P18" s="11">
        <v>0.56720026499999998</v>
      </c>
      <c r="Q18" s="11">
        <v>0.61989099999999997</v>
      </c>
      <c r="Z18"/>
      <c r="AA18"/>
      <c r="AB18"/>
      <c r="AC18"/>
      <c r="AD18"/>
      <c r="AE18"/>
    </row>
    <row r="19" spans="1:31" s="3" customFormat="1" x14ac:dyDescent="0.25">
      <c r="A19" s="6" t="s">
        <v>12</v>
      </c>
      <c r="B19" s="7">
        <v>693.3</v>
      </c>
      <c r="C19" s="7">
        <v>160.34934497816593</v>
      </c>
      <c r="D19" s="12">
        <v>0.187</v>
      </c>
      <c r="E19" s="8">
        <f t="shared" si="1"/>
        <v>0.26972450598586473</v>
      </c>
      <c r="F19"/>
      <c r="G19"/>
      <c r="H19" s="13" t="s">
        <v>12</v>
      </c>
      <c r="I19" s="17">
        <v>0.22270742358078602</v>
      </c>
      <c r="J19" s="15">
        <f t="shared" si="2"/>
        <v>0.26972450598586473</v>
      </c>
      <c r="M19" s="11" t="s">
        <v>12</v>
      </c>
      <c r="N19" s="11">
        <v>720</v>
      </c>
      <c r="O19" s="11">
        <v>160.34934497816593</v>
      </c>
      <c r="P19" s="11">
        <v>0.20122631999999999</v>
      </c>
      <c r="Q19" s="11">
        <v>0.27948099999999998</v>
      </c>
      <c r="Z19"/>
      <c r="AA19"/>
      <c r="AB19"/>
      <c r="AC19"/>
      <c r="AD19"/>
      <c r="AE19"/>
    </row>
    <row r="20" spans="1:31" s="3" customFormat="1" x14ac:dyDescent="0.25">
      <c r="A20" s="6" t="s">
        <v>3</v>
      </c>
      <c r="B20" s="7">
        <v>387.7</v>
      </c>
      <c r="C20" s="7">
        <v>191.02192649310871</v>
      </c>
      <c r="D20" s="12">
        <v>0.17100000000000001</v>
      </c>
      <c r="E20" s="8">
        <f t="shared" si="1"/>
        <v>0.44106267732783083</v>
      </c>
      <c r="F20"/>
      <c r="G20"/>
      <c r="H20" s="13" t="s">
        <v>3</v>
      </c>
      <c r="I20" s="17">
        <v>0.52373660030627867</v>
      </c>
      <c r="J20" s="15">
        <f t="shared" si="2"/>
        <v>0.44106267732783083</v>
      </c>
      <c r="M20" s="11" t="s">
        <v>3</v>
      </c>
      <c r="N20" s="11">
        <v>364.72899999999998</v>
      </c>
      <c r="O20" s="11">
        <v>191.02192649310871</v>
      </c>
      <c r="P20" s="11">
        <v>0.10193482564899999</v>
      </c>
      <c r="Q20" s="11">
        <v>0.27948099999999998</v>
      </c>
      <c r="Z20"/>
      <c r="AA20"/>
      <c r="AB20"/>
      <c r="AC20"/>
      <c r="AD20"/>
      <c r="AE20"/>
    </row>
    <row r="21" spans="1:31" x14ac:dyDescent="0.25">
      <c r="A21" s="6" t="s">
        <v>0</v>
      </c>
      <c r="B21" s="7">
        <v>101564.17876</v>
      </c>
      <c r="C21" s="7">
        <v>42034.735625646492</v>
      </c>
      <c r="D21" s="12">
        <v>36.247999999999998</v>
      </c>
      <c r="E21" s="8">
        <f t="shared" si="1"/>
        <v>0.35689748533934784</v>
      </c>
      <c r="H21" s="13" t="s">
        <v>0</v>
      </c>
      <c r="I21" s="17">
        <v>0.41387363279898287</v>
      </c>
      <c r="J21" s="15">
        <f t="shared" si="2"/>
        <v>0.35689748533934784</v>
      </c>
      <c r="M21" s="11" t="s">
        <v>0</v>
      </c>
      <c r="N21" s="11">
        <v>101564.17876</v>
      </c>
      <c r="O21" s="11">
        <v>42034.735625646492</v>
      </c>
      <c r="P21" s="11">
        <v>36.359975996079996</v>
      </c>
      <c r="Q21" s="11">
        <v>0.35799999999999998</v>
      </c>
    </row>
    <row r="22" spans="1:31" x14ac:dyDescent="0.25">
      <c r="A22" s="6" t="s">
        <v>16</v>
      </c>
      <c r="B22" s="18">
        <v>1900</v>
      </c>
      <c r="C22" s="18">
        <v>2099</v>
      </c>
      <c r="D22" s="12">
        <v>0.90600000000000003</v>
      </c>
      <c r="E22" s="8">
        <f t="shared" si="1"/>
        <v>0.4768421052631579</v>
      </c>
      <c r="H22" s="13" t="s">
        <v>16</v>
      </c>
      <c r="I22" s="17">
        <v>1.1032967521559183</v>
      </c>
      <c r="J22" s="15">
        <f t="shared" si="2"/>
        <v>0.4768421052631579</v>
      </c>
      <c r="M22" s="11" t="s">
        <v>16</v>
      </c>
      <c r="N22" s="11">
        <v>2010</v>
      </c>
      <c r="O22" s="11">
        <v>2240</v>
      </c>
      <c r="P22" s="11">
        <v>0.85625999999999991</v>
      </c>
      <c r="Q22" s="11">
        <v>0.42599999999999993</v>
      </c>
    </row>
    <row r="23" spans="1:31" x14ac:dyDescent="0.25">
      <c r="A23" s="3"/>
    </row>
    <row r="24" spans="1:31" x14ac:dyDescent="0.25">
      <c r="A24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ODYSSEE data</vt:lpstr>
      <vt:lpstr>Graph6_benchmark_paper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Carsten Iversen</dc:creator>
  <cp:lastModifiedBy>Carsten Iversen</cp:lastModifiedBy>
  <dcterms:created xsi:type="dcterms:W3CDTF">2011-07-05T08:39:46Z</dcterms:created>
  <dcterms:modified xsi:type="dcterms:W3CDTF">2011-07-05T08:40:37Z</dcterms:modified>
</cp:coreProperties>
</file>