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76" windowWidth="15480" windowHeight="11640" tabRatio="913" activeTab="2"/>
  </bookViews>
  <sheets>
    <sheet name="Diagram" sheetId="1" r:id="rId1"/>
    <sheet name="Chart1" sheetId="2" r:id="rId2"/>
    <sheet name="Metadata" sheetId="3" r:id="rId3"/>
    <sheet name="Fig1" sheetId="4" r:id="rId4"/>
  </sheets>
  <definedNames>
    <definedName name="7_years_BOD5_tabela_stetje">#REF!</definedName>
    <definedName name="_xlnm.Print_Area" localSheetId="3">'Fig1'!#REF!</definedName>
  </definedNames>
  <calcPr fullCalcOnLoad="1"/>
</workbook>
</file>

<file path=xl/sharedStrings.xml><?xml version="1.0" encoding="utf-8"?>
<sst xmlns="http://schemas.openxmlformats.org/spreadsheetml/2006/main" count="36" uniqueCount="28">
  <si>
    <t>Determinand</t>
  </si>
  <si>
    <t>mg O2/l</t>
  </si>
  <si>
    <t>Fig. 1</t>
  </si>
  <si>
    <t>ug N/l</t>
  </si>
  <si>
    <t>BOD5</t>
  </si>
  <si>
    <t>mg N/l</t>
  </si>
  <si>
    <t>BOD5 and total ammonium concentrations in rivers between 1992 and 2008</t>
  </si>
  <si>
    <t>Total ammonium</t>
  </si>
  <si>
    <t>BOD5 (1 266)</t>
  </si>
  <si>
    <t>Total ammonium (1 707)</t>
  </si>
  <si>
    <t>BOD5 (n = 1 266)</t>
  </si>
  <si>
    <t>Total ammonium (n = 1 707)</t>
  </si>
  <si>
    <t>Number</t>
  </si>
  <si>
    <t>1 266</t>
  </si>
  <si>
    <t>1 707</t>
  </si>
  <si>
    <t>Metadata</t>
  </si>
  <si>
    <t>Title</t>
  </si>
  <si>
    <t>Data source</t>
  </si>
  <si>
    <t>Waterbase - Rivers (version 10)</t>
  </si>
  <si>
    <t>Geographical Coverage</t>
  </si>
  <si>
    <t>Note</t>
  </si>
  <si>
    <t xml:space="preserve">Albania, Austria, Belgium, Bulgaria, Czech Republic, Denmark, Estonia, Finland, France, Germany, Hungary, Ireland, Lithuania, Latvia, Luxembourg, FYR of Macedonia, Norway, Poland, Slovakia, Slovenia, Spain, Sweden, United Kingdom </t>
  </si>
  <si>
    <t>CSI-019 - Fig. 1</t>
  </si>
  <si>
    <t>BOD5 data: AL (9), AT (145), BE (26), BG (85), CZ (70), DK (35), ES (227), FR (306), GB (29), HU (98), IE (6), LU (3), MK (9), SI (22), SK (53).</t>
  </si>
  <si>
    <t>BOD7 data: EE (53), FI (23).</t>
  </si>
  <si>
    <t>BOD5 and BOD7 data: LT (28) with BOD7 data from 1996 to 2008, LV (39) with BOD7 data from 1996 to 2001.</t>
  </si>
  <si>
    <t>Total ammonium data: AL (9), AT (145), BE (32), BG (80), DE (147), EE (53), ES (356), FI (152), FR (285), GB (14), HU (98), IE (5), LT (28), LU (3), LV (39), MK (9), NO (10), PL (105), SE (113), SI (24).</t>
  </si>
  <si>
    <t xml:space="preserve">Concentrations are expressed as annual mean concentrations. 3-year gaps of missing values have been interpolated or extrapolated. Only complete series with no missing values after this interpolation/extrapolation are included. Number of river monitoring stations included in analysis per country is noted in brackets. BOD7 data has been recalculated into BOD5 data.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</si>
</sst>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True&quot;;&quot;True&quot;;&quot;False&quot;"/>
    <numFmt numFmtId="178" formatCode="&quot;On&quot;;&quot;On&quot;;&quot;Off&quot;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&quot;kr&quot;\ #,##0_);\(&quot;kr&quot;\ #,##0\)"/>
    <numFmt numFmtId="188" formatCode="&quot;kr&quot;\ #,##0_);[Red]\(&quot;kr&quot;\ #,##0\)"/>
    <numFmt numFmtId="189" formatCode="&quot;kr&quot;\ #,##0.00_);\(&quot;kr&quot;\ #,##0.00\)"/>
    <numFmt numFmtId="190" formatCode="&quot;kr&quot;\ #,##0.00_);[Red]\(&quot;kr&quot;\ #,##0.00\)"/>
    <numFmt numFmtId="191" formatCode="_(&quot;kr&quot;\ * #,##0_);_(&quot;kr&quot;\ * \(#,##0\);_(&quot;kr&quot;\ * &quot;-&quot;_);_(@_)"/>
    <numFmt numFmtId="192" formatCode="_(&quot;kr&quot;\ * #,##0.00_);_(&quot;kr&quot;\ * \(#,##0.00\);_(&quot;kr&quot;\ * &quot;-&quot;??_);_(@_)"/>
    <numFmt numFmtId="193" formatCode="&quot;Yes&quot;;&quot;Yes&quot;;&quot;No&quot;"/>
    <numFmt numFmtId="194" formatCode="[$€-2]\ #,##0.00_);[Red]\([$€-2]\ #,##0.00\)"/>
    <numFmt numFmtId="195" formatCode="0.0"/>
    <numFmt numFmtId="196" formatCode="0.0%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0.0000"/>
    <numFmt numFmtId="202" formatCode="#,##0.00\ _€"/>
    <numFmt numFmtId="203" formatCode="yyyy/mm/dd\ hh:mm:ss"/>
    <numFmt numFmtId="204" formatCode="#0.0"/>
    <numFmt numFmtId="205" formatCode="#0"/>
    <numFmt numFmtId="206" formatCode="#,##0\ &quot;лв&quot;;\-#,##0\ &quot;лв&quot;"/>
    <numFmt numFmtId="207" formatCode="#,##0\ &quot;лв&quot;;[Red]\-#,##0\ &quot;лв&quot;"/>
    <numFmt numFmtId="208" formatCode="#,##0.00\ &quot;лв&quot;;\-#,##0.00\ &quot;лв&quot;"/>
    <numFmt numFmtId="209" formatCode="#,##0.00\ &quot;лв&quot;;[Red]\-#,##0.00\ &quot;лв&quot;"/>
    <numFmt numFmtId="210" formatCode="_-* #,##0\ &quot;лв&quot;_-;\-* #,##0\ &quot;лв&quot;_-;_-* &quot;-&quot;\ &quot;лв&quot;_-;_-@_-"/>
    <numFmt numFmtId="211" formatCode="_-* #,##0\ _л_в_-;\-* #,##0\ _л_в_-;_-* &quot;-&quot;\ _л_в_-;_-@_-"/>
    <numFmt numFmtId="212" formatCode="_-* #,##0.00\ &quot;лв&quot;_-;\-* #,##0.00\ &quot;лв&quot;_-;_-* &quot;-&quot;??\ &quot;лв&quot;_-;_-@_-"/>
    <numFmt numFmtId="213" formatCode="_-* #,##0.00\ _л_в_-;\-* #,##0.00\ _л_в_-;_-* &quot;-&quot;??\ _л_в_-;_-@_-"/>
    <numFmt numFmtId="214" formatCode="#,##0.00_ ;\-#,##0.00\ "/>
    <numFmt numFmtId="215" formatCode="#,##0.0"/>
    <numFmt numFmtId="216" formatCode="0.0000000"/>
    <numFmt numFmtId="217" formatCode="0.000000"/>
    <numFmt numFmtId="218" formatCode="0.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8" fillId="0" borderId="0" xfId="22" applyFont="1">
      <alignment/>
      <protection/>
    </xf>
    <xf numFmtId="0" fontId="7" fillId="0" borderId="0" xfId="22">
      <alignment/>
      <protection/>
    </xf>
    <xf numFmtId="0" fontId="15" fillId="0" borderId="0" xfId="22" applyFont="1">
      <alignment/>
      <protection/>
    </xf>
    <xf numFmtId="0" fontId="9" fillId="0" borderId="0" xfId="22" applyFont="1">
      <alignment/>
      <protection/>
    </xf>
    <xf numFmtId="0" fontId="14" fillId="0" borderId="0" xfId="21" applyAlignment="1">
      <alignment/>
    </xf>
    <xf numFmtId="0" fontId="9" fillId="0" borderId="0" xfId="22" applyFont="1" applyFill="1">
      <alignment/>
      <protection/>
    </xf>
    <xf numFmtId="0" fontId="9" fillId="0" borderId="0" xfId="22" applyNumberFormat="1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CSI019_2010_Fig03a_Jul2010" xfId="21"/>
    <cellStyle name="Normal_CSI18_Fig06_Energy_Aug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365"/>
          <c:w val="0.899"/>
          <c:h val="0.949"/>
        </c:manualLayout>
      </c:layout>
      <c:lineChart>
        <c:grouping val="standard"/>
        <c:varyColors val="0"/>
        <c:ser>
          <c:idx val="1"/>
          <c:order val="0"/>
          <c:tx>
            <c:strRef>
              <c:f>Fig1!$C$9</c:f>
              <c:strCache>
                <c:ptCount val="1"/>
                <c:pt idx="0">
                  <c:v>BOD5 (n = 1 266)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Fig1!$D$8:$T$8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Fig1!$D$9:$T$9</c:f>
              <c:numCache>
                <c:ptCount val="17"/>
                <c:pt idx="0">
                  <c:v>4.77573477899684</c:v>
                </c:pt>
                <c:pt idx="1">
                  <c:v>4.73143173838231</c:v>
                </c:pt>
                <c:pt idx="2">
                  <c:v>4.17034232742575</c:v>
                </c:pt>
                <c:pt idx="3">
                  <c:v>4.15629225867694</c:v>
                </c:pt>
                <c:pt idx="4">
                  <c:v>3.88301312949684</c:v>
                </c:pt>
                <c:pt idx="5">
                  <c:v>3.64122893520695</c:v>
                </c:pt>
                <c:pt idx="6">
                  <c:v>3.26720078158136</c:v>
                </c:pt>
                <c:pt idx="7">
                  <c:v>3.31775187459913</c:v>
                </c:pt>
                <c:pt idx="8">
                  <c:v>3.28319853169273</c:v>
                </c:pt>
                <c:pt idx="9">
                  <c:v>2.93096304140956</c:v>
                </c:pt>
                <c:pt idx="10">
                  <c:v>2.87057112237599</c:v>
                </c:pt>
                <c:pt idx="11">
                  <c:v>2.69539654271209</c:v>
                </c:pt>
                <c:pt idx="12">
                  <c:v>2.48109260348894</c:v>
                </c:pt>
                <c:pt idx="13">
                  <c:v>2.37674933665837</c:v>
                </c:pt>
                <c:pt idx="14">
                  <c:v>2.36892292481991</c:v>
                </c:pt>
                <c:pt idx="15">
                  <c:v>2.38951111898578</c:v>
                </c:pt>
                <c:pt idx="16">
                  <c:v>2.29609084984044</c:v>
                </c:pt>
              </c:numCache>
            </c:numRef>
          </c:val>
          <c:smooth val="0"/>
        </c:ser>
        <c:marker val="1"/>
        <c:axId val="53294922"/>
        <c:axId val="9892251"/>
      </c:lineChart>
      <c:lineChart>
        <c:grouping val="standard"/>
        <c:varyColors val="0"/>
        <c:ser>
          <c:idx val="0"/>
          <c:order val="1"/>
          <c:tx>
            <c:strRef>
              <c:f>Fig1!$C$10</c:f>
              <c:strCache>
                <c:ptCount val="1"/>
                <c:pt idx="0">
                  <c:v>Total ammonium (n = 1 707)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Fig1!$D$8:$T$8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Fig1!$D$10:$T$10</c:f>
              <c:numCache>
                <c:ptCount val="17"/>
                <c:pt idx="0">
                  <c:v>845.82561065612</c:v>
                </c:pt>
                <c:pt idx="1">
                  <c:v>835.02357325132</c:v>
                </c:pt>
                <c:pt idx="2">
                  <c:v>690.94385396602</c:v>
                </c:pt>
                <c:pt idx="3">
                  <c:v>740.24809151728</c:v>
                </c:pt>
                <c:pt idx="4">
                  <c:v>577.94560457528</c:v>
                </c:pt>
                <c:pt idx="5">
                  <c:v>497.2700466198</c:v>
                </c:pt>
                <c:pt idx="6">
                  <c:v>437.16833958114</c:v>
                </c:pt>
                <c:pt idx="7">
                  <c:v>447.77410447568997</c:v>
                </c:pt>
                <c:pt idx="8">
                  <c:v>429.57504288811</c:v>
                </c:pt>
                <c:pt idx="9">
                  <c:v>343.57408642648</c:v>
                </c:pt>
                <c:pt idx="10">
                  <c:v>402.80016390451</c:v>
                </c:pt>
                <c:pt idx="11">
                  <c:v>371.72067062156</c:v>
                </c:pt>
                <c:pt idx="12">
                  <c:v>327.41015450791</c:v>
                </c:pt>
                <c:pt idx="13">
                  <c:v>409.26884267135</c:v>
                </c:pt>
                <c:pt idx="14">
                  <c:v>355.42698472173004</c:v>
                </c:pt>
                <c:pt idx="15">
                  <c:v>344.41538036906996</c:v>
                </c:pt>
                <c:pt idx="16">
                  <c:v>320.82709560633</c:v>
                </c:pt>
              </c:numCache>
            </c:numRef>
          </c:val>
          <c:smooth val="0"/>
        </c:ser>
        <c:marker val="1"/>
        <c:axId val="21921396"/>
        <c:axId val="63074837"/>
      </c:line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2251"/>
        <c:crosses val="autoZero"/>
        <c:auto val="0"/>
        <c:lblOffset val="100"/>
        <c:tickLblSkip val="2"/>
        <c:noMultiLvlLbl val="0"/>
      </c:catAx>
      <c:valAx>
        <c:axId val="989225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BOD5 (mg O2/l)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294922"/>
        <c:crossesAt val="1"/>
        <c:crossBetween val="between"/>
        <c:dispUnits/>
        <c:majorUnit val="2"/>
      </c:valAx>
      <c:catAx>
        <c:axId val="21921396"/>
        <c:scaling>
          <c:orientation val="minMax"/>
        </c:scaling>
        <c:axPos val="b"/>
        <c:delete val="1"/>
        <c:majorTickMark val="in"/>
        <c:minorTickMark val="none"/>
        <c:tickLblPos val="nextTo"/>
        <c:crossAx val="63074837"/>
        <c:crosses val="autoZero"/>
        <c:auto val="0"/>
        <c:lblOffset val="100"/>
        <c:tickLblSkip val="1"/>
        <c:noMultiLvlLbl val="0"/>
      </c:catAx>
      <c:valAx>
        <c:axId val="6307483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ammonium (µg N/l)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21396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055"/>
          <c:y val="0.15075"/>
          <c:w val="0.31075"/>
          <c:h val="0.04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Complete series 1992-2008</a:t>
            </a:r>
            <a:r>
              <a:rPr lang="en-US" cap="none" sz="200" b="1" i="0" u="none" baseline="0"/>
              <a:t>
</a:t>
            </a:r>
            <a:r>
              <a:rPr lang="en-US" cap="none" sz="800" b="1" i="0" u="none" baseline="0"/>
              <a:t> </a:t>
            </a:r>
            <a:r>
              <a:rPr lang="en-US" cap="none" sz="800" b="0" i="0" u="none" baseline="0"/>
              <a:t>(3-year gaps interpolated)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225"/>
          <c:w val="0.9235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Fig1!$C$9</c:f>
              <c:strCache>
                <c:ptCount val="1"/>
                <c:pt idx="0">
                  <c:v>BOD5 (n = 1 266)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Fig1!$D$8:$T$8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Fig1!$D$9:$T$9</c:f>
              <c:numCache>
                <c:ptCount val="17"/>
                <c:pt idx="0">
                  <c:v>4.77573477899684</c:v>
                </c:pt>
                <c:pt idx="1">
                  <c:v>4.73143173838231</c:v>
                </c:pt>
                <c:pt idx="2">
                  <c:v>4.17034232742575</c:v>
                </c:pt>
                <c:pt idx="3">
                  <c:v>4.15629225867694</c:v>
                </c:pt>
                <c:pt idx="4">
                  <c:v>3.88301312949684</c:v>
                </c:pt>
                <c:pt idx="5">
                  <c:v>3.64122893520695</c:v>
                </c:pt>
                <c:pt idx="6">
                  <c:v>3.26720078158136</c:v>
                </c:pt>
                <c:pt idx="7">
                  <c:v>3.31775187459913</c:v>
                </c:pt>
                <c:pt idx="8">
                  <c:v>3.28319853169273</c:v>
                </c:pt>
                <c:pt idx="9">
                  <c:v>2.93096304140956</c:v>
                </c:pt>
                <c:pt idx="10">
                  <c:v>2.87057112237599</c:v>
                </c:pt>
                <c:pt idx="11">
                  <c:v>2.69539654271209</c:v>
                </c:pt>
                <c:pt idx="12">
                  <c:v>2.48109260348894</c:v>
                </c:pt>
                <c:pt idx="13">
                  <c:v>2.37674933665837</c:v>
                </c:pt>
                <c:pt idx="14">
                  <c:v>2.36892292481991</c:v>
                </c:pt>
                <c:pt idx="15">
                  <c:v>2.38951111898578</c:v>
                </c:pt>
                <c:pt idx="16">
                  <c:v>2.29609084984044</c:v>
                </c:pt>
              </c:numCache>
            </c:numRef>
          </c:val>
          <c:smooth val="0"/>
        </c:ser>
        <c:marker val="1"/>
        <c:axId val="30802622"/>
        <c:axId val="8788143"/>
      </c:lineChart>
      <c:lineChart>
        <c:grouping val="standard"/>
        <c:varyColors val="0"/>
        <c:ser>
          <c:idx val="0"/>
          <c:order val="1"/>
          <c:tx>
            <c:strRef>
              <c:f>Fig1!$C$10</c:f>
              <c:strCache>
                <c:ptCount val="1"/>
                <c:pt idx="0">
                  <c:v>Total ammonium (n = 1 707)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Fig1!$D$8:$T$8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Fig1!$D$10:$T$10</c:f>
              <c:numCache>
                <c:ptCount val="17"/>
                <c:pt idx="0">
                  <c:v>845.82561065612</c:v>
                </c:pt>
                <c:pt idx="1">
                  <c:v>835.02357325132</c:v>
                </c:pt>
                <c:pt idx="2">
                  <c:v>690.94385396602</c:v>
                </c:pt>
                <c:pt idx="3">
                  <c:v>740.24809151728</c:v>
                </c:pt>
                <c:pt idx="4">
                  <c:v>577.94560457528</c:v>
                </c:pt>
                <c:pt idx="5">
                  <c:v>497.2700466198</c:v>
                </c:pt>
                <c:pt idx="6">
                  <c:v>437.16833958114</c:v>
                </c:pt>
                <c:pt idx="7">
                  <c:v>447.77410447568997</c:v>
                </c:pt>
                <c:pt idx="8">
                  <c:v>429.57504288811</c:v>
                </c:pt>
                <c:pt idx="9">
                  <c:v>343.57408642648</c:v>
                </c:pt>
                <c:pt idx="10">
                  <c:v>402.80016390451</c:v>
                </c:pt>
                <c:pt idx="11">
                  <c:v>371.72067062156</c:v>
                </c:pt>
                <c:pt idx="12">
                  <c:v>327.41015450791</c:v>
                </c:pt>
                <c:pt idx="13">
                  <c:v>409.26884267135</c:v>
                </c:pt>
                <c:pt idx="14">
                  <c:v>355.42698472173004</c:v>
                </c:pt>
                <c:pt idx="15">
                  <c:v>344.41538036906996</c:v>
                </c:pt>
                <c:pt idx="16">
                  <c:v>320.82709560633</c:v>
                </c:pt>
              </c:numCache>
            </c:numRef>
          </c:val>
          <c:smooth val="0"/>
        </c:ser>
        <c:marker val="1"/>
        <c:axId val="11984424"/>
        <c:axId val="40750953"/>
      </c:line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88143"/>
        <c:crosses val="autoZero"/>
        <c:auto val="0"/>
        <c:lblOffset val="100"/>
        <c:tickLblSkip val="2"/>
        <c:noMultiLvlLbl val="0"/>
      </c:catAx>
      <c:valAx>
        <c:axId val="878814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BOD5 (mg O2/l)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802622"/>
        <c:crossesAt val="1"/>
        <c:crossBetween val="between"/>
        <c:dispUnits/>
        <c:majorUnit val="2"/>
      </c:valAx>
      <c:catAx>
        <c:axId val="11984424"/>
        <c:scaling>
          <c:orientation val="minMax"/>
        </c:scaling>
        <c:axPos val="b"/>
        <c:delete val="1"/>
        <c:majorTickMark val="in"/>
        <c:minorTickMark val="none"/>
        <c:tickLblPos val="nextTo"/>
        <c:crossAx val="40750953"/>
        <c:crosses val="autoZero"/>
        <c:auto val="0"/>
        <c:lblOffset val="100"/>
        <c:tickLblSkip val="1"/>
        <c:noMultiLvlLbl val="0"/>
      </c:catAx>
      <c:valAx>
        <c:axId val="4075095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Total ammonium (µg N/l)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4424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04"/>
          <c:y val="0.15725"/>
          <c:w val="0.20525"/>
          <c:h val="0.0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waterbase-rivers-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H20" sqref="H20"/>
    </sheetView>
  </sheetViews>
  <sheetFormatPr defaultColWidth="9.140625" defaultRowHeight="12.75"/>
  <cols>
    <col min="1" max="16384" width="9.140625" style="26" customWidth="1"/>
  </cols>
  <sheetData>
    <row r="1" ht="12.75">
      <c r="A1" s="25" t="s">
        <v>22</v>
      </c>
    </row>
    <row r="3" ht="12.75">
      <c r="A3" s="27" t="s">
        <v>15</v>
      </c>
    </row>
    <row r="4" spans="1:2" ht="15">
      <c r="A4" s="28" t="s">
        <v>16</v>
      </c>
      <c r="B4" s="32" t="s">
        <v>6</v>
      </c>
    </row>
    <row r="5" spans="1:2" ht="12.75">
      <c r="A5" s="28" t="s">
        <v>17</v>
      </c>
      <c r="B5" s="29" t="s">
        <v>18</v>
      </c>
    </row>
    <row r="6" spans="1:2" ht="12.75">
      <c r="A6" s="28" t="s">
        <v>19</v>
      </c>
      <c r="B6" s="30" t="s">
        <v>21</v>
      </c>
    </row>
    <row r="7" spans="1:2" ht="12.75">
      <c r="A7" s="28"/>
      <c r="B7" s="30"/>
    </row>
    <row r="8" spans="1:2" ht="12.75">
      <c r="A8" s="28" t="s">
        <v>20</v>
      </c>
      <c r="B8" s="31" t="s">
        <v>27</v>
      </c>
    </row>
    <row r="9" spans="1:2" ht="12.75">
      <c r="A9" s="28"/>
      <c r="B9" s="33" t="s">
        <v>23</v>
      </c>
    </row>
    <row r="10" spans="1:2" ht="12.75">
      <c r="A10" s="28"/>
      <c r="B10" s="33" t="s">
        <v>24</v>
      </c>
    </row>
    <row r="11" spans="1:2" ht="12.75">
      <c r="A11" s="28"/>
      <c r="B11" s="33" t="s">
        <v>25</v>
      </c>
    </row>
    <row r="12" ht="12.75">
      <c r="B12" s="33" t="s">
        <v>26</v>
      </c>
    </row>
  </sheetData>
  <hyperlinks>
    <hyperlink ref="B5" r:id="rId1" display="http://www.eea.europa.eu/data-and-maps/data/waterbase-rivers-6"/>
  </hyperlinks>
  <printOptions/>
  <pageMargins left="0.75" right="0.75" top="1" bottom="1" header="0.5" footer="0.5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C2" sqref="C2"/>
    </sheetView>
  </sheetViews>
  <sheetFormatPr defaultColWidth="9.140625" defaultRowHeight="12.75"/>
  <cols>
    <col min="1" max="1" width="16.140625" style="0" customWidth="1"/>
    <col min="2" max="2" width="9.7109375" style="0" customWidth="1"/>
    <col min="3" max="3" width="24.140625" style="0" customWidth="1"/>
  </cols>
  <sheetData>
    <row r="1" spans="1:19" s="5" customFormat="1" ht="12.75">
      <c r="A1" s="4"/>
      <c r="B1" s="2"/>
      <c r="C1" s="1" t="s">
        <v>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/>
      <c r="Q1"/>
      <c r="R1"/>
      <c r="S1"/>
    </row>
    <row r="2" spans="1:19" s="5" customFormat="1" ht="12.75">
      <c r="A2" s="4"/>
      <c r="B2" s="2"/>
      <c r="C2" s="6" t="s">
        <v>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0" ht="12.75">
      <c r="A3" s="7" t="s">
        <v>0</v>
      </c>
      <c r="B3" s="8" t="s">
        <v>12</v>
      </c>
      <c r="C3" s="8"/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11">
        <v>2007</v>
      </c>
      <c r="T3" s="10">
        <v>2008</v>
      </c>
    </row>
    <row r="4" spans="1:21" ht="12.75">
      <c r="A4" s="13" t="s">
        <v>4</v>
      </c>
      <c r="B4" s="12" t="s">
        <v>13</v>
      </c>
      <c r="C4" s="12" t="s">
        <v>8</v>
      </c>
      <c r="D4" s="17">
        <v>4.77573477899684</v>
      </c>
      <c r="E4" s="17">
        <v>4.73143173838231</v>
      </c>
      <c r="F4" s="17">
        <v>4.17034232742575</v>
      </c>
      <c r="G4" s="17">
        <v>4.15629225867694</v>
      </c>
      <c r="H4" s="17">
        <v>3.88301312949684</v>
      </c>
      <c r="I4" s="17">
        <v>3.64122893520695</v>
      </c>
      <c r="J4" s="17">
        <v>3.26720078158136</v>
      </c>
      <c r="K4" s="17">
        <v>3.31775187459913</v>
      </c>
      <c r="L4" s="17">
        <v>3.28319853169273</v>
      </c>
      <c r="M4" s="17">
        <v>2.93096304140956</v>
      </c>
      <c r="N4" s="17">
        <v>2.87057112237599</v>
      </c>
      <c r="O4" s="17">
        <v>2.69539654271209</v>
      </c>
      <c r="P4" s="17">
        <v>2.48109260348894</v>
      </c>
      <c r="Q4" s="17">
        <v>2.37674933665837</v>
      </c>
      <c r="R4" s="17">
        <v>2.36892292481991</v>
      </c>
      <c r="S4" s="17">
        <v>2.38951111898578</v>
      </c>
      <c r="T4" s="18">
        <v>2.29609084984044</v>
      </c>
      <c r="U4" t="s">
        <v>1</v>
      </c>
    </row>
    <row r="5" spans="1:21" ht="12.75">
      <c r="A5" s="9" t="s">
        <v>7</v>
      </c>
      <c r="B5" s="14" t="s">
        <v>14</v>
      </c>
      <c r="C5" s="14" t="s">
        <v>9</v>
      </c>
      <c r="D5" s="19">
        <v>0.84582561065612</v>
      </c>
      <c r="E5" s="19">
        <v>0.83502357325132</v>
      </c>
      <c r="F5" s="19">
        <v>0.69094385396602</v>
      </c>
      <c r="G5" s="19">
        <v>0.74024809151728</v>
      </c>
      <c r="H5" s="19">
        <v>0.57794560457528</v>
      </c>
      <c r="I5" s="19">
        <v>0.4972700466198</v>
      </c>
      <c r="J5" s="19">
        <v>0.43716833958114</v>
      </c>
      <c r="K5" s="19">
        <v>0.44777410447569</v>
      </c>
      <c r="L5" s="19">
        <v>0.42957504288811</v>
      </c>
      <c r="M5" s="19">
        <v>0.34357408642648</v>
      </c>
      <c r="N5" s="19">
        <v>0.40280016390451</v>
      </c>
      <c r="O5" s="19">
        <v>0.37172067062156</v>
      </c>
      <c r="P5" s="19">
        <v>0.32741015450791</v>
      </c>
      <c r="Q5" s="19">
        <v>0.40926884267135</v>
      </c>
      <c r="R5" s="19">
        <v>0.35542698472173</v>
      </c>
      <c r="S5" s="19">
        <v>0.34441538036907</v>
      </c>
      <c r="T5" s="20">
        <v>0.32082709560633</v>
      </c>
      <c r="U5" t="s">
        <v>5</v>
      </c>
    </row>
    <row r="8" spans="1:20" ht="12.75">
      <c r="A8" s="21" t="s">
        <v>0</v>
      </c>
      <c r="B8" s="21" t="s">
        <v>12</v>
      </c>
      <c r="C8" s="22"/>
      <c r="D8" s="22">
        <v>1992</v>
      </c>
      <c r="E8" s="22">
        <v>1993</v>
      </c>
      <c r="F8" s="22">
        <v>1994</v>
      </c>
      <c r="G8" s="22">
        <v>1995</v>
      </c>
      <c r="H8" s="22">
        <v>1996</v>
      </c>
      <c r="I8" s="22">
        <v>1997</v>
      </c>
      <c r="J8" s="22">
        <v>1998</v>
      </c>
      <c r="K8" s="22">
        <v>1999</v>
      </c>
      <c r="L8" s="22">
        <v>2000</v>
      </c>
      <c r="M8" s="22">
        <v>2001</v>
      </c>
      <c r="N8" s="22">
        <v>2002</v>
      </c>
      <c r="O8" s="22">
        <v>2003</v>
      </c>
      <c r="P8" s="22">
        <v>2004</v>
      </c>
      <c r="Q8" s="22">
        <v>2005</v>
      </c>
      <c r="R8" s="22">
        <v>2006</v>
      </c>
      <c r="S8" s="23">
        <v>2007</v>
      </c>
      <c r="T8" s="24">
        <v>2008</v>
      </c>
    </row>
    <row r="9" spans="1:21" ht="12.75">
      <c r="A9" s="13" t="s">
        <v>4</v>
      </c>
      <c r="B9" s="12" t="s">
        <v>13</v>
      </c>
      <c r="C9" s="12" t="s">
        <v>10</v>
      </c>
      <c r="D9" s="17">
        <v>4.77573477899684</v>
      </c>
      <c r="E9" s="17">
        <v>4.73143173838231</v>
      </c>
      <c r="F9" s="17">
        <v>4.17034232742575</v>
      </c>
      <c r="G9" s="17">
        <v>4.15629225867694</v>
      </c>
      <c r="H9" s="17">
        <v>3.88301312949684</v>
      </c>
      <c r="I9" s="17">
        <v>3.64122893520695</v>
      </c>
      <c r="J9" s="17">
        <v>3.26720078158136</v>
      </c>
      <c r="K9" s="17">
        <v>3.31775187459913</v>
      </c>
      <c r="L9" s="17">
        <v>3.28319853169273</v>
      </c>
      <c r="M9" s="17">
        <v>2.93096304140956</v>
      </c>
      <c r="N9" s="17">
        <v>2.87057112237599</v>
      </c>
      <c r="O9" s="17">
        <v>2.69539654271209</v>
      </c>
      <c r="P9" s="17">
        <v>2.48109260348894</v>
      </c>
      <c r="Q9" s="17">
        <v>2.37674933665837</v>
      </c>
      <c r="R9" s="17">
        <v>2.36892292481991</v>
      </c>
      <c r="S9" s="17">
        <v>2.38951111898578</v>
      </c>
      <c r="T9" s="18">
        <v>2.29609084984044</v>
      </c>
      <c r="U9" t="s">
        <v>1</v>
      </c>
    </row>
    <row r="10" spans="1:21" ht="12.75">
      <c r="A10" s="9" t="s">
        <v>7</v>
      </c>
      <c r="B10" s="14" t="s">
        <v>14</v>
      </c>
      <c r="C10" s="14" t="s">
        <v>11</v>
      </c>
      <c r="D10" s="15">
        <f>D5*1000</f>
        <v>845.82561065612</v>
      </c>
      <c r="E10" s="15">
        <f aca="true" t="shared" si="0" ref="E10:T10">E5*1000</f>
        <v>835.02357325132</v>
      </c>
      <c r="F10" s="15">
        <f t="shared" si="0"/>
        <v>690.94385396602</v>
      </c>
      <c r="G10" s="15">
        <f t="shared" si="0"/>
        <v>740.24809151728</v>
      </c>
      <c r="H10" s="15">
        <f t="shared" si="0"/>
        <v>577.94560457528</v>
      </c>
      <c r="I10" s="15">
        <f t="shared" si="0"/>
        <v>497.2700466198</v>
      </c>
      <c r="J10" s="15">
        <f t="shared" si="0"/>
        <v>437.16833958114</v>
      </c>
      <c r="K10" s="15">
        <f t="shared" si="0"/>
        <v>447.77410447568997</v>
      </c>
      <c r="L10" s="15">
        <f t="shared" si="0"/>
        <v>429.57504288811</v>
      </c>
      <c r="M10" s="15">
        <f t="shared" si="0"/>
        <v>343.57408642648</v>
      </c>
      <c r="N10" s="15">
        <f t="shared" si="0"/>
        <v>402.80016390451</v>
      </c>
      <c r="O10" s="15">
        <f t="shared" si="0"/>
        <v>371.72067062156</v>
      </c>
      <c r="P10" s="15">
        <f t="shared" si="0"/>
        <v>327.41015450791</v>
      </c>
      <c r="Q10" s="15">
        <f t="shared" si="0"/>
        <v>409.26884267135</v>
      </c>
      <c r="R10" s="15">
        <f t="shared" si="0"/>
        <v>355.42698472173004</v>
      </c>
      <c r="S10" s="15">
        <f t="shared" si="0"/>
        <v>344.41538036906996</v>
      </c>
      <c r="T10" s="16">
        <f t="shared" si="0"/>
        <v>320.82709560633</v>
      </c>
      <c r="U10" t="s">
        <v>3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cp:lastPrinted>2009-06-01T13:10:53Z</cp:lastPrinted>
  <dcterms:created xsi:type="dcterms:W3CDTF">2009-05-13T08:24:52Z</dcterms:created>
  <dcterms:modified xsi:type="dcterms:W3CDTF">2010-08-19T11:23:18Z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-156830849</vt:i4>
  </property>
  <property fmtid="{D5CDD505-2E9C-101B-9397-08002B2CF9AE}" pid="4" name="_NewReviewCycle">
    <vt:lpwstr/>
  </property>
  <property fmtid="{D5CDD505-2E9C-101B-9397-08002B2CF9AE}" pid="5" name="_EmailSubject">
    <vt:lpwstr>Diagrams for CSI19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</Properties>
</file>