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Chart1" sheetId="1" r:id="rId1"/>
    <sheet name="Fig2_BOD5 georegion" sheetId="2" r:id="rId2"/>
    <sheet name="Metadata Fig2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<sst xmlns="http://schemas.openxmlformats.org/spreadsheetml/2006/main" count="30" uniqueCount="30">
  <si>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Georegion</t>
  </si>
  <si>
    <t>East</t>
  </si>
  <si>
    <t>North</t>
  </si>
  <si>
    <t>South</t>
  </si>
  <si>
    <t>Southeast</t>
  </si>
  <si>
    <t>West</t>
  </si>
  <si>
    <t>Number</t>
  </si>
  <si>
    <t>Metadata</t>
  </si>
  <si>
    <t>Title</t>
  </si>
  <si>
    <t>Data source</t>
  </si>
  <si>
    <t>Geographical Coverage</t>
  </si>
  <si>
    <t>Regions</t>
  </si>
  <si>
    <t>Note</t>
  </si>
  <si>
    <t>CSI-019 - Fig. 2</t>
  </si>
  <si>
    <t>The data series per region are calculated as the average of the annual mean for river monitoring stations in the region. Only complete series after inter/extrapolation are included (see indicator specification). The number of river monitoring stations included per geographical region is given in parentheses. BOD7 data has been recalculated into BOD5 data.</t>
  </si>
  <si>
    <t>East (200)</t>
  </si>
  <si>
    <t>North (15)</t>
  </si>
  <si>
    <t>West (320)</t>
  </si>
  <si>
    <t>(* = all data BOD7, ** = some data BOD7)</t>
  </si>
  <si>
    <t>South (71)</t>
  </si>
  <si>
    <t>Southeast (96)</t>
  </si>
  <si>
    <t>Decrease 2011/1992</t>
  </si>
  <si>
    <t>Southern Europe: ES (71)</t>
  </si>
  <si>
    <t>Southeastern Europe: AL (9), BG (78), MK (9)</t>
  </si>
  <si>
    <t>Western Europe: AT (47), BE (25), DK (34), FR (183), IE (3), LU (3), GB (25)</t>
  </si>
  <si>
    <t>Eastern Europe: CZ (66), EE** (53), LT** (27), LV** (22), SI (14), SK (18)</t>
  </si>
  <si>
    <t>Northern Europe: FI* (15)</t>
  </si>
  <si>
    <t>BOD5 concentrations in rivers between 1992 and 2011 in different geographical regions of Europe</t>
  </si>
  <si>
    <t>Waterbase - Rivers (version 13)</t>
  </si>
  <si>
    <t>Albania, Austria, Belgium, Bulgaria, Estonia, Finland, France, Germany, Ireland, Latvia, Lichtenstein, Lithuania, Luxembourg, Macedonia (the Former Yugoslav Republic), Norway, Poland, Slovenia, Spain, Sweden, the United Kingdom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</si>
</sst>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True&quot;;&quot;True&quot;;&quot;False&quot;"/>
    <numFmt numFmtId="189" formatCode="&quot;On&quot;;&quot;On&quot;;&quot;Off&quot;"/>
    <numFmt numFmtId="190" formatCode="&quot;kr&quot;\ #,##0_);\(&quot;kr&quot;\ #,##0\)"/>
    <numFmt numFmtId="191" formatCode="&quot;kr&quot;\ #,##0_);[Red]\(&quot;kr&quot;\ #,##0\)"/>
    <numFmt numFmtId="192" formatCode="&quot;kr&quot;\ #,##0.00_);\(&quot;kr&quot;\ #,##0.00\)"/>
    <numFmt numFmtId="193" formatCode="&quot;kr&quot;\ #,##0.00_);[Red]\(&quot;kr&quot;\ #,##0.00\)"/>
    <numFmt numFmtId="194" formatCode="_(&quot;kr&quot;\ * #,##0_);_(&quot;kr&quot;\ * \(#,##0\);_(&quot;kr&quot;\ * &quot;-&quot;_);_(@_)"/>
    <numFmt numFmtId="195" formatCode="_(* #,##0_);_(* \(#,##0\);_(* &quot;-&quot;_);_(@_)"/>
    <numFmt numFmtId="196" formatCode="_(&quot;kr&quot;\ * #,##0.00_);_(&quot;kr&quot;\ * \(#,##0.00\);_(&quot;kr&quot;\ * &quot;-&quot;??_);_(@_)"/>
    <numFmt numFmtId="197" formatCode="_(* #,##0.00_);_(* \(#,##0.00\);_(* &quot;-&quot;??_);_(@_)"/>
    <numFmt numFmtId="198" formatCode="&quot;Yes&quot;;&quot;Yes&quot;;&quot;No&quot;"/>
    <numFmt numFmtId="199" formatCode="[$€-2]\ #,##0.00_);[Red]\([$€-2]\ #,##0.00\)"/>
    <numFmt numFmtId="200" formatCode="0.0"/>
    <numFmt numFmtId="201" formatCode="0.0%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00"/>
    <numFmt numFmtId="209" formatCode="0.0000"/>
    <numFmt numFmtId="210" formatCode="#,##0.00\ _€"/>
    <numFmt numFmtId="211" formatCode="yyyy/mm/dd\ hh:mm:ss"/>
    <numFmt numFmtId="212" formatCode="#0.0"/>
    <numFmt numFmtId="213" formatCode="#0"/>
    <numFmt numFmtId="214" formatCode="#,##0\ &quot;лв&quot;;\-#,##0\ &quot;лв&quot;"/>
    <numFmt numFmtId="215" formatCode="#,##0\ &quot;лв&quot;;[Red]\-#,##0\ &quot;лв&quot;"/>
    <numFmt numFmtId="216" formatCode="#,##0.00\ &quot;лв&quot;;\-#,##0.00\ &quot;лв&quot;"/>
    <numFmt numFmtId="217" formatCode="#,##0.00\ &quot;лв&quot;;[Red]\-#,##0.00\ &quot;лв&quot;"/>
    <numFmt numFmtId="218" formatCode="_-* #,##0\ &quot;лв&quot;_-;\-* #,##0\ &quot;лв&quot;_-;_-* &quot;-&quot;\ &quot;лв&quot;_-;_-@_-"/>
    <numFmt numFmtId="219" formatCode="_-* #,##0\ _л_в_-;\-* #,##0\ _л_в_-;_-* &quot;-&quot;\ _л_в_-;_-@_-"/>
    <numFmt numFmtId="220" formatCode="_-* #,##0.00\ &quot;лв&quot;_-;\-* #,##0.00\ &quot;лв&quot;_-;_-* &quot;-&quot;??\ &quot;лв&quot;_-;_-@_-"/>
    <numFmt numFmtId="221" formatCode="_-* #,##0.00\ _л_в_-;\-* #,##0.00\ _л_в_-;_-* &quot;-&quot;??\ _л_в_-;_-@_-"/>
    <numFmt numFmtId="222" formatCode="#,##0.00_ ;\-#,##0.00\ "/>
    <numFmt numFmtId="223" formatCode="#,##0.0"/>
    <numFmt numFmtId="224" formatCode="0.0000000"/>
    <numFmt numFmtId="225" formatCode="0.000000"/>
    <numFmt numFmtId="226" formatCode="0.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u val="single"/>
      <sz val="8"/>
      <color indexed="12"/>
      <name val="Arial"/>
      <family val="2"/>
    </font>
    <font>
      <sz val="16"/>
      <color indexed="8"/>
      <name val="Arial"/>
      <family val="0"/>
    </font>
    <font>
      <sz val="12.4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b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5" fillId="0" borderId="0" xfId="47" applyFont="1">
      <alignment/>
      <protection/>
    </xf>
    <xf numFmtId="0" fontId="3" fillId="0" borderId="0" xfId="47" applyFont="1">
      <alignment/>
      <protection/>
    </xf>
    <xf numFmtId="0" fontId="3" fillId="0" borderId="0" xfId="47" applyFont="1" applyFill="1">
      <alignment/>
      <protection/>
    </xf>
    <xf numFmtId="0" fontId="6" fillId="0" borderId="0" xfId="36" applyFont="1" applyAlignment="1" applyProtection="1">
      <alignment/>
      <protection/>
    </xf>
    <xf numFmtId="0" fontId="3" fillId="0" borderId="0" xfId="47" applyFont="1">
      <alignment/>
      <protection/>
    </xf>
    <xf numFmtId="0" fontId="3" fillId="0" borderId="0" xfId="47" applyNumberFormat="1" applyFont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CSI18_Fig06_Energy_Aug10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10575"/>
          <c:w val="0.92825"/>
          <c:h val="0.75525"/>
        </c:manualLayout>
      </c:layout>
      <c:lineChart>
        <c:grouping val="standard"/>
        <c:varyColors val="0"/>
        <c:ser>
          <c:idx val="0"/>
          <c:order val="0"/>
          <c:tx>
            <c:strRef>
              <c:f>'Fig2_BOD5 georegion'!$C$2</c:f>
              <c:strCache>
                <c:ptCount val="1"/>
                <c:pt idx="0">
                  <c:v>East (200)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'Fig2_BOD5 georegion'!$D$1:$W$1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'Fig2_BOD5 georegion'!$D$2:$W$2</c:f>
              <c:numCache>
                <c:ptCount val="20"/>
                <c:pt idx="0">
                  <c:v>3.4702</c:v>
                </c:pt>
                <c:pt idx="1">
                  <c:v>3.40195</c:v>
                </c:pt>
                <c:pt idx="2">
                  <c:v>3.1407</c:v>
                </c:pt>
                <c:pt idx="3">
                  <c:v>2.9769</c:v>
                </c:pt>
                <c:pt idx="4">
                  <c:v>3.0937</c:v>
                </c:pt>
                <c:pt idx="5">
                  <c:v>3.03645</c:v>
                </c:pt>
                <c:pt idx="6">
                  <c:v>2.7495</c:v>
                </c:pt>
                <c:pt idx="7">
                  <c:v>2.70825</c:v>
                </c:pt>
                <c:pt idx="8">
                  <c:v>2.61045</c:v>
                </c:pt>
                <c:pt idx="9">
                  <c:v>2.6212</c:v>
                </c:pt>
                <c:pt idx="10">
                  <c:v>2.5714</c:v>
                </c:pt>
                <c:pt idx="11">
                  <c:v>2.7565</c:v>
                </c:pt>
                <c:pt idx="12">
                  <c:v>2.491325</c:v>
                </c:pt>
                <c:pt idx="13">
                  <c:v>2.315025</c:v>
                </c:pt>
                <c:pt idx="14">
                  <c:v>2.273675</c:v>
                </c:pt>
                <c:pt idx="15">
                  <c:v>2.202575</c:v>
                </c:pt>
                <c:pt idx="16">
                  <c:v>2.1361</c:v>
                </c:pt>
                <c:pt idx="17">
                  <c:v>2.1308</c:v>
                </c:pt>
                <c:pt idx="18">
                  <c:v>2.115425</c:v>
                </c:pt>
                <c:pt idx="19">
                  <c:v>2.1057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'Fig2_BOD5 georegion'!$C$3</c:f>
              <c:strCache>
                <c:ptCount val="1"/>
                <c:pt idx="0">
                  <c:v>North (15)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'Fig2_BOD5 georegion'!$D$1:$W$1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'Fig2_BOD5 georegion'!$D$3:$W$3</c:f>
              <c:numCache>
                <c:ptCount val="20"/>
                <c:pt idx="0">
                  <c:v>2.14066666666667</c:v>
                </c:pt>
                <c:pt idx="1">
                  <c:v>2.08466666666667</c:v>
                </c:pt>
                <c:pt idx="2">
                  <c:v>1.776</c:v>
                </c:pt>
                <c:pt idx="3">
                  <c:v>1.80866666666667</c:v>
                </c:pt>
                <c:pt idx="4">
                  <c:v>1.94766666666667</c:v>
                </c:pt>
                <c:pt idx="5">
                  <c:v>2.04466666666667</c:v>
                </c:pt>
                <c:pt idx="6">
                  <c:v>1.84666666666667</c:v>
                </c:pt>
                <c:pt idx="7">
                  <c:v>2.00033333333333</c:v>
                </c:pt>
                <c:pt idx="8">
                  <c:v>1.842</c:v>
                </c:pt>
                <c:pt idx="9">
                  <c:v>1.99666666666667</c:v>
                </c:pt>
                <c:pt idx="10">
                  <c:v>1.88733333333333</c:v>
                </c:pt>
                <c:pt idx="11">
                  <c:v>2.08</c:v>
                </c:pt>
                <c:pt idx="12">
                  <c:v>1.82266666666667</c:v>
                </c:pt>
                <c:pt idx="13">
                  <c:v>2.00733333333333</c:v>
                </c:pt>
                <c:pt idx="14">
                  <c:v>1.92933333333333</c:v>
                </c:pt>
                <c:pt idx="15">
                  <c:v>1.67866666666667</c:v>
                </c:pt>
                <c:pt idx="16">
                  <c:v>1.77333333333333</c:v>
                </c:pt>
                <c:pt idx="17">
                  <c:v>1.63</c:v>
                </c:pt>
                <c:pt idx="18">
                  <c:v>1.66333333333333</c:v>
                </c:pt>
                <c:pt idx="19">
                  <c:v>1.84066666666667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'Fig2_BOD5 georegion'!$C$4</c:f>
              <c:strCache>
                <c:ptCount val="1"/>
                <c:pt idx="0">
                  <c:v>South (71)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'Fig2_BOD5 georegion'!$D$1:$W$1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'Fig2_BOD5 georegion'!$D$4:$W$4</c:f>
              <c:numCache>
                <c:ptCount val="20"/>
                <c:pt idx="0">
                  <c:v>5.97323943661972</c:v>
                </c:pt>
                <c:pt idx="1">
                  <c:v>5.81535211267606</c:v>
                </c:pt>
                <c:pt idx="2">
                  <c:v>5.89154929577465</c:v>
                </c:pt>
                <c:pt idx="3">
                  <c:v>8.28521126760563</c:v>
                </c:pt>
                <c:pt idx="4">
                  <c:v>5.46098591549296</c:v>
                </c:pt>
                <c:pt idx="5">
                  <c:v>3.5130985915493</c:v>
                </c:pt>
                <c:pt idx="6">
                  <c:v>3.16570422535211</c:v>
                </c:pt>
                <c:pt idx="7">
                  <c:v>3.56929577464789</c:v>
                </c:pt>
                <c:pt idx="8">
                  <c:v>3.78549295774648</c:v>
                </c:pt>
                <c:pt idx="9">
                  <c:v>2.99422535211268</c:v>
                </c:pt>
                <c:pt idx="10">
                  <c:v>2.91591549295775</c:v>
                </c:pt>
                <c:pt idx="11">
                  <c:v>2.16352112676056</c:v>
                </c:pt>
                <c:pt idx="12">
                  <c:v>2.14507042253521</c:v>
                </c:pt>
                <c:pt idx="13">
                  <c:v>2.9530985915493</c:v>
                </c:pt>
                <c:pt idx="14">
                  <c:v>2.75676056338028</c:v>
                </c:pt>
                <c:pt idx="15">
                  <c:v>3.27957746478873</c:v>
                </c:pt>
                <c:pt idx="16">
                  <c:v>3.16852112676056</c:v>
                </c:pt>
                <c:pt idx="17">
                  <c:v>1.82647887323944</c:v>
                </c:pt>
                <c:pt idx="18">
                  <c:v>1.57985915492958</c:v>
                </c:pt>
                <c:pt idx="19">
                  <c:v>1.38084507042254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'Fig2_BOD5 georegion'!$C$5</c:f>
              <c:strCache>
                <c:ptCount val="1"/>
                <c:pt idx="0">
                  <c:v>Southeast (96)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'Fig2_BOD5 georegion'!$D$1:$W$1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'Fig2_BOD5 georegion'!$D$5:$W$5</c:f>
              <c:numCache>
                <c:ptCount val="20"/>
                <c:pt idx="0">
                  <c:v>7.46864583333333</c:v>
                </c:pt>
                <c:pt idx="1">
                  <c:v>8.19572916666667</c:v>
                </c:pt>
                <c:pt idx="2">
                  <c:v>6.740625</c:v>
                </c:pt>
                <c:pt idx="3">
                  <c:v>5.63651041666667</c:v>
                </c:pt>
                <c:pt idx="4">
                  <c:v>4.84208333333333</c:v>
                </c:pt>
                <c:pt idx="5">
                  <c:v>4.52104166666667</c:v>
                </c:pt>
                <c:pt idx="6">
                  <c:v>4.71296875</c:v>
                </c:pt>
                <c:pt idx="7">
                  <c:v>4.37229166666667</c:v>
                </c:pt>
                <c:pt idx="8">
                  <c:v>4.98973958333333</c:v>
                </c:pt>
                <c:pt idx="9">
                  <c:v>5.3821875</c:v>
                </c:pt>
                <c:pt idx="10">
                  <c:v>5.2571875</c:v>
                </c:pt>
                <c:pt idx="11">
                  <c:v>4.63635416666667</c:v>
                </c:pt>
                <c:pt idx="12">
                  <c:v>4.56161458333333</c:v>
                </c:pt>
                <c:pt idx="13">
                  <c:v>4.19427083333333</c:v>
                </c:pt>
                <c:pt idx="14">
                  <c:v>4.44552083333333</c:v>
                </c:pt>
                <c:pt idx="15">
                  <c:v>4.67953125</c:v>
                </c:pt>
                <c:pt idx="16">
                  <c:v>4.11260416666667</c:v>
                </c:pt>
                <c:pt idx="17">
                  <c:v>4.17692708333333</c:v>
                </c:pt>
                <c:pt idx="18">
                  <c:v>3.24619791666667</c:v>
                </c:pt>
                <c:pt idx="19">
                  <c:v>3.20895833333333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'Fig2_BOD5 georegion'!$C$6</c:f>
              <c:strCache>
                <c:ptCount val="1"/>
                <c:pt idx="0">
                  <c:v>West (320)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'Fig2_BOD5 georegion'!$D$1:$W$1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'Fig2_BOD5 georegion'!$D$6:$W$6</c:f>
              <c:numCache>
                <c:ptCount val="20"/>
                <c:pt idx="0">
                  <c:v>2.92375</c:v>
                </c:pt>
                <c:pt idx="1">
                  <c:v>2.848234375</c:v>
                </c:pt>
                <c:pt idx="2">
                  <c:v>2.57465625</c:v>
                </c:pt>
                <c:pt idx="3">
                  <c:v>2.610375</c:v>
                </c:pt>
                <c:pt idx="4">
                  <c:v>2.860515625</c:v>
                </c:pt>
                <c:pt idx="5">
                  <c:v>2.764859375</c:v>
                </c:pt>
                <c:pt idx="6">
                  <c:v>2.5905</c:v>
                </c:pt>
                <c:pt idx="7">
                  <c:v>2.590453125</c:v>
                </c:pt>
                <c:pt idx="8">
                  <c:v>2.40475</c:v>
                </c:pt>
                <c:pt idx="9">
                  <c:v>2.1775</c:v>
                </c:pt>
                <c:pt idx="10">
                  <c:v>2.065828125</c:v>
                </c:pt>
                <c:pt idx="11">
                  <c:v>1.95340625</c:v>
                </c:pt>
                <c:pt idx="12">
                  <c:v>1.690515625</c:v>
                </c:pt>
                <c:pt idx="13">
                  <c:v>1.606640625</c:v>
                </c:pt>
                <c:pt idx="14">
                  <c:v>1.546390625</c:v>
                </c:pt>
                <c:pt idx="15">
                  <c:v>1.623546875</c:v>
                </c:pt>
                <c:pt idx="16">
                  <c:v>1.431640625</c:v>
                </c:pt>
                <c:pt idx="17">
                  <c:v>1.512546875</c:v>
                </c:pt>
                <c:pt idx="18">
                  <c:v>1.459953125</c:v>
                </c:pt>
                <c:pt idx="19">
                  <c:v>1.460125</c:v>
                </c:pt>
              </c:numCache>
            </c:numRef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118"/>
        <c:crossesAt val="1"/>
        <c:crossBetween val="between"/>
        <c:dispUnits/>
        <c:majorUnit val="2"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0575"/>
          <c:w val="0.7885"/>
          <c:h val="0.0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61626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waterbase-rivers-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8.140625" style="0" bestFit="1" customWidth="1"/>
    <col min="3" max="3" width="14.28125" style="0" bestFit="1" customWidth="1"/>
  </cols>
  <sheetData>
    <row r="1" spans="1:25" ht="12.75">
      <c r="A1" s="11" t="s">
        <v>0</v>
      </c>
      <c r="B1" s="11" t="s">
        <v>6</v>
      </c>
      <c r="D1" s="11">
        <v>1992</v>
      </c>
      <c r="E1" s="11">
        <v>1993</v>
      </c>
      <c r="F1" s="11">
        <v>1994</v>
      </c>
      <c r="G1" s="11">
        <v>1995</v>
      </c>
      <c r="H1" s="11">
        <v>1996</v>
      </c>
      <c r="I1" s="11">
        <v>1997</v>
      </c>
      <c r="J1" s="11">
        <v>1998</v>
      </c>
      <c r="K1" s="11">
        <v>1999</v>
      </c>
      <c r="L1" s="11">
        <v>2000</v>
      </c>
      <c r="M1" s="11">
        <v>2001</v>
      </c>
      <c r="N1" s="11">
        <v>2002</v>
      </c>
      <c r="O1" s="11">
        <v>2003</v>
      </c>
      <c r="P1" s="11">
        <v>2004</v>
      </c>
      <c r="Q1" s="11">
        <v>2005</v>
      </c>
      <c r="R1" s="11">
        <v>2006</v>
      </c>
      <c r="S1" s="11">
        <v>2007</v>
      </c>
      <c r="T1" s="11">
        <v>2008</v>
      </c>
      <c r="U1" s="11">
        <v>2009</v>
      </c>
      <c r="V1" s="11">
        <v>2010</v>
      </c>
      <c r="W1" s="11">
        <v>2011</v>
      </c>
      <c r="Y1" s="11" t="s">
        <v>21</v>
      </c>
    </row>
    <row r="2" spans="1:25" ht="12.75">
      <c r="A2" t="s">
        <v>1</v>
      </c>
      <c r="B2">
        <v>200</v>
      </c>
      <c r="C2" s="10" t="s">
        <v>15</v>
      </c>
      <c r="D2" s="12">
        <v>3.4702</v>
      </c>
      <c r="E2" s="12">
        <v>3.40195</v>
      </c>
      <c r="F2" s="12">
        <v>3.1407</v>
      </c>
      <c r="G2" s="12">
        <v>2.9769</v>
      </c>
      <c r="H2" s="12">
        <v>3.0937</v>
      </c>
      <c r="I2" s="12">
        <v>3.03645</v>
      </c>
      <c r="J2" s="12">
        <v>2.7495</v>
      </c>
      <c r="K2" s="12">
        <v>2.70825</v>
      </c>
      <c r="L2" s="12">
        <v>2.61045</v>
      </c>
      <c r="M2" s="12">
        <v>2.6212</v>
      </c>
      <c r="N2" s="12">
        <v>2.5714</v>
      </c>
      <c r="O2" s="12">
        <v>2.7565</v>
      </c>
      <c r="P2" s="12">
        <v>2.491325</v>
      </c>
      <c r="Q2" s="12">
        <v>2.315025</v>
      </c>
      <c r="R2" s="12">
        <v>2.273675</v>
      </c>
      <c r="S2" s="12">
        <v>2.202575</v>
      </c>
      <c r="T2" s="12">
        <v>2.1361</v>
      </c>
      <c r="U2" s="12">
        <v>2.1308</v>
      </c>
      <c r="V2" s="12">
        <v>2.115425</v>
      </c>
      <c r="W2" s="12">
        <v>2.1057</v>
      </c>
      <c r="Y2">
        <f>1-(W2/D2)</f>
        <v>0.39320500259351043</v>
      </c>
    </row>
    <row r="3" spans="1:25" ht="12.75">
      <c r="A3" t="s">
        <v>2</v>
      </c>
      <c r="B3">
        <v>15</v>
      </c>
      <c r="C3" s="10" t="s">
        <v>16</v>
      </c>
      <c r="D3" s="12">
        <v>2.14066666666667</v>
      </c>
      <c r="E3" s="12">
        <v>2.08466666666667</v>
      </c>
      <c r="F3" s="12">
        <v>1.776</v>
      </c>
      <c r="G3" s="12">
        <v>1.80866666666667</v>
      </c>
      <c r="H3" s="12">
        <v>1.94766666666667</v>
      </c>
      <c r="I3" s="12">
        <v>2.04466666666667</v>
      </c>
      <c r="J3" s="12">
        <v>1.84666666666667</v>
      </c>
      <c r="K3" s="12">
        <v>2.00033333333333</v>
      </c>
      <c r="L3" s="12">
        <v>1.842</v>
      </c>
      <c r="M3" s="12">
        <v>1.99666666666667</v>
      </c>
      <c r="N3" s="12">
        <v>1.88733333333333</v>
      </c>
      <c r="O3" s="12">
        <v>2.08</v>
      </c>
      <c r="P3" s="12">
        <v>1.82266666666667</v>
      </c>
      <c r="Q3" s="12">
        <v>2.00733333333333</v>
      </c>
      <c r="R3" s="12">
        <v>1.92933333333333</v>
      </c>
      <c r="S3" s="12">
        <v>1.67866666666667</v>
      </c>
      <c r="T3" s="12">
        <v>1.77333333333333</v>
      </c>
      <c r="U3" s="12">
        <v>1.63</v>
      </c>
      <c r="V3" s="12">
        <v>1.66333333333333</v>
      </c>
      <c r="W3" s="12">
        <v>1.84066666666667</v>
      </c>
      <c r="Y3">
        <f>1-(W3/D3)</f>
        <v>0.14014325755216417</v>
      </c>
    </row>
    <row r="4" spans="1:25" ht="12.75">
      <c r="A4" t="s">
        <v>3</v>
      </c>
      <c r="B4">
        <v>71</v>
      </c>
      <c r="C4" s="10" t="s">
        <v>19</v>
      </c>
      <c r="D4" s="12">
        <v>5.97323943661972</v>
      </c>
      <c r="E4" s="12">
        <v>5.81535211267606</v>
      </c>
      <c r="F4" s="12">
        <v>5.89154929577465</v>
      </c>
      <c r="G4" s="12">
        <v>8.28521126760563</v>
      </c>
      <c r="H4" s="12">
        <v>5.46098591549296</v>
      </c>
      <c r="I4" s="12">
        <v>3.5130985915493</v>
      </c>
      <c r="J4" s="12">
        <v>3.16570422535211</v>
      </c>
      <c r="K4" s="12">
        <v>3.56929577464789</v>
      </c>
      <c r="L4" s="12">
        <v>3.78549295774648</v>
      </c>
      <c r="M4" s="12">
        <v>2.99422535211268</v>
      </c>
      <c r="N4" s="12">
        <v>2.91591549295775</v>
      </c>
      <c r="O4" s="12">
        <v>2.16352112676056</v>
      </c>
      <c r="P4" s="12">
        <v>2.14507042253521</v>
      </c>
      <c r="Q4" s="12">
        <v>2.9530985915493</v>
      </c>
      <c r="R4" s="12">
        <v>2.75676056338028</v>
      </c>
      <c r="S4" s="12">
        <v>3.27957746478873</v>
      </c>
      <c r="T4" s="12">
        <v>3.16852112676056</v>
      </c>
      <c r="U4" s="12">
        <v>1.82647887323944</v>
      </c>
      <c r="V4" s="12">
        <v>1.57985915492958</v>
      </c>
      <c r="W4" s="12">
        <v>1.38084507042254</v>
      </c>
      <c r="Y4">
        <f>1-(W4/D4)</f>
        <v>0.7688281065786364</v>
      </c>
    </row>
    <row r="5" spans="1:25" ht="12.75">
      <c r="A5" t="s">
        <v>4</v>
      </c>
      <c r="B5">
        <v>96</v>
      </c>
      <c r="C5" s="10" t="s">
        <v>20</v>
      </c>
      <c r="D5" s="12">
        <v>7.46864583333333</v>
      </c>
      <c r="E5" s="12">
        <v>8.19572916666667</v>
      </c>
      <c r="F5" s="12">
        <v>6.740625</v>
      </c>
      <c r="G5" s="12">
        <v>5.63651041666667</v>
      </c>
      <c r="H5" s="12">
        <v>4.84208333333333</v>
      </c>
      <c r="I5" s="12">
        <v>4.52104166666667</v>
      </c>
      <c r="J5" s="12">
        <v>4.71296875</v>
      </c>
      <c r="K5" s="12">
        <v>4.37229166666667</v>
      </c>
      <c r="L5" s="12">
        <v>4.98973958333333</v>
      </c>
      <c r="M5" s="12">
        <v>5.3821875</v>
      </c>
      <c r="N5" s="12">
        <v>5.2571875</v>
      </c>
      <c r="O5" s="12">
        <v>4.63635416666667</v>
      </c>
      <c r="P5" s="12">
        <v>4.56161458333333</v>
      </c>
      <c r="Q5" s="12">
        <v>4.19427083333333</v>
      </c>
      <c r="R5" s="12">
        <v>4.44552083333333</v>
      </c>
      <c r="S5" s="12">
        <v>4.67953125</v>
      </c>
      <c r="T5" s="12">
        <v>4.11260416666667</v>
      </c>
      <c r="U5" s="12">
        <v>4.17692708333333</v>
      </c>
      <c r="V5" s="12">
        <v>3.24619791666667</v>
      </c>
      <c r="W5" s="12">
        <v>3.20895833333333</v>
      </c>
      <c r="Y5">
        <f>1-(W5/D5)</f>
        <v>0.5703426826036628</v>
      </c>
    </row>
    <row r="6" spans="1:25" ht="12.75">
      <c r="A6" t="s">
        <v>5</v>
      </c>
      <c r="B6">
        <v>320</v>
      </c>
      <c r="C6" s="10" t="s">
        <v>17</v>
      </c>
      <c r="D6" s="12">
        <v>2.92375</v>
      </c>
      <c r="E6" s="12">
        <v>2.848234375</v>
      </c>
      <c r="F6" s="12">
        <v>2.57465625</v>
      </c>
      <c r="G6" s="12">
        <v>2.610375</v>
      </c>
      <c r="H6" s="12">
        <v>2.860515625</v>
      </c>
      <c r="I6" s="12">
        <v>2.764859375</v>
      </c>
      <c r="J6" s="12">
        <v>2.5905</v>
      </c>
      <c r="K6" s="12">
        <v>2.590453125</v>
      </c>
      <c r="L6" s="12">
        <v>2.40475</v>
      </c>
      <c r="M6" s="12">
        <v>2.1775</v>
      </c>
      <c r="N6" s="12">
        <v>2.065828125</v>
      </c>
      <c r="O6" s="12">
        <v>1.95340625</v>
      </c>
      <c r="P6" s="12">
        <v>1.690515625</v>
      </c>
      <c r="Q6" s="12">
        <v>1.606640625</v>
      </c>
      <c r="R6" s="12">
        <v>1.546390625</v>
      </c>
      <c r="S6" s="12">
        <v>1.623546875</v>
      </c>
      <c r="T6" s="12">
        <v>1.431640625</v>
      </c>
      <c r="U6" s="12">
        <v>1.512546875</v>
      </c>
      <c r="V6" s="12">
        <v>1.459953125</v>
      </c>
      <c r="W6" s="12">
        <v>1.460125</v>
      </c>
      <c r="Y6">
        <f>1-(W6/D6)</f>
        <v>0.500598546387345</v>
      </c>
    </row>
  </sheetData>
  <sheetProtection/>
  <printOptions/>
  <pageMargins left="0.787401575" right="0.787401575" top="0.984251969" bottom="0.984251969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J1">
      <selection activeCell="B7" sqref="B7:AB13"/>
    </sheetView>
  </sheetViews>
  <sheetFormatPr defaultColWidth="9.140625" defaultRowHeight="12.75"/>
  <cols>
    <col min="1" max="1" width="17.57421875" style="2" bestFit="1" customWidth="1"/>
    <col min="2" max="16384" width="9.140625" style="2" customWidth="1"/>
  </cols>
  <sheetData>
    <row r="1" spans="1:2" ht="12.75">
      <c r="A1" s="1" t="s">
        <v>13</v>
      </c>
      <c r="B1" s="3"/>
    </row>
    <row r="2" spans="1:2" ht="12.75">
      <c r="A2" s="3"/>
      <c r="B2" s="3"/>
    </row>
    <row r="3" spans="1:2" ht="12.75">
      <c r="A3" s="4" t="s">
        <v>7</v>
      </c>
      <c r="B3" s="3"/>
    </row>
    <row r="4" spans="1:2" ht="12.75">
      <c r="A4" s="5" t="s">
        <v>8</v>
      </c>
      <c r="B4" s="8" t="s">
        <v>27</v>
      </c>
    </row>
    <row r="5" spans="1:2" ht="12.75">
      <c r="A5" s="5" t="s">
        <v>9</v>
      </c>
      <c r="B5" s="7" t="s">
        <v>28</v>
      </c>
    </row>
    <row r="6" spans="1:2" ht="12.75">
      <c r="A6" s="6" t="s">
        <v>10</v>
      </c>
      <c r="B6" s="14" t="s">
        <v>29</v>
      </c>
    </row>
    <row r="7" spans="1:2" ht="12.75">
      <c r="A7" s="5" t="s">
        <v>11</v>
      </c>
      <c r="B7" s="13" t="s">
        <v>25</v>
      </c>
    </row>
    <row r="8" spans="1:2" ht="12.75">
      <c r="A8" s="5"/>
      <c r="B8" s="13" t="s">
        <v>26</v>
      </c>
    </row>
    <row r="9" spans="1:2" ht="12.75">
      <c r="A9" s="5"/>
      <c r="B9" s="13" t="s">
        <v>22</v>
      </c>
    </row>
    <row r="10" spans="1:2" ht="12.75">
      <c r="A10" s="5"/>
      <c r="B10" s="13" t="s">
        <v>23</v>
      </c>
    </row>
    <row r="11" spans="1:2" ht="12.75">
      <c r="A11" s="5"/>
      <c r="B11" s="13" t="s">
        <v>24</v>
      </c>
    </row>
    <row r="12" spans="1:2" ht="12.75">
      <c r="A12" s="5"/>
      <c r="B12" s="5" t="s">
        <v>18</v>
      </c>
    </row>
    <row r="13" spans="1:2" ht="12.75">
      <c r="A13" s="5" t="s">
        <v>12</v>
      </c>
      <c r="B13" s="9" t="s">
        <v>14</v>
      </c>
    </row>
  </sheetData>
  <sheetProtection/>
  <hyperlinks>
    <hyperlink ref="B5" r:id="rId1" display="Waterbase - Rivers (version 13)"/>
  </hyperlinks>
  <printOptions/>
  <pageMargins left="0.787401575" right="0.787401575" top="0.984251969" bottom="0.984251969" header="0.5" footer="0.5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Spojenec</dc:creator>
  <cp:keywords/>
  <dc:description/>
  <cp:lastModifiedBy>Spojenec</cp:lastModifiedBy>
  <cp:lastPrinted>2010-08-19T10:28:24Z</cp:lastPrinted>
  <dcterms:created xsi:type="dcterms:W3CDTF">2010-06-22T08:51:04Z</dcterms:created>
  <dcterms:modified xsi:type="dcterms:W3CDTF">2013-09-17T18:35:46Z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