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<sst xmlns="http://schemas.openxmlformats.org/spreadsheetml/2006/main" count="39" uniqueCount="26">
  <si>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OECD North America</t>
  </si>
  <si>
    <t>OECD Europe</t>
  </si>
  <si>
    <t xml:space="preserve">OECD Pacific </t>
  </si>
  <si>
    <t>FSU</t>
  </si>
  <si>
    <t>Eastern Europe</t>
  </si>
  <si>
    <t>China</t>
  </si>
  <si>
    <t>Other Asia</t>
  </si>
  <si>
    <t>India</t>
  </si>
  <si>
    <t>Middle East</t>
  </si>
  <si>
    <t>Latin America</t>
  </si>
  <si>
    <t>Africa</t>
  </si>
  <si>
    <t>Documentation: http://www.wbcsd.org/web/publications/mobility/smp-model-document.pdf</t>
  </si>
  <si>
    <t>Source: The IEA/SMP Transportation Model 2004</t>
  </si>
  <si>
    <t>LDV = Light-duty vehicles (cars, minivans, SUVs)</t>
  </si>
  <si>
    <t>L. Fulton, IEA / G. Eads, CRA</t>
  </si>
  <si>
    <t>July 2004</t>
  </si>
  <si>
    <t>WBCSD = World Business Council for Sustainable Development (WBCSD)</t>
  </si>
  <si>
    <t>SMP = WBCSD’s Sustainable Mobility Project</t>
  </si>
  <si>
    <t>Region</t>
  </si>
  <si>
    <t>IEA = International Energy Agency</t>
  </si>
  <si>
    <t>Reference Case Data and Forecasts</t>
  </si>
  <si>
    <t>LDV Car ownership rate (per 1000 population)</t>
  </si>
  <si>
    <t>Spreadsheet: http://www.wbcsd.org/web/publications/mobility/smp-model-spreadsheet.xls</t>
  </si>
  <si>
    <t>LINK: http://www.wbcsd.org/plugins/DocSearch/details.asp?type=DocDet&amp;ObjectId=MTE0Njc</t>
  </si>
  <si>
    <t>Index = 100 in 2000</t>
  </si>
  <si>
    <t>number of tire symbols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</si>
</sst>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8</xdr:row>
      <xdr:rowOff>85725</xdr:rowOff>
    </xdr:from>
    <xdr:to>
      <xdr:col>13</xdr:col>
      <xdr:colOff>314325</xdr:colOff>
      <xdr:row>9</xdr:row>
      <xdr:rowOff>95250</xdr:rowOff>
    </xdr:to>
    <xdr:sp>
      <xdr:nvSpPr>
        <xdr:cNvPr id="1" name="AutoShape 2"/>
        <xdr:cNvSpPr>
          <a:spLocks/>
        </xdr:cNvSpPr>
      </xdr:nvSpPr>
      <xdr:spPr>
        <a:xfrm rot="5400000">
          <a:off x="11039475" y="1514475"/>
          <a:ext cx="238125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E9" sqref="E9"/>
    </sheetView>
  </sheetViews>
  <sheetFormatPr defaultColWidth="11.421875" defaultRowHeight="12.75"/>
  <cols>
    <col min="2" max="2" width="27.28125" style="0" customWidth="1"/>
    <col min="14" max="14" width="6.140625" style="0" customWidth="1"/>
  </cols>
  <sheetData>
    <row r="1" spans="1:10" ht="18">
      <c r="A1" s="4" t="s">
        <v>12</v>
      </c>
      <c r="G1" s="1" t="s">
        <v>14</v>
      </c>
      <c r="J1" s="10" t="s">
        <v>19</v>
      </c>
    </row>
    <row r="2" spans="1:10" ht="12.75">
      <c r="A2" t="s">
        <v>23</v>
      </c>
      <c r="G2" s="1" t="s">
        <v>15</v>
      </c>
      <c r="J2" s="10" t="s">
        <v>16</v>
      </c>
    </row>
    <row r="3" spans="1:10" ht="12.75">
      <c r="A3" t="s">
        <v>11</v>
      </c>
      <c r="J3" t="s">
        <v>17</v>
      </c>
    </row>
    <row r="4" ht="12.75">
      <c r="A4" t="s">
        <v>22</v>
      </c>
    </row>
    <row r="7" ht="12.75">
      <c r="M7" s="2"/>
    </row>
    <row r="8" spans="1:14" ht="18">
      <c r="A8" s="4" t="s">
        <v>21</v>
      </c>
      <c r="N8" t="s">
        <v>25</v>
      </c>
    </row>
    <row r="9" spans="1:7" ht="15" customHeight="1">
      <c r="A9" t="s">
        <v>13</v>
      </c>
      <c r="E9" s="5" t="s">
        <v>20</v>
      </c>
      <c r="G9" s="5"/>
    </row>
    <row r="10" spans="2:13" ht="12.75">
      <c r="B10" s="7" t="s">
        <v>18</v>
      </c>
      <c r="C10" s="8">
        <v>2000</v>
      </c>
      <c r="D10" s="8">
        <v>2005</v>
      </c>
      <c r="E10" s="8">
        <v>2010</v>
      </c>
      <c r="F10" s="8">
        <v>2015</v>
      </c>
      <c r="G10" s="8">
        <v>2020</v>
      </c>
      <c r="H10" s="8">
        <v>2025</v>
      </c>
      <c r="I10" s="8">
        <v>2030</v>
      </c>
      <c r="J10" s="8">
        <v>2035</v>
      </c>
      <c r="K10" s="8">
        <v>2040</v>
      </c>
      <c r="L10" s="8">
        <v>2045</v>
      </c>
      <c r="M10" s="8">
        <v>2050</v>
      </c>
    </row>
    <row r="11" spans="2:14" ht="12.75">
      <c r="B11" s="3" t="s">
        <v>0</v>
      </c>
      <c r="C11" s="6">
        <v>617.8104914052626</v>
      </c>
      <c r="D11" s="6">
        <v>626.1496661808435</v>
      </c>
      <c r="E11" s="6">
        <v>635.790054904506</v>
      </c>
      <c r="F11" s="6">
        <v>643.7947778418849</v>
      </c>
      <c r="G11" s="6">
        <v>651.3730630895936</v>
      </c>
      <c r="H11" s="6">
        <v>658.8932985278361</v>
      </c>
      <c r="I11" s="6">
        <v>666.5934065941918</v>
      </c>
      <c r="J11" s="6">
        <v>674.3367557012924</v>
      </c>
      <c r="K11" s="6">
        <v>682.1235886752888</v>
      </c>
      <c r="L11" s="6">
        <v>689.9541497059568</v>
      </c>
      <c r="M11" s="6">
        <v>697.8286843543536</v>
      </c>
      <c r="N11" s="9">
        <f>M11/20</f>
        <v>34.89143421771768</v>
      </c>
    </row>
    <row r="12" spans="2:14" ht="12.75">
      <c r="B12" s="3" t="s">
        <v>1</v>
      </c>
      <c r="C12" s="6">
        <v>390.1660283444992</v>
      </c>
      <c r="D12" s="6">
        <v>417.16074811529455</v>
      </c>
      <c r="E12" s="6">
        <v>451.1005235731526</v>
      </c>
      <c r="F12" s="6">
        <v>467.72180967741014</v>
      </c>
      <c r="G12" s="6">
        <v>482.91375471205606</v>
      </c>
      <c r="H12" s="6">
        <v>497.231024907124</v>
      </c>
      <c r="I12" s="6">
        <v>511.15450526887537</v>
      </c>
      <c r="J12" s="6">
        <v>525.3558632710312</v>
      </c>
      <c r="K12" s="6">
        <v>539.8406446522308</v>
      </c>
      <c r="L12" s="6">
        <v>554.6145058301055</v>
      </c>
      <c r="M12" s="6">
        <v>569.683216110152</v>
      </c>
      <c r="N12" s="9">
        <f>M12/20</f>
        <v>28.4841608055076</v>
      </c>
    </row>
    <row r="13" spans="2:14" ht="12.75">
      <c r="B13" s="3" t="s">
        <v>2</v>
      </c>
      <c r="C13" s="6">
        <v>438</v>
      </c>
      <c r="D13" s="6">
        <v>458.9255956752828</v>
      </c>
      <c r="E13" s="6">
        <v>476.5936436236583</v>
      </c>
      <c r="F13" s="6">
        <v>493.62289092818446</v>
      </c>
      <c r="G13" s="6">
        <v>510.496567217064</v>
      </c>
      <c r="H13" s="6">
        <v>527.4390984363732</v>
      </c>
      <c r="I13" s="6">
        <v>544.7000635085042</v>
      </c>
      <c r="J13" s="6">
        <v>562.3950067510274</v>
      </c>
      <c r="K13" s="6">
        <v>580.5348393181913</v>
      </c>
      <c r="L13" s="6">
        <v>599.1307466943722</v>
      </c>
      <c r="M13" s="6">
        <v>618.19419559133</v>
      </c>
      <c r="N13" s="9">
        <f aca="true" t="shared" si="0" ref="N12:N21">M13/20</f>
        <v>30.909709779566498</v>
      </c>
    </row>
    <row r="14" spans="2:14" ht="12.75">
      <c r="B14" s="3" t="s">
        <v>3</v>
      </c>
      <c r="C14" s="6">
        <v>100</v>
      </c>
      <c r="D14" s="6">
        <v>108.39406503833952</v>
      </c>
      <c r="E14" s="6">
        <v>132.6692901166561</v>
      </c>
      <c r="F14" s="6">
        <v>168.12478107929644</v>
      </c>
      <c r="G14" s="6">
        <v>211.57220782890798</v>
      </c>
      <c r="H14" s="6">
        <v>257.98479467598764</v>
      </c>
      <c r="I14" s="6">
        <v>309.9285218975791</v>
      </c>
      <c r="J14" s="6">
        <v>340.06618036008507</v>
      </c>
      <c r="K14" s="6">
        <v>372.8427230311422</v>
      </c>
      <c r="L14" s="6">
        <v>408.4892133118706</v>
      </c>
      <c r="M14" s="6">
        <v>447.2569467511914</v>
      </c>
      <c r="N14" s="9">
        <f t="shared" si="0"/>
        <v>22.362847337559568</v>
      </c>
    </row>
    <row r="15" spans="2:14" ht="12.75">
      <c r="B15" s="3" t="s">
        <v>4</v>
      </c>
      <c r="C15" s="6">
        <v>201</v>
      </c>
      <c r="D15" s="6">
        <v>217.87089185727226</v>
      </c>
      <c r="E15" s="6">
        <v>235.1726263463929</v>
      </c>
      <c r="F15" s="6">
        <v>303.89984649769127</v>
      </c>
      <c r="G15" s="6">
        <v>345.4605259783324</v>
      </c>
      <c r="H15" s="6">
        <v>391.14597600215694</v>
      </c>
      <c r="I15" s="6">
        <v>440.48332920532715</v>
      </c>
      <c r="J15" s="6">
        <v>466.22588490251167</v>
      </c>
      <c r="K15" s="6">
        <v>493.2391105976815</v>
      </c>
      <c r="L15" s="6">
        <v>521.5857274232204</v>
      </c>
      <c r="M15" s="6">
        <v>551.3315524691203</v>
      </c>
      <c r="N15" s="9">
        <f t="shared" si="0"/>
        <v>27.566577623456016</v>
      </c>
    </row>
    <row r="16" spans="2:14" ht="12.75">
      <c r="B16" s="3" t="s">
        <v>5</v>
      </c>
      <c r="C16" s="6">
        <v>13</v>
      </c>
      <c r="D16" s="6">
        <v>17.13174436963358</v>
      </c>
      <c r="E16" s="6">
        <v>25.9796563917541</v>
      </c>
      <c r="F16" s="6">
        <v>37.02908480227613</v>
      </c>
      <c r="G16" s="6">
        <v>50.01692659430419</v>
      </c>
      <c r="H16" s="6">
        <v>65.80519194808033</v>
      </c>
      <c r="I16" s="6">
        <v>85.665271880191</v>
      </c>
      <c r="J16" s="6">
        <v>110.61374263984729</v>
      </c>
      <c r="K16" s="6">
        <v>141.95431102492512</v>
      </c>
      <c r="L16" s="6">
        <v>181.3247091612344</v>
      </c>
      <c r="M16" s="6">
        <v>230.78227580031043</v>
      </c>
      <c r="N16" s="9">
        <f t="shared" si="0"/>
        <v>11.539113790015522</v>
      </c>
    </row>
    <row r="17" spans="2:14" ht="12.75">
      <c r="B17" s="3" t="s">
        <v>6</v>
      </c>
      <c r="C17" s="6">
        <v>21</v>
      </c>
      <c r="D17" s="6">
        <v>24.74623048282034</v>
      </c>
      <c r="E17" s="6">
        <v>28.785906341617622</v>
      </c>
      <c r="F17" s="6">
        <v>32.941688281763845</v>
      </c>
      <c r="G17" s="6">
        <v>37.16728638554049</v>
      </c>
      <c r="H17" s="6">
        <v>46.00239919619484</v>
      </c>
      <c r="I17" s="6">
        <v>56.33238244755901</v>
      </c>
      <c r="J17" s="6">
        <v>68.30833646441394</v>
      </c>
      <c r="K17" s="6">
        <v>82.1925288318007</v>
      </c>
      <c r="L17" s="6">
        <v>98.28901662920673</v>
      </c>
      <c r="M17" s="6">
        <v>116.95030513314923</v>
      </c>
      <c r="N17" s="9">
        <f t="shared" si="0"/>
        <v>5.847515256657461</v>
      </c>
    </row>
    <row r="18" spans="2:14" ht="12.75">
      <c r="B18" s="3" t="s">
        <v>7</v>
      </c>
      <c r="C18" s="6">
        <v>10</v>
      </c>
      <c r="D18" s="6">
        <v>13.560287045166103</v>
      </c>
      <c r="E18" s="6">
        <v>17.368851682951767</v>
      </c>
      <c r="F18" s="6">
        <v>21.41883593278522</v>
      </c>
      <c r="G18" s="6">
        <v>25.600007461318246</v>
      </c>
      <c r="H18" s="6">
        <v>29.920985503367675</v>
      </c>
      <c r="I18" s="6">
        <v>39.53875892029564</v>
      </c>
      <c r="J18" s="6">
        <v>51.28374319534921</v>
      </c>
      <c r="K18" s="6">
        <v>65.62642415084595</v>
      </c>
      <c r="L18" s="6">
        <v>83.14134730217818</v>
      </c>
      <c r="M18" s="6">
        <v>104.53013325850982</v>
      </c>
      <c r="N18" s="9">
        <f t="shared" si="0"/>
        <v>5.226506662925491</v>
      </c>
    </row>
    <row r="19" spans="2:14" ht="12.75">
      <c r="B19" s="3" t="s">
        <v>8</v>
      </c>
      <c r="C19" s="6">
        <v>42</v>
      </c>
      <c r="D19" s="6">
        <v>44.55284593388576</v>
      </c>
      <c r="E19" s="6">
        <v>47.48098186863613</v>
      </c>
      <c r="F19" s="6">
        <v>51.27182684973034</v>
      </c>
      <c r="G19" s="6">
        <v>56.87251466220855</v>
      </c>
      <c r="H19" s="6">
        <v>62.78332943975693</v>
      </c>
      <c r="I19" s="6">
        <v>68.08954459050909</v>
      </c>
      <c r="J19" s="6">
        <v>73.59067252914642</v>
      </c>
      <c r="K19" s="6">
        <v>79.29387297192646</v>
      </c>
      <c r="L19" s="6">
        <v>85.20656863240656</v>
      </c>
      <c r="M19" s="6">
        <v>91.336454882103</v>
      </c>
      <c r="N19" s="9">
        <f t="shared" si="0"/>
        <v>4.56682274410515</v>
      </c>
    </row>
    <row r="20" spans="2:14" ht="12.75">
      <c r="B20" s="3" t="s">
        <v>9</v>
      </c>
      <c r="C20" s="6">
        <v>78</v>
      </c>
      <c r="D20" s="6">
        <v>87.018577900333</v>
      </c>
      <c r="E20" s="6">
        <v>101.38446074895765</v>
      </c>
      <c r="F20" s="6">
        <v>117.5507502589947</v>
      </c>
      <c r="G20" s="6">
        <v>135.88129286597825</v>
      </c>
      <c r="H20" s="6">
        <v>156.94625962230094</v>
      </c>
      <c r="I20" s="6">
        <v>181.3038400935596</v>
      </c>
      <c r="J20" s="6">
        <v>208.97605186760936</v>
      </c>
      <c r="K20" s="6">
        <v>240.4139570146919</v>
      </c>
      <c r="L20" s="6">
        <v>276.12999908993356</v>
      </c>
      <c r="M20" s="6">
        <v>316.706356056225</v>
      </c>
      <c r="N20" s="9">
        <f t="shared" si="0"/>
        <v>15.83531780281125</v>
      </c>
    </row>
    <row r="21" spans="2:14" ht="12.75">
      <c r="B21" s="3" t="s">
        <v>10</v>
      </c>
      <c r="C21" s="6">
        <v>20</v>
      </c>
      <c r="D21" s="6">
        <v>23.38488403824468</v>
      </c>
      <c r="E21" s="6">
        <v>26.959478976366622</v>
      </c>
      <c r="F21" s="6">
        <v>30.63560129280193</v>
      </c>
      <c r="G21" s="6">
        <v>34.33218964028207</v>
      </c>
      <c r="H21" s="6">
        <v>38.087996429278085</v>
      </c>
      <c r="I21" s="6">
        <v>41.94522323786007</v>
      </c>
      <c r="J21" s="6">
        <v>45.889262652435576</v>
      </c>
      <c r="K21" s="6">
        <v>49.92206851936454</v>
      </c>
      <c r="L21" s="6">
        <v>54.04563865921495</v>
      </c>
      <c r="M21" s="6">
        <v>58.26201585646759</v>
      </c>
      <c r="N21" s="9">
        <f t="shared" si="0"/>
        <v>2.9131007928233794</v>
      </c>
    </row>
    <row r="24" ht="18">
      <c r="A24" s="4" t="s">
        <v>21</v>
      </c>
    </row>
    <row r="25" ht="18">
      <c r="A25" s="4" t="s">
        <v>24</v>
      </c>
    </row>
    <row r="26" ht="7.5" customHeight="1">
      <c r="A26" s="4"/>
    </row>
    <row r="27" spans="2:13" ht="12.75">
      <c r="B27" s="7" t="s">
        <v>18</v>
      </c>
      <c r="C27" s="8">
        <v>2000</v>
      </c>
      <c r="D27" s="8">
        <v>2005</v>
      </c>
      <c r="E27" s="8">
        <v>2010</v>
      </c>
      <c r="F27" s="8">
        <v>2015</v>
      </c>
      <c r="G27" s="8">
        <v>2020</v>
      </c>
      <c r="H27" s="8">
        <v>2025</v>
      </c>
      <c r="I27" s="8">
        <v>2030</v>
      </c>
      <c r="J27" s="8">
        <v>2035</v>
      </c>
      <c r="K27" s="8">
        <v>2040</v>
      </c>
      <c r="L27" s="8">
        <v>2045</v>
      </c>
      <c r="M27" s="8">
        <v>2050</v>
      </c>
    </row>
    <row r="28" spans="2:13" ht="12.75">
      <c r="B28" s="3" t="s">
        <v>0</v>
      </c>
      <c r="C28" s="6">
        <v>100</v>
      </c>
      <c r="D28" s="6">
        <f>(D11*100)/$C11</f>
        <v>101.34979494385288</v>
      </c>
      <c r="E28" s="6">
        <f>(E11*100)/$C11</f>
        <v>102.91020689181683</v>
      </c>
      <c r="F28" s="6">
        <f>(F11*100)/$C11</f>
        <v>104.20586681484136</v>
      </c>
      <c r="G28" s="6">
        <f>(G11*100)/$C11</f>
        <v>105.43250270936483</v>
      </c>
      <c r="H28" s="6">
        <f>(H11*100)/$C11</f>
        <v>106.64974254955224</v>
      </c>
      <c r="I28" s="6">
        <f>I11*100/$C11</f>
        <v>107.89609692091312</v>
      </c>
      <c r="J28" s="6">
        <f>J11*100/$C11</f>
        <v>109.14945037068827</v>
      </c>
      <c r="K28" s="6">
        <f>K11*100/$C11</f>
        <v>110.40984220318767</v>
      </c>
      <c r="L28" s="6">
        <f>L11*100/$C11</f>
        <v>111.67731194344034</v>
      </c>
      <c r="M28" s="6">
        <f>M11*100/$C11</f>
        <v>112.9518993384335</v>
      </c>
    </row>
    <row r="29" spans="2:13" ht="12.75">
      <c r="B29" s="3" t="s">
        <v>1</v>
      </c>
      <c r="C29" s="6">
        <v>100</v>
      </c>
      <c r="D29" s="6">
        <f aca="true" t="shared" si="1" ref="D29:M38">(D12*100)/$C12</f>
        <v>106.91877759971462</v>
      </c>
      <c r="E29" s="6">
        <f t="shared" si="1"/>
        <v>115.6175809275868</v>
      </c>
      <c r="F29" s="6">
        <f t="shared" si="1"/>
        <v>119.87763559579632</v>
      </c>
      <c r="G29" s="6">
        <f t="shared" si="1"/>
        <v>123.77134851055375</v>
      </c>
      <c r="H29" s="6">
        <f t="shared" si="1"/>
        <v>127.44088126198707</v>
      </c>
      <c r="I29" s="6">
        <f t="shared" si="1"/>
        <v>131.00948522805496</v>
      </c>
      <c r="J29" s="6">
        <f t="shared" si="1"/>
        <v>134.64930955166744</v>
      </c>
      <c r="K29" s="6">
        <f t="shared" si="1"/>
        <v>138.3617756119904</v>
      </c>
      <c r="L29" s="6">
        <f t="shared" si="1"/>
        <v>142.1483331553422</v>
      </c>
      <c r="M29" s="6">
        <f t="shared" si="1"/>
        <v>146.01046086133033</v>
      </c>
    </row>
    <row r="30" spans="2:13" ht="12.75">
      <c r="B30" s="3" t="s">
        <v>2</v>
      </c>
      <c r="C30" s="6">
        <v>100</v>
      </c>
      <c r="D30" s="6">
        <f t="shared" si="1"/>
        <v>104.77753325919699</v>
      </c>
      <c r="E30" s="6">
        <f t="shared" si="1"/>
        <v>108.81133416065258</v>
      </c>
      <c r="F30" s="6">
        <f t="shared" si="1"/>
        <v>112.69929016625217</v>
      </c>
      <c r="G30" s="6">
        <f t="shared" si="1"/>
        <v>116.55172767512877</v>
      </c>
      <c r="H30" s="6">
        <f t="shared" si="1"/>
        <v>120.41988548775645</v>
      </c>
      <c r="I30" s="6">
        <f t="shared" si="1"/>
        <v>124.36074509326579</v>
      </c>
      <c r="J30" s="6">
        <f t="shared" si="1"/>
        <v>128.4006864728373</v>
      </c>
      <c r="K30" s="6">
        <f t="shared" si="1"/>
        <v>132.54220075757792</v>
      </c>
      <c r="L30" s="6">
        <f t="shared" si="1"/>
        <v>136.78784171104388</v>
      </c>
      <c r="M30" s="6">
        <f t="shared" si="1"/>
        <v>141.1402273039566</v>
      </c>
    </row>
    <row r="31" spans="2:13" ht="12.75">
      <c r="B31" s="3" t="s">
        <v>3</v>
      </c>
      <c r="C31" s="6">
        <v>100</v>
      </c>
      <c r="D31" s="6">
        <f t="shared" si="1"/>
        <v>108.39406503833952</v>
      </c>
      <c r="E31" s="6">
        <f t="shared" si="1"/>
        <v>132.6692901166561</v>
      </c>
      <c r="F31" s="6">
        <f t="shared" si="1"/>
        <v>168.12478107929644</v>
      </c>
      <c r="G31" s="6">
        <f t="shared" si="1"/>
        <v>211.572207828908</v>
      </c>
      <c r="H31" s="6">
        <f t="shared" si="1"/>
        <v>257.98479467598764</v>
      </c>
      <c r="I31" s="6">
        <f t="shared" si="1"/>
        <v>309.9285218975791</v>
      </c>
      <c r="J31" s="6">
        <f t="shared" si="1"/>
        <v>340.06618036008507</v>
      </c>
      <c r="K31" s="6">
        <f t="shared" si="1"/>
        <v>372.8427230311422</v>
      </c>
      <c r="L31" s="6">
        <f t="shared" si="1"/>
        <v>408.4892133118706</v>
      </c>
      <c r="M31" s="6">
        <f t="shared" si="1"/>
        <v>447.2569467511914</v>
      </c>
    </row>
    <row r="32" spans="2:13" ht="12.75">
      <c r="B32" s="3" t="s">
        <v>4</v>
      </c>
      <c r="C32" s="6">
        <v>100</v>
      </c>
      <c r="D32" s="6">
        <f t="shared" si="1"/>
        <v>108.39347853595635</v>
      </c>
      <c r="E32" s="6">
        <f t="shared" si="1"/>
        <v>117.00130663999647</v>
      </c>
      <c r="F32" s="6">
        <f t="shared" si="1"/>
        <v>151.19395348143846</v>
      </c>
      <c r="G32" s="6">
        <f t="shared" si="1"/>
        <v>171.87090844693154</v>
      </c>
      <c r="H32" s="6">
        <f t="shared" si="1"/>
        <v>194.59998806077462</v>
      </c>
      <c r="I32" s="6">
        <f t="shared" si="1"/>
        <v>219.14593492802348</v>
      </c>
      <c r="J32" s="6">
        <f t="shared" si="1"/>
        <v>231.95317656841377</v>
      </c>
      <c r="K32" s="6">
        <f t="shared" si="1"/>
        <v>245.39259233715498</v>
      </c>
      <c r="L32" s="6">
        <f t="shared" si="1"/>
        <v>259.4953867777216</v>
      </c>
      <c r="M32" s="6">
        <f t="shared" si="1"/>
        <v>274.2943047110051</v>
      </c>
    </row>
    <row r="33" spans="2:13" ht="12.75">
      <c r="B33" s="3" t="s">
        <v>5</v>
      </c>
      <c r="C33" s="6">
        <v>100</v>
      </c>
      <c r="D33" s="6">
        <f t="shared" si="1"/>
        <v>131.78264899718138</v>
      </c>
      <c r="E33" s="6">
        <f t="shared" si="1"/>
        <v>199.84351070580078</v>
      </c>
      <c r="F33" s="6">
        <f t="shared" si="1"/>
        <v>284.83911386366253</v>
      </c>
      <c r="G33" s="6">
        <f t="shared" si="1"/>
        <v>384.74558918695527</v>
      </c>
      <c r="H33" s="6">
        <f t="shared" si="1"/>
        <v>506.1937842160026</v>
      </c>
      <c r="I33" s="6">
        <f t="shared" si="1"/>
        <v>658.963629847623</v>
      </c>
      <c r="J33" s="6">
        <f t="shared" si="1"/>
        <v>850.8749433834407</v>
      </c>
      <c r="K33" s="6">
        <f t="shared" si="1"/>
        <v>1091.9562386532702</v>
      </c>
      <c r="L33" s="6">
        <f t="shared" si="1"/>
        <v>1394.8054550864185</v>
      </c>
      <c r="M33" s="6">
        <f t="shared" si="1"/>
        <v>1775.248275387003</v>
      </c>
    </row>
    <row r="34" spans="2:13" ht="12.75">
      <c r="B34" s="3" t="s">
        <v>6</v>
      </c>
      <c r="C34" s="6">
        <v>100</v>
      </c>
      <c r="D34" s="6">
        <f t="shared" si="1"/>
        <v>117.83919277533496</v>
      </c>
      <c r="E34" s="6">
        <f t="shared" si="1"/>
        <v>137.07574448389346</v>
      </c>
      <c r="F34" s="6">
        <f t="shared" si="1"/>
        <v>156.86518229411354</v>
      </c>
      <c r="G34" s="6">
        <f t="shared" si="1"/>
        <v>176.9870780263833</v>
      </c>
      <c r="H34" s="6">
        <f t="shared" si="1"/>
        <v>219.05904379140398</v>
      </c>
      <c r="I34" s="6">
        <f t="shared" si="1"/>
        <v>268.2494402264715</v>
      </c>
      <c r="J34" s="6">
        <f t="shared" si="1"/>
        <v>325.27779268768546</v>
      </c>
      <c r="K34" s="6">
        <f t="shared" si="1"/>
        <v>391.39299443714617</v>
      </c>
      <c r="L34" s="6">
        <f t="shared" si="1"/>
        <v>468.04293632955586</v>
      </c>
      <c r="M34" s="6">
        <f t="shared" si="1"/>
        <v>556.9062149197582</v>
      </c>
    </row>
    <row r="35" spans="2:13" ht="12.75">
      <c r="B35" s="3" t="s">
        <v>7</v>
      </c>
      <c r="C35" s="6">
        <v>100</v>
      </c>
      <c r="D35" s="6">
        <f t="shared" si="1"/>
        <v>135.60287045166103</v>
      </c>
      <c r="E35" s="6">
        <f t="shared" si="1"/>
        <v>173.68851682951768</v>
      </c>
      <c r="F35" s="6">
        <f t="shared" si="1"/>
        <v>214.18835932785223</v>
      </c>
      <c r="G35" s="6">
        <f t="shared" si="1"/>
        <v>256.00007461318245</v>
      </c>
      <c r="H35" s="6">
        <f t="shared" si="1"/>
        <v>299.2098550336767</v>
      </c>
      <c r="I35" s="6">
        <f t="shared" si="1"/>
        <v>395.3875892029564</v>
      </c>
      <c r="J35" s="6">
        <f t="shared" si="1"/>
        <v>512.8374319534921</v>
      </c>
      <c r="K35" s="6">
        <f t="shared" si="1"/>
        <v>656.2642415084595</v>
      </c>
      <c r="L35" s="6">
        <f t="shared" si="1"/>
        <v>831.4134730217818</v>
      </c>
      <c r="M35" s="6">
        <f t="shared" si="1"/>
        <v>1045.3013325850982</v>
      </c>
    </row>
    <row r="36" spans="2:13" ht="12.75">
      <c r="B36" s="3" t="s">
        <v>8</v>
      </c>
      <c r="C36" s="6">
        <v>100</v>
      </c>
      <c r="D36" s="6">
        <f t="shared" si="1"/>
        <v>106.07820460448991</v>
      </c>
      <c r="E36" s="6">
        <f t="shared" si="1"/>
        <v>113.04995683008602</v>
      </c>
      <c r="F36" s="6">
        <f t="shared" si="1"/>
        <v>122.07577821364367</v>
      </c>
      <c r="G36" s="6">
        <f t="shared" si="1"/>
        <v>135.41074919573464</v>
      </c>
      <c r="H36" s="6">
        <f t="shared" si="1"/>
        <v>149.48411771370698</v>
      </c>
      <c r="I36" s="6">
        <f t="shared" si="1"/>
        <v>162.11796331073595</v>
      </c>
      <c r="J36" s="6">
        <f t="shared" si="1"/>
        <v>175.21588697415814</v>
      </c>
      <c r="K36" s="6">
        <f t="shared" si="1"/>
        <v>188.79493564744394</v>
      </c>
      <c r="L36" s="6">
        <f t="shared" si="1"/>
        <v>202.87278245811086</v>
      </c>
      <c r="M36" s="6">
        <f t="shared" si="1"/>
        <v>217.46774971929284</v>
      </c>
    </row>
    <row r="37" spans="2:13" ht="12.75">
      <c r="B37" s="3" t="s">
        <v>9</v>
      </c>
      <c r="C37" s="6">
        <v>100</v>
      </c>
      <c r="D37" s="6">
        <f t="shared" si="1"/>
        <v>111.56227935940129</v>
      </c>
      <c r="E37" s="6">
        <f t="shared" si="1"/>
        <v>129.98007788327902</v>
      </c>
      <c r="F37" s="6">
        <f t="shared" si="1"/>
        <v>150.70609007563422</v>
      </c>
      <c r="G37" s="6">
        <f t="shared" si="1"/>
        <v>174.20678572561314</v>
      </c>
      <c r="H37" s="6">
        <f t="shared" si="1"/>
        <v>201.2131533619243</v>
      </c>
      <c r="I37" s="6">
        <f t="shared" si="1"/>
        <v>232.44082063276872</v>
      </c>
      <c r="J37" s="6">
        <f t="shared" si="1"/>
        <v>267.9180152148838</v>
      </c>
      <c r="K37" s="6">
        <f t="shared" si="1"/>
        <v>308.2230218137076</v>
      </c>
      <c r="L37" s="6">
        <f t="shared" si="1"/>
        <v>354.0128193460687</v>
      </c>
      <c r="M37" s="6">
        <f t="shared" si="1"/>
        <v>406.03378981567306</v>
      </c>
    </row>
    <row r="38" spans="2:13" ht="12.75">
      <c r="B38" s="3" t="s">
        <v>10</v>
      </c>
      <c r="C38" s="6">
        <v>100</v>
      </c>
      <c r="D38" s="6">
        <f t="shared" si="1"/>
        <v>116.9244201912234</v>
      </c>
      <c r="E38" s="6">
        <f t="shared" si="1"/>
        <v>134.7973948818331</v>
      </c>
      <c r="F38" s="6">
        <f t="shared" si="1"/>
        <v>153.17800646400966</v>
      </c>
      <c r="G38" s="6">
        <f t="shared" si="1"/>
        <v>171.66094820141035</v>
      </c>
      <c r="H38" s="6">
        <f t="shared" si="1"/>
        <v>190.43998214639043</v>
      </c>
      <c r="I38" s="6">
        <f t="shared" si="1"/>
        <v>209.72611618930037</v>
      </c>
      <c r="J38" s="6">
        <f t="shared" si="1"/>
        <v>229.44631326217785</v>
      </c>
      <c r="K38" s="6">
        <f t="shared" si="1"/>
        <v>249.6103425968227</v>
      </c>
      <c r="L38" s="6">
        <f t="shared" si="1"/>
        <v>270.2281932960748</v>
      </c>
      <c r="M38" s="6">
        <f t="shared" si="1"/>
        <v>291.31007928233794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Bournay</dc:creator>
  <cp:keywords/>
  <dc:description/>
  <cp:lastModifiedBy>Emmanuelle Bournay</cp:lastModifiedBy>
  <dcterms:created xsi:type="dcterms:W3CDTF">2010-09-23T09:07:02Z</dcterms:created>
  <dcterms:modified xsi:type="dcterms:W3CDTF">2010-11-18T09:51:39Z</dcterms:modified>
  <cp:category/>
  <cp:version/>
  <cp:contentType/>
  <cp:contentStatus/>
</cp:coreProperties>
</file>