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00" windowHeight="8985" activeTab="2"/>
  </bookViews>
  <sheets>
    <sheet name="Raw" sheetId="1" r:id="rId1"/>
    <sheet name="treated" sheetId="2" r:id="rId2"/>
    <sheet name="graph" sheetId="3" r:id="rId3"/>
  </sheets>
  <definedNames/>
  <calcPr fullCalcOnLoad="1"/>
</workbook>
</file>

<file path=xl/sharedStrings.xml><?xml version="1.0" encoding="utf-8"?>
<sst xmlns="http://schemas.openxmlformats.org/spreadsheetml/2006/main" count="73" uniqueCount="46">
  <si>
    <t>COUNTRY_ID</t>
  </si>
  <si>
    <t>AT</t>
  </si>
  <si>
    <t>BE</t>
  </si>
  <si>
    <t>BG</t>
  </si>
  <si>
    <t>CH</t>
  </si>
  <si>
    <t>CY</t>
  </si>
  <si>
    <t>CZ</t>
  </si>
  <si>
    <t>DE</t>
  </si>
  <si>
    <t>DK</t>
  </si>
  <si>
    <t>EE</t>
  </si>
  <si>
    <t>ES</t>
  </si>
  <si>
    <t>FI</t>
  </si>
  <si>
    <t>FR</t>
  </si>
  <si>
    <t>GR</t>
  </si>
  <si>
    <t>HU</t>
  </si>
  <si>
    <t>IE</t>
  </si>
  <si>
    <t>IS</t>
  </si>
  <si>
    <t>IT</t>
  </si>
  <si>
    <t>LU</t>
  </si>
  <si>
    <t>NL</t>
  </si>
  <si>
    <t>NO</t>
  </si>
  <si>
    <t>PL</t>
  </si>
  <si>
    <t>PT</t>
  </si>
  <si>
    <t>SE</t>
  </si>
  <si>
    <t>TR</t>
  </si>
  <si>
    <t>UK1_9</t>
  </si>
  <si>
    <t>UKM</t>
  </si>
  <si>
    <t>UKN</t>
  </si>
  <si>
    <t>CH Switzerland</t>
  </si>
  <si>
    <t>NL Netherlands</t>
  </si>
  <si>
    <t>Nordic</t>
  </si>
  <si>
    <t>FI Finland</t>
  </si>
  <si>
    <t>SE Sweden</t>
  </si>
  <si>
    <t>IS Iceland</t>
  </si>
  <si>
    <t>NO Norway</t>
  </si>
  <si>
    <t>AC</t>
  </si>
  <si>
    <t>CZ Czech Republic</t>
  </si>
  <si>
    <t>EE Estonia</t>
  </si>
  <si>
    <t>HU Hungary</t>
  </si>
  <si>
    <t>UK1_9+N England and Wales (NUTS95)</t>
  </si>
  <si>
    <t>Nordic (4)</t>
  </si>
  <si>
    <t>AC (3)</t>
  </si>
  <si>
    <t>Emissions : tons of BOD from urban sources per year</t>
  </si>
  <si>
    <t>tons of BOD from urban sources</t>
  </si>
  <si>
    <t>Central Europe</t>
  </si>
  <si>
    <t>Central Europe (3)</t>
  </si>
</sst>
</file>

<file path=xl/styles.xml><?xml version="1.0" encoding="utf-8"?>
<styleSheet xmlns="http://schemas.openxmlformats.org/spreadsheetml/2006/main">
  <numFmts count="1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sz val="8"/>
      <name val="Arial"/>
      <family val="0"/>
    </font>
    <font>
      <sz val="19"/>
      <name val="Arial"/>
      <family val="0"/>
    </font>
    <font>
      <sz val="18"/>
      <name val="Arial"/>
      <family val="0"/>
    </font>
    <font>
      <sz val="11.2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3425"/>
          <c:w val="0.953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treated!$C$43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treated!$B$44:$B$46</c:f>
              <c:strCache>
                <c:ptCount val="3"/>
                <c:pt idx="0">
                  <c:v>Central Europe (3)</c:v>
                </c:pt>
                <c:pt idx="1">
                  <c:v>Nordic (4)</c:v>
                </c:pt>
                <c:pt idx="2">
                  <c:v>AC (3)</c:v>
                </c:pt>
              </c:strCache>
            </c:strRef>
          </c:cat>
          <c:val>
            <c:numRef>
              <c:f>treated!$C$44:$C$46</c:f>
              <c:numCache>
                <c:ptCount val="3"/>
                <c:pt idx="0">
                  <c:v>616077.5180664062</c:v>
                </c:pt>
                <c:pt idx="1">
                  <c:v>74916.5283203125</c:v>
                </c:pt>
                <c:pt idx="2">
                  <c:v>254848.359375</c:v>
                </c:pt>
              </c:numCache>
            </c:numRef>
          </c:val>
        </c:ser>
        <c:ser>
          <c:idx val="1"/>
          <c:order val="1"/>
          <c:tx>
            <c:strRef>
              <c:f>treated!$D$43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treated!$B$44:$B$46</c:f>
              <c:strCache>
                <c:ptCount val="3"/>
                <c:pt idx="0">
                  <c:v>Central Europe (3)</c:v>
                </c:pt>
                <c:pt idx="1">
                  <c:v>Nordic (4)</c:v>
                </c:pt>
                <c:pt idx="2">
                  <c:v>AC (3)</c:v>
                </c:pt>
              </c:strCache>
            </c:strRef>
          </c:cat>
          <c:val>
            <c:numRef>
              <c:f>treated!$D$44:$D$46</c:f>
              <c:numCache>
                <c:ptCount val="3"/>
                <c:pt idx="0">
                  <c:v>574548.6430664062</c:v>
                </c:pt>
                <c:pt idx="1">
                  <c:v>75610.71435546875</c:v>
                </c:pt>
                <c:pt idx="2">
                  <c:v>229632.3466796875</c:v>
                </c:pt>
              </c:numCache>
            </c:numRef>
          </c:val>
        </c:ser>
        <c:ser>
          <c:idx val="2"/>
          <c:order val="2"/>
          <c:tx>
            <c:strRef>
              <c:f>treated!$E$43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treated!$B$44:$B$46</c:f>
              <c:strCache>
                <c:ptCount val="3"/>
                <c:pt idx="0">
                  <c:v>Central Europe (3)</c:v>
                </c:pt>
                <c:pt idx="1">
                  <c:v>Nordic (4)</c:v>
                </c:pt>
                <c:pt idx="2">
                  <c:v>AC (3)</c:v>
                </c:pt>
              </c:strCache>
            </c:strRef>
          </c:cat>
          <c:val>
            <c:numRef>
              <c:f>treated!$E$44:$E$46</c:f>
              <c:numCache>
                <c:ptCount val="3"/>
                <c:pt idx="0">
                  <c:v>504415.216796875</c:v>
                </c:pt>
                <c:pt idx="1">
                  <c:v>81305.2275390625</c:v>
                </c:pt>
                <c:pt idx="2">
                  <c:v>169355.44384765625</c:v>
                </c:pt>
              </c:numCache>
            </c:numRef>
          </c:val>
        </c:ser>
        <c:axId val="15561882"/>
        <c:axId val="5839211"/>
      </c:barChart>
      <c:catAx>
        <c:axId val="15561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9211"/>
        <c:crosses val="autoZero"/>
        <c:auto val="1"/>
        <c:lblOffset val="100"/>
        <c:noMultiLvlLbl val="0"/>
      </c:catAx>
      <c:valAx>
        <c:axId val="5839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emission of BOD (t/year)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618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25"/>
          <c:y val="0.1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treated!$B$2</c:f>
              <c:strCache>
                <c:ptCount val="1"/>
                <c:pt idx="0">
                  <c:v>1980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treated!$A$3:$A$29</c:f>
              <c:strCache>
                <c:ptCount val="27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CH</c:v>
                </c:pt>
                <c:pt idx="4">
                  <c:v>CY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GR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LU</c:v>
                </c:pt>
                <c:pt idx="18">
                  <c:v>NL</c:v>
                </c:pt>
                <c:pt idx="19">
                  <c:v>NO</c:v>
                </c:pt>
                <c:pt idx="20">
                  <c:v>PL</c:v>
                </c:pt>
                <c:pt idx="21">
                  <c:v>PT</c:v>
                </c:pt>
                <c:pt idx="22">
                  <c:v>SE</c:v>
                </c:pt>
                <c:pt idx="23">
                  <c:v>TR</c:v>
                </c:pt>
                <c:pt idx="24">
                  <c:v>UK1_9</c:v>
                </c:pt>
                <c:pt idx="25">
                  <c:v>UKM</c:v>
                </c:pt>
                <c:pt idx="26">
                  <c:v>UKN</c:v>
                </c:pt>
              </c:strCache>
            </c:strRef>
          </c:cat>
          <c:val>
            <c:numRef>
              <c:f>treated!$B$3:$B$29</c:f>
              <c:numCache>
                <c:ptCount val="27"/>
                <c:pt idx="0">
                  <c:v>72961.140625</c:v>
                </c:pt>
                <c:pt idx="1">
                  <c:v>9884.76171875</c:v>
                </c:pt>
                <c:pt idx="3">
                  <c:v>138057.59375</c:v>
                </c:pt>
                <c:pt idx="5">
                  <c:v>106622.7578125</c:v>
                </c:pt>
                <c:pt idx="8">
                  <c:v>1801.58154296875</c:v>
                </c:pt>
                <c:pt idx="9">
                  <c:v>72541.5546875</c:v>
                </c:pt>
                <c:pt idx="10">
                  <c:v>26969.71875</c:v>
                </c:pt>
                <c:pt idx="12">
                  <c:v>209.977203369141</c:v>
                </c:pt>
                <c:pt idx="13">
                  <c:v>138370.984375</c:v>
                </c:pt>
                <c:pt idx="14">
                  <c:v>9853.068359375</c:v>
                </c:pt>
                <c:pt idx="17">
                  <c:v>2826.34399414063</c:v>
                </c:pt>
                <c:pt idx="18">
                  <c:v>122032.7109375</c:v>
                </c:pt>
                <c:pt idx="19">
                  <c:v>56367.29296875</c:v>
                </c:pt>
                <c:pt idx="21">
                  <c:v>92455.328125</c:v>
                </c:pt>
                <c:pt idx="22">
                  <c:v>47004.52734375</c:v>
                </c:pt>
              </c:numCache>
            </c:numRef>
          </c:val>
        </c:ser>
        <c:ser>
          <c:idx val="1"/>
          <c:order val="1"/>
          <c:tx>
            <c:strRef>
              <c:f>treated!$C$2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treated!$A$3:$A$29</c:f>
              <c:strCache>
                <c:ptCount val="27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CH</c:v>
                </c:pt>
                <c:pt idx="4">
                  <c:v>CY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GR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LU</c:v>
                </c:pt>
                <c:pt idx="18">
                  <c:v>NL</c:v>
                </c:pt>
                <c:pt idx="19">
                  <c:v>NO</c:v>
                </c:pt>
                <c:pt idx="20">
                  <c:v>PL</c:v>
                </c:pt>
                <c:pt idx="21">
                  <c:v>PT</c:v>
                </c:pt>
                <c:pt idx="22">
                  <c:v>SE</c:v>
                </c:pt>
                <c:pt idx="23">
                  <c:v>TR</c:v>
                </c:pt>
                <c:pt idx="24">
                  <c:v>UK1_9</c:v>
                </c:pt>
                <c:pt idx="25">
                  <c:v>UKM</c:v>
                </c:pt>
                <c:pt idx="26">
                  <c:v>UKN</c:v>
                </c:pt>
              </c:strCache>
            </c:strRef>
          </c:cat>
          <c:val>
            <c:numRef>
              <c:f>treated!$C$3:$C$29</c:f>
              <c:numCache>
                <c:ptCount val="27"/>
                <c:pt idx="0">
                  <c:v>50913.33984375</c:v>
                </c:pt>
                <c:pt idx="3">
                  <c:v>152621.09375</c:v>
                </c:pt>
                <c:pt idx="5">
                  <c:v>102944.3828125</c:v>
                </c:pt>
                <c:pt idx="7">
                  <c:v>31956.201171875</c:v>
                </c:pt>
                <c:pt idx="8">
                  <c:v>19382.2890625</c:v>
                </c:pt>
                <c:pt idx="10">
                  <c:v>17294.080078125</c:v>
                </c:pt>
                <c:pt idx="11">
                  <c:v>171783.84375</c:v>
                </c:pt>
                <c:pt idx="13">
                  <c:v>132521.6875</c:v>
                </c:pt>
                <c:pt idx="14">
                  <c:v>47310.83203125</c:v>
                </c:pt>
                <c:pt idx="15">
                  <c:v>5303.654296875</c:v>
                </c:pt>
                <c:pt idx="17">
                  <c:v>1900.56604003906</c:v>
                </c:pt>
                <c:pt idx="18">
                  <c:v>73381.2734375</c:v>
                </c:pt>
                <c:pt idx="19">
                  <c:v>41020.9453125</c:v>
                </c:pt>
                <c:pt idx="21">
                  <c:v>144589.40625</c:v>
                </c:pt>
                <c:pt idx="22">
                  <c:v>11297.8486328125</c:v>
                </c:pt>
                <c:pt idx="24">
                  <c:v>383783.71875</c:v>
                </c:pt>
                <c:pt idx="25">
                  <c:v>64470.40234375</c:v>
                </c:pt>
                <c:pt idx="26">
                  <c:v>6291.43212890625</c:v>
                </c:pt>
              </c:numCache>
            </c:numRef>
          </c:val>
        </c:ser>
        <c:ser>
          <c:idx val="2"/>
          <c:order val="2"/>
          <c:tx>
            <c:strRef>
              <c:f>treated!$D$2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treated!$A$3:$A$29</c:f>
              <c:strCache>
                <c:ptCount val="27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CH</c:v>
                </c:pt>
                <c:pt idx="4">
                  <c:v>CY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GR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LU</c:v>
                </c:pt>
                <c:pt idx="18">
                  <c:v>NL</c:v>
                </c:pt>
                <c:pt idx="19">
                  <c:v>NO</c:v>
                </c:pt>
                <c:pt idx="20">
                  <c:v>PL</c:v>
                </c:pt>
                <c:pt idx="21">
                  <c:v>PT</c:v>
                </c:pt>
                <c:pt idx="22">
                  <c:v>SE</c:v>
                </c:pt>
                <c:pt idx="23">
                  <c:v>TR</c:v>
                </c:pt>
                <c:pt idx="24">
                  <c:v>UK1_9</c:v>
                </c:pt>
                <c:pt idx="25">
                  <c:v>UKM</c:v>
                </c:pt>
                <c:pt idx="26">
                  <c:v>UKN</c:v>
                </c:pt>
              </c:strCache>
            </c:strRef>
          </c:cat>
          <c:val>
            <c:numRef>
              <c:f>treated!$D$3:$D$29</c:f>
              <c:numCache>
                <c:ptCount val="27"/>
                <c:pt idx="1">
                  <c:v>149223.265625</c:v>
                </c:pt>
                <c:pt idx="2">
                  <c:v>101856.75</c:v>
                </c:pt>
                <c:pt idx="3">
                  <c:v>155073.90625</c:v>
                </c:pt>
                <c:pt idx="5">
                  <c:v>91857.0546875</c:v>
                </c:pt>
                <c:pt idx="6">
                  <c:v>304875.3125</c:v>
                </c:pt>
                <c:pt idx="7">
                  <c:v>17002.623046875</c:v>
                </c:pt>
                <c:pt idx="8">
                  <c:v>9459.3544921875</c:v>
                </c:pt>
                <c:pt idx="9">
                  <c:v>134071.21875</c:v>
                </c:pt>
                <c:pt idx="10">
                  <c:v>16641.251953125</c:v>
                </c:pt>
                <c:pt idx="11">
                  <c:v>341306.53125</c:v>
                </c:pt>
                <c:pt idx="12">
                  <c:v>67717.8046875</c:v>
                </c:pt>
                <c:pt idx="13">
                  <c:v>128315.9375</c:v>
                </c:pt>
                <c:pt idx="15">
                  <c:v>5528.78662109375</c:v>
                </c:pt>
                <c:pt idx="16">
                  <c:v>290998.59375</c:v>
                </c:pt>
                <c:pt idx="17">
                  <c:v>2988.36352539063</c:v>
                </c:pt>
                <c:pt idx="18">
                  <c:v>46754.046875</c:v>
                </c:pt>
                <c:pt idx="19">
                  <c:v>35946.00390625</c:v>
                </c:pt>
                <c:pt idx="20">
                  <c:v>391952.78125</c:v>
                </c:pt>
                <c:pt idx="22">
                  <c:v>17494.671875</c:v>
                </c:pt>
                <c:pt idx="23">
                  <c:v>76837.7421875</c:v>
                </c:pt>
                <c:pt idx="24">
                  <c:v>366559.125</c:v>
                </c:pt>
                <c:pt idx="26">
                  <c:v>6161.56494140625</c:v>
                </c:pt>
              </c:numCache>
            </c:numRef>
          </c:val>
        </c:ser>
        <c:ser>
          <c:idx val="3"/>
          <c:order val="3"/>
          <c:tx>
            <c:strRef>
              <c:f>treated!$E$2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treated!$A$3:$A$29</c:f>
              <c:strCache>
                <c:ptCount val="27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CH</c:v>
                </c:pt>
                <c:pt idx="4">
                  <c:v>CY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GR</c:v>
                </c:pt>
                <c:pt idx="13">
                  <c:v>HU</c:v>
                </c:pt>
                <c:pt idx="14">
                  <c:v>IE</c:v>
                </c:pt>
                <c:pt idx="15">
                  <c:v>IS</c:v>
                </c:pt>
                <c:pt idx="16">
                  <c:v>IT</c:v>
                </c:pt>
                <c:pt idx="17">
                  <c:v>LU</c:v>
                </c:pt>
                <c:pt idx="18">
                  <c:v>NL</c:v>
                </c:pt>
                <c:pt idx="19">
                  <c:v>NO</c:v>
                </c:pt>
                <c:pt idx="20">
                  <c:v>PL</c:v>
                </c:pt>
                <c:pt idx="21">
                  <c:v>PT</c:v>
                </c:pt>
                <c:pt idx="22">
                  <c:v>SE</c:v>
                </c:pt>
                <c:pt idx="23">
                  <c:v>TR</c:v>
                </c:pt>
                <c:pt idx="24">
                  <c:v>UK1_9</c:v>
                </c:pt>
                <c:pt idx="25">
                  <c:v>UKM</c:v>
                </c:pt>
                <c:pt idx="26">
                  <c:v>UKN</c:v>
                </c:pt>
              </c:strCache>
            </c:strRef>
          </c:cat>
          <c:val>
            <c:numRef>
              <c:f>treated!$E$3:$E$29</c:f>
              <c:numCache>
                <c:ptCount val="27"/>
                <c:pt idx="0">
                  <c:v>43285.00390625</c:v>
                </c:pt>
                <c:pt idx="2">
                  <c:v>97036.34375</c:v>
                </c:pt>
                <c:pt idx="3">
                  <c:v>158961.15625</c:v>
                </c:pt>
                <c:pt idx="4">
                  <c:v>5050.966796875</c:v>
                </c:pt>
                <c:pt idx="5">
                  <c:v>51048.8984375</c:v>
                </c:pt>
                <c:pt idx="8">
                  <c:v>7676.61572265625</c:v>
                </c:pt>
                <c:pt idx="10">
                  <c:v>15805.23046875</c:v>
                </c:pt>
                <c:pt idx="13">
                  <c:v>110629.9296875</c:v>
                </c:pt>
                <c:pt idx="15">
                  <c:v>5478.7666015625</c:v>
                </c:pt>
                <c:pt idx="18">
                  <c:v>29890.39453125</c:v>
                </c:pt>
                <c:pt idx="19">
                  <c:v>36579.4375</c:v>
                </c:pt>
                <c:pt idx="20">
                  <c:v>81752.9296875</c:v>
                </c:pt>
                <c:pt idx="22">
                  <c:v>23441.79296875</c:v>
                </c:pt>
                <c:pt idx="24">
                  <c:v>303263.3125</c:v>
                </c:pt>
                <c:pt idx="26">
                  <c:v>12300.353515625</c:v>
                </c:pt>
              </c:numCache>
            </c:numRef>
          </c:val>
        </c:ser>
        <c:axId val="52552900"/>
        <c:axId val="3214053"/>
      </c:barChart>
      <c:catAx>
        <c:axId val="52552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4053"/>
        <c:crosses val="autoZero"/>
        <c:auto val="1"/>
        <c:lblOffset val="100"/>
        <c:noMultiLvlLbl val="0"/>
      </c:catAx>
      <c:valAx>
        <c:axId val="32140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52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treated!$B$2</c:f>
              <c:strCache>
                <c:ptCount val="1"/>
                <c:pt idx="0">
                  <c:v>1980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(treated!$A$6,treated!$A$8,treated!$A$11,treated!$A$13,treated!$A$16,treated!$A$21:$A$22,treated!$A$25)</c:f>
              <c:strCache>
                <c:ptCount val="8"/>
                <c:pt idx="0">
                  <c:v>CH</c:v>
                </c:pt>
                <c:pt idx="1">
                  <c:v>CZ</c:v>
                </c:pt>
                <c:pt idx="2">
                  <c:v>EE</c:v>
                </c:pt>
                <c:pt idx="3">
                  <c:v>FI</c:v>
                </c:pt>
                <c:pt idx="4">
                  <c:v>HU</c:v>
                </c:pt>
                <c:pt idx="5">
                  <c:v>NL</c:v>
                </c:pt>
                <c:pt idx="6">
                  <c:v>NO</c:v>
                </c:pt>
                <c:pt idx="7">
                  <c:v>SE</c:v>
                </c:pt>
              </c:strCache>
            </c:strRef>
          </c:cat>
          <c:val>
            <c:numRef>
              <c:f>(treated!$B$6,treated!$B$8,treated!$B$11,treated!$B$13,treated!$B$16,treated!$B$21:$B$22,treated!$B$25)</c:f>
              <c:numCache>
                <c:ptCount val="8"/>
                <c:pt idx="0">
                  <c:v>138057.59375</c:v>
                </c:pt>
                <c:pt idx="1">
                  <c:v>106622.7578125</c:v>
                </c:pt>
                <c:pt idx="2">
                  <c:v>1801.58154296875</c:v>
                </c:pt>
                <c:pt idx="3">
                  <c:v>26969.71875</c:v>
                </c:pt>
                <c:pt idx="4">
                  <c:v>138370.984375</c:v>
                </c:pt>
                <c:pt idx="5">
                  <c:v>122032.7109375</c:v>
                </c:pt>
                <c:pt idx="6">
                  <c:v>56367.29296875</c:v>
                </c:pt>
                <c:pt idx="7">
                  <c:v>47004.52734375</c:v>
                </c:pt>
              </c:numCache>
            </c:numRef>
          </c:val>
        </c:ser>
        <c:ser>
          <c:idx val="1"/>
          <c:order val="1"/>
          <c:tx>
            <c:strRef>
              <c:f>treated!$C$2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(treated!$A$6,treated!$A$8,treated!$A$11,treated!$A$13,treated!$A$16,treated!$A$21:$A$22,treated!$A$25)</c:f>
              <c:strCache>
                <c:ptCount val="8"/>
                <c:pt idx="0">
                  <c:v>CH</c:v>
                </c:pt>
                <c:pt idx="1">
                  <c:v>CZ</c:v>
                </c:pt>
                <c:pt idx="2">
                  <c:v>EE</c:v>
                </c:pt>
                <c:pt idx="3">
                  <c:v>FI</c:v>
                </c:pt>
                <c:pt idx="4">
                  <c:v>HU</c:v>
                </c:pt>
                <c:pt idx="5">
                  <c:v>NL</c:v>
                </c:pt>
                <c:pt idx="6">
                  <c:v>NO</c:v>
                </c:pt>
                <c:pt idx="7">
                  <c:v>SE</c:v>
                </c:pt>
              </c:strCache>
            </c:strRef>
          </c:cat>
          <c:val>
            <c:numRef>
              <c:f>(treated!$C$6,treated!$C$8,treated!$C$11,treated!$C$13,treated!$C$16,treated!$C$21:$C$22,treated!$C$25)</c:f>
              <c:numCache>
                <c:ptCount val="8"/>
                <c:pt idx="0">
                  <c:v>152621.09375</c:v>
                </c:pt>
                <c:pt idx="1">
                  <c:v>102944.3828125</c:v>
                </c:pt>
                <c:pt idx="2">
                  <c:v>19382.2890625</c:v>
                </c:pt>
                <c:pt idx="3">
                  <c:v>17294.080078125</c:v>
                </c:pt>
                <c:pt idx="4">
                  <c:v>132521.6875</c:v>
                </c:pt>
                <c:pt idx="5">
                  <c:v>73381.2734375</c:v>
                </c:pt>
                <c:pt idx="6">
                  <c:v>41020.9453125</c:v>
                </c:pt>
                <c:pt idx="7">
                  <c:v>11297.8486328125</c:v>
                </c:pt>
              </c:numCache>
            </c:numRef>
          </c:val>
        </c:ser>
        <c:ser>
          <c:idx val="2"/>
          <c:order val="2"/>
          <c:tx>
            <c:strRef>
              <c:f>treated!$D$2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(treated!$A$6,treated!$A$8,treated!$A$11,treated!$A$13,treated!$A$16,treated!$A$21:$A$22,treated!$A$25)</c:f>
              <c:strCache>
                <c:ptCount val="8"/>
                <c:pt idx="0">
                  <c:v>CH</c:v>
                </c:pt>
                <c:pt idx="1">
                  <c:v>CZ</c:v>
                </c:pt>
                <c:pt idx="2">
                  <c:v>EE</c:v>
                </c:pt>
                <c:pt idx="3">
                  <c:v>FI</c:v>
                </c:pt>
                <c:pt idx="4">
                  <c:v>HU</c:v>
                </c:pt>
                <c:pt idx="5">
                  <c:v>NL</c:v>
                </c:pt>
                <c:pt idx="6">
                  <c:v>NO</c:v>
                </c:pt>
                <c:pt idx="7">
                  <c:v>SE</c:v>
                </c:pt>
              </c:strCache>
            </c:strRef>
          </c:cat>
          <c:val>
            <c:numRef>
              <c:f>(treated!$D$6,treated!$D$8,treated!$D$11,treated!$D$13,treated!$D$16,treated!$D$21:$D$22,treated!$D$25)</c:f>
              <c:numCache>
                <c:ptCount val="8"/>
                <c:pt idx="0">
                  <c:v>155073.90625</c:v>
                </c:pt>
                <c:pt idx="1">
                  <c:v>91857.0546875</c:v>
                </c:pt>
                <c:pt idx="2">
                  <c:v>9459.3544921875</c:v>
                </c:pt>
                <c:pt idx="3">
                  <c:v>16641.251953125</c:v>
                </c:pt>
                <c:pt idx="4">
                  <c:v>128315.9375</c:v>
                </c:pt>
                <c:pt idx="5">
                  <c:v>46754.046875</c:v>
                </c:pt>
                <c:pt idx="6">
                  <c:v>35946.00390625</c:v>
                </c:pt>
                <c:pt idx="7">
                  <c:v>17494.671875</c:v>
                </c:pt>
              </c:numCache>
            </c:numRef>
          </c:val>
        </c:ser>
        <c:ser>
          <c:idx val="3"/>
          <c:order val="3"/>
          <c:tx>
            <c:strRef>
              <c:f>treated!$E$2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(treated!$A$6,treated!$A$8,treated!$A$11,treated!$A$13,treated!$A$16,treated!$A$21:$A$22,treated!$A$25)</c:f>
              <c:strCache>
                <c:ptCount val="8"/>
                <c:pt idx="0">
                  <c:v>CH</c:v>
                </c:pt>
                <c:pt idx="1">
                  <c:v>CZ</c:v>
                </c:pt>
                <c:pt idx="2">
                  <c:v>EE</c:v>
                </c:pt>
                <c:pt idx="3">
                  <c:v>FI</c:v>
                </c:pt>
                <c:pt idx="4">
                  <c:v>HU</c:v>
                </c:pt>
                <c:pt idx="5">
                  <c:v>NL</c:v>
                </c:pt>
                <c:pt idx="6">
                  <c:v>NO</c:v>
                </c:pt>
                <c:pt idx="7">
                  <c:v>SE</c:v>
                </c:pt>
              </c:strCache>
            </c:strRef>
          </c:cat>
          <c:val>
            <c:numRef>
              <c:f>(treated!$E$6,treated!$E$8,treated!$E$11,treated!$E$13,treated!$E$16,treated!$E$21:$E$22,treated!$E$25)</c:f>
              <c:numCache>
                <c:ptCount val="8"/>
                <c:pt idx="0">
                  <c:v>158961.15625</c:v>
                </c:pt>
                <c:pt idx="1">
                  <c:v>51048.8984375</c:v>
                </c:pt>
                <c:pt idx="2">
                  <c:v>7676.61572265625</c:v>
                </c:pt>
                <c:pt idx="3">
                  <c:v>15805.23046875</c:v>
                </c:pt>
                <c:pt idx="4">
                  <c:v>110629.9296875</c:v>
                </c:pt>
                <c:pt idx="5">
                  <c:v>29890.39453125</c:v>
                </c:pt>
                <c:pt idx="6">
                  <c:v>36579.4375</c:v>
                </c:pt>
                <c:pt idx="7">
                  <c:v>23441.79296875</c:v>
                </c:pt>
              </c:numCache>
            </c:numRef>
          </c:val>
        </c:ser>
        <c:axId val="28926478"/>
        <c:axId val="59011711"/>
      </c:barChart>
      <c:catAx>
        <c:axId val="2892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11711"/>
        <c:crosses val="autoZero"/>
        <c:auto val="1"/>
        <c:lblOffset val="100"/>
        <c:noMultiLvlLbl val="0"/>
      </c:catAx>
      <c:valAx>
        <c:axId val="59011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26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7375"/>
          <c:w val="0.89675"/>
          <c:h val="0.90825"/>
        </c:manualLayout>
      </c:layout>
      <c:lineChart>
        <c:grouping val="standard"/>
        <c:varyColors val="0"/>
        <c:ser>
          <c:idx val="1"/>
          <c:order val="0"/>
          <c:tx>
            <c:strRef>
              <c:f>Raw!$A$3</c:f>
              <c:strCache>
                <c:ptCount val="1"/>
                <c:pt idx="0">
                  <c:v>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Raw!$B$2:$M$2</c:f>
              <c:numCache>
                <c:ptCount val="12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Raw!$B$3:$M$3</c:f>
              <c:numCache>
                <c:ptCount val="12"/>
                <c:pt idx="0">
                  <c:v>85060.8046875</c:v>
                </c:pt>
                <c:pt idx="1">
                  <c:v>60686.65234375</c:v>
                </c:pt>
                <c:pt idx="2">
                  <c:v>72961.140625</c:v>
                </c:pt>
                <c:pt idx="3">
                  <c:v>56179.23828125</c:v>
                </c:pt>
                <c:pt idx="4">
                  <c:v>50913.33984375</c:v>
                </c:pt>
                <c:pt idx="8">
                  <c:v>48156.87890625</c:v>
                </c:pt>
                <c:pt idx="10">
                  <c:v>43285.00390625</c:v>
                </c:pt>
                <c:pt idx="11">
                  <c:v>77340.8671875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Raw!$A$4</c:f>
              <c:strCache>
                <c:ptCount val="1"/>
                <c:pt idx="0">
                  <c:v>BE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Raw!$B$2:$M$2</c:f>
              <c:numCache>
                <c:ptCount val="12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Raw!$B$4:$M$4</c:f>
              <c:numCache>
                <c:ptCount val="12"/>
                <c:pt idx="2">
                  <c:v>9884.76171875</c:v>
                </c:pt>
                <c:pt idx="5">
                  <c:v>149223.265625</c:v>
                </c:pt>
                <c:pt idx="6">
                  <c:v>146742.296875</c:v>
                </c:pt>
                <c:pt idx="7">
                  <c:v>139533.90625</c:v>
                </c:pt>
                <c:pt idx="8">
                  <c:v>129587.9375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Raw!$A$5</c:f>
              <c:strCache>
                <c:ptCount val="1"/>
                <c:pt idx="0">
                  <c:v>BG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Raw!$B$2:$M$2</c:f>
              <c:numCache>
                <c:ptCount val="12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Raw!$B$5:$M$5</c:f>
              <c:numCache>
                <c:ptCount val="12"/>
                <c:pt idx="5">
                  <c:v>101856.75</c:v>
                </c:pt>
                <c:pt idx="6">
                  <c:v>101467.1484375</c:v>
                </c:pt>
                <c:pt idx="7">
                  <c:v>100224.6484375</c:v>
                </c:pt>
                <c:pt idx="8">
                  <c:v>98666.53125</c:v>
                </c:pt>
                <c:pt idx="9">
                  <c:v>97421.6640625</c:v>
                </c:pt>
                <c:pt idx="10">
                  <c:v>97036.34375</c:v>
                </c:pt>
                <c:pt idx="11">
                  <c:v>93616.1015625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Raw!$A$6</c:f>
              <c:strCache>
                <c:ptCount val="1"/>
                <c:pt idx="0">
                  <c:v>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Raw!$B$2:$M$2</c:f>
              <c:numCache>
                <c:ptCount val="12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Raw!$B$6:$M$6</c:f>
              <c:numCache>
                <c:ptCount val="12"/>
                <c:pt idx="0">
                  <c:v>134969.703125</c:v>
                </c:pt>
                <c:pt idx="1">
                  <c:v>139196.40625</c:v>
                </c:pt>
                <c:pt idx="2">
                  <c:v>138057.59375</c:v>
                </c:pt>
                <c:pt idx="3">
                  <c:v>144978</c:v>
                </c:pt>
                <c:pt idx="4">
                  <c:v>152621.09375</c:v>
                </c:pt>
                <c:pt idx="5">
                  <c:v>155073.90625</c:v>
                </c:pt>
                <c:pt idx="7">
                  <c:v>155336.703125</c:v>
                </c:pt>
                <c:pt idx="8">
                  <c:v>156004.65625</c:v>
                </c:pt>
                <c:pt idx="9">
                  <c:v>156812.765625</c:v>
                </c:pt>
                <c:pt idx="10">
                  <c:v>158961.15625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Raw!$A$7</c:f>
              <c:strCache>
                <c:ptCount val="1"/>
                <c:pt idx="0">
                  <c:v>CY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Raw!$B$2:$M$2</c:f>
              <c:numCache>
                <c:ptCount val="12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Raw!$B$7:$M$7</c:f>
              <c:numCache>
                <c:ptCount val="12"/>
                <c:pt idx="9">
                  <c:v>5145.28466796875</c:v>
                </c:pt>
                <c:pt idx="10">
                  <c:v>5050.966796875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Raw!$A$8</c:f>
              <c:strCache>
                <c:ptCount val="1"/>
                <c:pt idx="0">
                  <c:v>CZ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Raw!$B$2:$M$2</c:f>
              <c:numCache>
                <c:ptCount val="12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Raw!$B$8:$M$8</c:f>
              <c:numCache>
                <c:ptCount val="12"/>
                <c:pt idx="0">
                  <c:v>110333.0625</c:v>
                </c:pt>
                <c:pt idx="1">
                  <c:v>107147.546875</c:v>
                </c:pt>
                <c:pt idx="2">
                  <c:v>106622.7578125</c:v>
                </c:pt>
                <c:pt idx="3">
                  <c:v>105266.8359375</c:v>
                </c:pt>
                <c:pt idx="4">
                  <c:v>102944.3828125</c:v>
                </c:pt>
                <c:pt idx="5">
                  <c:v>91857.0546875</c:v>
                </c:pt>
                <c:pt idx="6">
                  <c:v>88221.9140625</c:v>
                </c:pt>
                <c:pt idx="7">
                  <c:v>86178.640625</c:v>
                </c:pt>
                <c:pt idx="8">
                  <c:v>82789.09375</c:v>
                </c:pt>
                <c:pt idx="9">
                  <c:v>81476.53125</c:v>
                </c:pt>
                <c:pt idx="10">
                  <c:v>51048.8984375</c:v>
                </c:pt>
                <c:pt idx="11">
                  <c:v>50935.8515625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Raw!$A$9</c:f>
              <c:strCache>
                <c:ptCount val="1"/>
                <c:pt idx="0">
                  <c:v>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Raw!$B$2:$M$2</c:f>
              <c:numCache>
                <c:ptCount val="12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Raw!$B$9:$M$9</c:f>
              <c:numCache>
                <c:ptCount val="12"/>
                <c:pt idx="5">
                  <c:v>304875.3125</c:v>
                </c:pt>
                <c:pt idx="8">
                  <c:v>218198.328125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Raw!$A$10</c:f>
              <c:strCache>
                <c:ptCount val="1"/>
                <c:pt idx="0">
                  <c:v>DK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Raw!$B$2:$M$2</c:f>
              <c:numCache>
                <c:ptCount val="12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Raw!$B$10:$M$10</c:f>
              <c:numCache>
                <c:ptCount val="12"/>
                <c:pt idx="0">
                  <c:v>76049.625</c:v>
                </c:pt>
                <c:pt idx="1">
                  <c:v>67711.1875</c:v>
                </c:pt>
                <c:pt idx="3">
                  <c:v>46360.1015625</c:v>
                </c:pt>
                <c:pt idx="4">
                  <c:v>31956.201171875</c:v>
                </c:pt>
                <c:pt idx="5">
                  <c:v>17002.623046875</c:v>
                </c:pt>
                <c:pt idx="6">
                  <c:v>16477.90625</c:v>
                </c:pt>
                <c:pt idx="7">
                  <c:v>13968.98046875</c:v>
                </c:pt>
                <c:pt idx="8">
                  <c:v>13485.046875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Raw!$A$11</c:f>
              <c:strCache>
                <c:ptCount val="1"/>
                <c:pt idx="0">
                  <c:v>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Raw!$B$2:$M$2</c:f>
              <c:numCache>
                <c:ptCount val="12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Raw!$B$11:$M$11</c:f>
              <c:numCache>
                <c:ptCount val="12"/>
                <c:pt idx="2">
                  <c:v>1801.58154296875</c:v>
                </c:pt>
                <c:pt idx="3">
                  <c:v>18919.9140625</c:v>
                </c:pt>
                <c:pt idx="4">
                  <c:v>19382.2890625</c:v>
                </c:pt>
                <c:pt idx="5">
                  <c:v>9459.3544921875</c:v>
                </c:pt>
                <c:pt idx="6">
                  <c:v>9357.9140625</c:v>
                </c:pt>
                <c:pt idx="7">
                  <c:v>9269.1533203125</c:v>
                </c:pt>
                <c:pt idx="8">
                  <c:v>8102.8271484375</c:v>
                </c:pt>
                <c:pt idx="9">
                  <c:v>7867.171875</c:v>
                </c:pt>
                <c:pt idx="10">
                  <c:v>7676.61572265625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Raw!$A$12</c:f>
              <c:strCache>
                <c:ptCount val="1"/>
                <c:pt idx="0">
                  <c:v>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Raw!$B$2:$M$2</c:f>
              <c:numCache>
                <c:ptCount val="12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Raw!$B$12:$M$12</c:f>
              <c:numCache>
                <c:ptCount val="12"/>
                <c:pt idx="1">
                  <c:v>54911.16015625</c:v>
                </c:pt>
                <c:pt idx="2">
                  <c:v>72541.5546875</c:v>
                </c:pt>
                <c:pt idx="3">
                  <c:v>115695.203125</c:v>
                </c:pt>
                <c:pt idx="5">
                  <c:v>134071.21875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Raw!$A$13</c:f>
              <c:strCache>
                <c:ptCount val="1"/>
                <c:pt idx="0">
                  <c:v>FI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Raw!$B$2:$M$2</c:f>
              <c:numCache>
                <c:ptCount val="12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Raw!$B$13:$M$13</c:f>
              <c:numCache>
                <c:ptCount val="12"/>
                <c:pt idx="0">
                  <c:v>65076.1796875</c:v>
                </c:pt>
                <c:pt idx="1">
                  <c:v>39608.03515625</c:v>
                </c:pt>
                <c:pt idx="2">
                  <c:v>26969.71875</c:v>
                </c:pt>
                <c:pt idx="3">
                  <c:v>15594.880859375</c:v>
                </c:pt>
                <c:pt idx="4">
                  <c:v>17294.080078125</c:v>
                </c:pt>
                <c:pt idx="5">
                  <c:v>16641.251953125</c:v>
                </c:pt>
                <c:pt idx="6">
                  <c:v>16746.228515625</c:v>
                </c:pt>
                <c:pt idx="7">
                  <c:v>16795.17578125</c:v>
                </c:pt>
                <c:pt idx="8">
                  <c:v>16329.078125</c:v>
                </c:pt>
                <c:pt idx="9">
                  <c:v>15854.2861328125</c:v>
                </c:pt>
                <c:pt idx="10">
                  <c:v>15805.23046875</c:v>
                </c:pt>
                <c:pt idx="11">
                  <c:v>15338.7490234375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Raw!$A$14</c:f>
              <c:strCache>
                <c:ptCount val="1"/>
                <c:pt idx="0">
                  <c:v>FR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Raw!$B$2:$M$2</c:f>
              <c:numCache>
                <c:ptCount val="12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Raw!$B$14:$M$14</c:f>
              <c:numCache>
                <c:ptCount val="12"/>
                <c:pt idx="4">
                  <c:v>171783.84375</c:v>
                </c:pt>
                <c:pt idx="5">
                  <c:v>341306.53125</c:v>
                </c:pt>
                <c:pt idx="8">
                  <c:v>342969.59375</c:v>
                </c:pt>
                <c:pt idx="9">
                  <c:v>121583.453125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Raw!$A$15</c:f>
              <c:strCache>
                <c:ptCount val="1"/>
                <c:pt idx="0">
                  <c:v>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Raw!$B$2:$M$2</c:f>
              <c:numCache>
                <c:ptCount val="12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Raw!$B$15:$M$15</c:f>
              <c:numCache>
                <c:ptCount val="12"/>
                <c:pt idx="2">
                  <c:v>209.977203369141</c:v>
                </c:pt>
                <c:pt idx="3">
                  <c:v>5257.4013671875</c:v>
                </c:pt>
                <c:pt idx="5">
                  <c:v>67717.8046875</c:v>
                </c:pt>
                <c:pt idx="7">
                  <c:v>130330.5078125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Raw!$A$16</c:f>
              <c:strCache>
                <c:ptCount val="1"/>
                <c:pt idx="0">
                  <c:v>HU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Raw!$B$2:$M$2</c:f>
              <c:numCache>
                <c:ptCount val="12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Raw!$B$16:$M$16</c:f>
              <c:numCache>
                <c:ptCount val="12"/>
                <c:pt idx="0">
                  <c:v>136535.28125</c:v>
                </c:pt>
                <c:pt idx="1">
                  <c:v>142352.609375</c:v>
                </c:pt>
                <c:pt idx="2">
                  <c:v>138370.984375</c:v>
                </c:pt>
                <c:pt idx="3">
                  <c:v>136485.4375</c:v>
                </c:pt>
                <c:pt idx="4">
                  <c:v>132521.6875</c:v>
                </c:pt>
                <c:pt idx="5">
                  <c:v>128315.9375</c:v>
                </c:pt>
                <c:pt idx="6">
                  <c:v>126682.4609375</c:v>
                </c:pt>
                <c:pt idx="7">
                  <c:v>124038.6640625</c:v>
                </c:pt>
                <c:pt idx="8">
                  <c:v>121055.078125</c:v>
                </c:pt>
                <c:pt idx="9">
                  <c:v>117790.5078125</c:v>
                </c:pt>
                <c:pt idx="10">
                  <c:v>110629.9296875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Raw!$A$17</c:f>
              <c:strCache>
                <c:ptCount val="1"/>
                <c:pt idx="0">
                  <c:v>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Raw!$B$2:$M$2</c:f>
              <c:numCache>
                <c:ptCount val="12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Raw!$B$17:$M$17</c:f>
              <c:numCache>
                <c:ptCount val="12"/>
                <c:pt idx="2">
                  <c:v>9853.068359375</c:v>
                </c:pt>
                <c:pt idx="4">
                  <c:v>47310.83203125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Raw!$A$18</c:f>
              <c:strCache>
                <c:ptCount val="1"/>
                <c:pt idx="0">
                  <c:v>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Raw!$B$2:$M$2</c:f>
              <c:numCache>
                <c:ptCount val="12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Raw!$B$18:$M$18</c:f>
              <c:numCache>
                <c:ptCount val="12"/>
                <c:pt idx="4">
                  <c:v>5303.654296875</c:v>
                </c:pt>
                <c:pt idx="5">
                  <c:v>5528.78662109375</c:v>
                </c:pt>
                <c:pt idx="6">
                  <c:v>5570.0458984375</c:v>
                </c:pt>
                <c:pt idx="7">
                  <c:v>5611.3056640625</c:v>
                </c:pt>
                <c:pt idx="8">
                  <c:v>5640.63427734375</c:v>
                </c:pt>
                <c:pt idx="9">
                  <c:v>5604.18359375</c:v>
                </c:pt>
                <c:pt idx="10">
                  <c:v>5478.7666015625</c:v>
                </c:pt>
                <c:pt idx="11">
                  <c:v>5536.845703125</c:v>
                </c:pt>
              </c:numCache>
            </c:numRef>
          </c:val>
          <c:smooth val="0"/>
        </c:ser>
        <c:ser>
          <c:idx val="17"/>
          <c:order val="16"/>
          <c:tx>
            <c:strRef>
              <c:f>Raw!$A$19</c:f>
              <c:strCache>
                <c:ptCount val="1"/>
                <c:pt idx="0">
                  <c:v>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Raw!$B$2:$M$2</c:f>
              <c:numCache>
                <c:ptCount val="12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Raw!$B$19:$M$19</c:f>
              <c:numCache>
                <c:ptCount val="12"/>
                <c:pt idx="0">
                  <c:v>594904.9375</c:v>
                </c:pt>
                <c:pt idx="5">
                  <c:v>290998.59375</c:v>
                </c:pt>
              </c:numCache>
            </c:numRef>
          </c:val>
          <c:smooth val="0"/>
        </c:ser>
        <c:ser>
          <c:idx val="18"/>
          <c:order val="17"/>
          <c:tx>
            <c:strRef>
              <c:f>Raw!$A$20</c:f>
              <c:strCache>
                <c:ptCount val="1"/>
                <c:pt idx="0">
                  <c:v>LU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Raw!$B$2:$M$2</c:f>
              <c:numCache>
                <c:ptCount val="12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Raw!$B$20:$M$20</c:f>
              <c:numCache>
                <c:ptCount val="12"/>
                <c:pt idx="0">
                  <c:v>1486.16027832031</c:v>
                </c:pt>
                <c:pt idx="2">
                  <c:v>2826.34399414063</c:v>
                </c:pt>
                <c:pt idx="3">
                  <c:v>2685.892578125</c:v>
                </c:pt>
                <c:pt idx="4">
                  <c:v>1900.56604003906</c:v>
                </c:pt>
                <c:pt idx="5">
                  <c:v>2988.36352539063</c:v>
                </c:pt>
                <c:pt idx="9">
                  <c:v>2076.171875</c:v>
                </c:pt>
              </c:numCache>
            </c:numRef>
          </c:val>
          <c:smooth val="0"/>
        </c:ser>
        <c:ser>
          <c:idx val="19"/>
          <c:order val="18"/>
          <c:tx>
            <c:strRef>
              <c:f>Raw!$A$21</c:f>
              <c:strCache>
                <c:ptCount val="1"/>
                <c:pt idx="0">
                  <c:v>NL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Raw!$B$2:$M$2</c:f>
              <c:numCache>
                <c:ptCount val="12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Raw!$B$21:$M$21</c:f>
              <c:numCache>
                <c:ptCount val="12"/>
                <c:pt idx="0">
                  <c:v>209429.78125</c:v>
                </c:pt>
                <c:pt idx="1">
                  <c:v>195368.671875</c:v>
                </c:pt>
                <c:pt idx="2">
                  <c:v>122032.7109375</c:v>
                </c:pt>
                <c:pt idx="3">
                  <c:v>108335.890625</c:v>
                </c:pt>
                <c:pt idx="4">
                  <c:v>73381.2734375</c:v>
                </c:pt>
                <c:pt idx="5">
                  <c:v>46754.046875</c:v>
                </c:pt>
                <c:pt idx="6">
                  <c:v>38585.140625</c:v>
                </c:pt>
                <c:pt idx="7">
                  <c:v>37520.70703125</c:v>
                </c:pt>
                <c:pt idx="8">
                  <c:v>31698.46484375</c:v>
                </c:pt>
                <c:pt idx="9">
                  <c:v>30767.2265625</c:v>
                </c:pt>
                <c:pt idx="10">
                  <c:v>29890.39453125</c:v>
                </c:pt>
              </c:numCache>
            </c:numRef>
          </c:val>
          <c:smooth val="0"/>
        </c:ser>
        <c:ser>
          <c:idx val="20"/>
          <c:order val="19"/>
          <c:tx>
            <c:strRef>
              <c:f>Raw!$A$22</c:f>
              <c:strCache>
                <c:ptCount val="1"/>
                <c:pt idx="0">
                  <c:v>NO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Raw!$B$2:$M$2</c:f>
              <c:numCache>
                <c:ptCount val="12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Raw!$B$22:$M$22</c:f>
              <c:numCache>
                <c:ptCount val="12"/>
                <c:pt idx="0">
                  <c:v>62011.58203125</c:v>
                </c:pt>
                <c:pt idx="1">
                  <c:v>58005.984375</c:v>
                </c:pt>
                <c:pt idx="2">
                  <c:v>56367.29296875</c:v>
                </c:pt>
                <c:pt idx="3">
                  <c:v>47895.62890625</c:v>
                </c:pt>
                <c:pt idx="4">
                  <c:v>41020.9453125</c:v>
                </c:pt>
                <c:pt idx="5">
                  <c:v>35946.00390625</c:v>
                </c:pt>
                <c:pt idx="6">
                  <c:v>36127.8828125</c:v>
                </c:pt>
                <c:pt idx="7">
                  <c:v>35740.7890625</c:v>
                </c:pt>
                <c:pt idx="8">
                  <c:v>35363.66015625</c:v>
                </c:pt>
                <c:pt idx="9">
                  <c:v>35579.78125</c:v>
                </c:pt>
                <c:pt idx="10">
                  <c:v>36579.4375</c:v>
                </c:pt>
              </c:numCache>
            </c:numRef>
          </c:val>
          <c:smooth val="0"/>
        </c:ser>
        <c:ser>
          <c:idx val="21"/>
          <c:order val="20"/>
          <c:tx>
            <c:strRef>
              <c:f>Raw!$A$23</c:f>
              <c:strCache>
                <c:ptCount val="1"/>
                <c:pt idx="0">
                  <c:v>PL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Raw!$B$2:$M$2</c:f>
              <c:numCache>
                <c:ptCount val="12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Raw!$B$23:$M$23</c:f>
              <c:numCache>
                <c:ptCount val="12"/>
                <c:pt idx="5">
                  <c:v>391952.78125</c:v>
                </c:pt>
                <c:pt idx="6">
                  <c:v>386375.21875</c:v>
                </c:pt>
                <c:pt idx="7">
                  <c:v>354282.375</c:v>
                </c:pt>
                <c:pt idx="8">
                  <c:v>341221</c:v>
                </c:pt>
                <c:pt idx="9">
                  <c:v>326246.4375</c:v>
                </c:pt>
                <c:pt idx="10">
                  <c:v>81752.9296875</c:v>
                </c:pt>
                <c:pt idx="11">
                  <c:v>79993.15625</c:v>
                </c:pt>
              </c:numCache>
            </c:numRef>
          </c:val>
          <c:smooth val="0"/>
        </c:ser>
        <c:ser>
          <c:idx val="22"/>
          <c:order val="21"/>
          <c:tx>
            <c:strRef>
              <c:f>Raw!$A$24</c:f>
              <c:strCache>
                <c:ptCount val="1"/>
                <c:pt idx="0">
                  <c:v>PT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Raw!$B$2:$M$2</c:f>
              <c:numCache>
                <c:ptCount val="12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Raw!$B$24:$M$24</c:f>
              <c:numCache>
                <c:ptCount val="12"/>
                <c:pt idx="0">
                  <c:v>16191.3271484375</c:v>
                </c:pt>
                <c:pt idx="1">
                  <c:v>80930.1328125</c:v>
                </c:pt>
                <c:pt idx="2">
                  <c:v>92455.328125</c:v>
                </c:pt>
                <c:pt idx="3">
                  <c:v>146533.265625</c:v>
                </c:pt>
                <c:pt idx="4">
                  <c:v>144589.40625</c:v>
                </c:pt>
                <c:pt idx="8">
                  <c:v>141111.078125</c:v>
                </c:pt>
              </c:numCache>
            </c:numRef>
          </c:val>
          <c:smooth val="0"/>
        </c:ser>
        <c:ser>
          <c:idx val="23"/>
          <c:order val="22"/>
          <c:tx>
            <c:strRef>
              <c:f>Raw!$A$25</c:f>
              <c:strCache>
                <c:ptCount val="1"/>
                <c:pt idx="0">
                  <c:v>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Raw!$B$2:$M$2</c:f>
              <c:numCache>
                <c:ptCount val="12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Raw!$B$25:$M$25</c:f>
              <c:numCache>
                <c:ptCount val="12"/>
                <c:pt idx="0">
                  <c:v>106136.640625</c:v>
                </c:pt>
                <c:pt idx="1">
                  <c:v>52827.5078125</c:v>
                </c:pt>
                <c:pt idx="2">
                  <c:v>47004.52734375</c:v>
                </c:pt>
                <c:pt idx="3">
                  <c:v>23935.232421875</c:v>
                </c:pt>
                <c:pt idx="4">
                  <c:v>11297.8486328125</c:v>
                </c:pt>
                <c:pt idx="5">
                  <c:v>17494.671875</c:v>
                </c:pt>
                <c:pt idx="8">
                  <c:v>17548.185546875</c:v>
                </c:pt>
                <c:pt idx="10">
                  <c:v>23441.79296875</c:v>
                </c:pt>
              </c:numCache>
            </c:numRef>
          </c:val>
          <c:smooth val="0"/>
        </c:ser>
        <c:ser>
          <c:idx val="24"/>
          <c:order val="23"/>
          <c:tx>
            <c:strRef>
              <c:f>Raw!$A$26</c:f>
              <c:strCache>
                <c:ptCount val="1"/>
                <c:pt idx="0">
                  <c:v>TR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Raw!$B$2:$M$2</c:f>
              <c:numCache>
                <c:ptCount val="12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Raw!$B$26:$M$26</c:f>
              <c:numCache>
                <c:ptCount val="12"/>
                <c:pt idx="5">
                  <c:v>76837.7421875</c:v>
                </c:pt>
                <c:pt idx="6">
                  <c:v>91143.375</c:v>
                </c:pt>
                <c:pt idx="7">
                  <c:v>117993.9453125</c:v>
                </c:pt>
                <c:pt idx="8">
                  <c:v>114527.578125</c:v>
                </c:pt>
              </c:numCache>
            </c:numRef>
          </c:val>
          <c:smooth val="0"/>
        </c:ser>
        <c:ser>
          <c:idx val="25"/>
          <c:order val="24"/>
          <c:tx>
            <c:strRef>
              <c:f>Raw!$A$27</c:f>
              <c:strCache>
                <c:ptCount val="1"/>
                <c:pt idx="0">
                  <c:v>UK1_9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Raw!$B$2:$M$2</c:f>
              <c:numCache>
                <c:ptCount val="12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Raw!$B$27:$M$27</c:f>
              <c:numCache>
                <c:ptCount val="12"/>
                <c:pt idx="4">
                  <c:v>383783.71875</c:v>
                </c:pt>
                <c:pt idx="5">
                  <c:v>366559.125</c:v>
                </c:pt>
                <c:pt idx="6">
                  <c:v>338288.65625</c:v>
                </c:pt>
                <c:pt idx="7">
                  <c:v>481196.65625</c:v>
                </c:pt>
                <c:pt idx="8">
                  <c:v>407221.375</c:v>
                </c:pt>
                <c:pt idx="9">
                  <c:v>389271.75</c:v>
                </c:pt>
                <c:pt idx="10">
                  <c:v>303263.3125</c:v>
                </c:pt>
              </c:numCache>
            </c:numRef>
          </c:val>
          <c:smooth val="0"/>
        </c:ser>
        <c:ser>
          <c:idx val="26"/>
          <c:order val="25"/>
          <c:tx>
            <c:strRef>
              <c:f>Raw!$A$28</c:f>
              <c:strCache>
                <c:ptCount val="1"/>
                <c:pt idx="0">
                  <c:v>UKM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Raw!$B$2:$M$2</c:f>
              <c:numCache>
                <c:ptCount val="12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Raw!$B$28:$M$28</c:f>
              <c:numCache>
                <c:ptCount val="12"/>
                <c:pt idx="4">
                  <c:v>64470.40234375</c:v>
                </c:pt>
                <c:pt idx="7">
                  <c:v>3926.77954101563</c:v>
                </c:pt>
                <c:pt idx="11">
                  <c:v>38314.578125</c:v>
                </c:pt>
              </c:numCache>
            </c:numRef>
          </c:val>
          <c:smooth val="0"/>
        </c:ser>
        <c:ser>
          <c:idx val="27"/>
          <c:order val="26"/>
          <c:tx>
            <c:strRef>
              <c:f>Raw!$A$29</c:f>
              <c:strCache>
                <c:ptCount val="1"/>
                <c:pt idx="0">
                  <c:v>UKN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Raw!$B$2:$M$2</c:f>
              <c:numCache>
                <c:ptCount val="12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Raw!$B$29:$M$29</c:f>
              <c:numCache>
                <c:ptCount val="12"/>
                <c:pt idx="3">
                  <c:v>6141.63623046875</c:v>
                </c:pt>
                <c:pt idx="4">
                  <c:v>6291.43212890625</c:v>
                </c:pt>
                <c:pt idx="5">
                  <c:v>6161.56494140625</c:v>
                </c:pt>
                <c:pt idx="6">
                  <c:v>3106.84350585938</c:v>
                </c:pt>
                <c:pt idx="7">
                  <c:v>3127.32006835938</c:v>
                </c:pt>
                <c:pt idx="9">
                  <c:v>15340.6875</c:v>
                </c:pt>
                <c:pt idx="10">
                  <c:v>12300.353515625</c:v>
                </c:pt>
                <c:pt idx="11">
                  <c:v>12350.943359375</c:v>
                </c:pt>
              </c:numCache>
            </c:numRef>
          </c:val>
          <c:smooth val="0"/>
        </c:ser>
        <c:marker val="1"/>
        <c:axId val="61343352"/>
        <c:axId val="15219257"/>
      </c:lineChart>
      <c:catAx>
        <c:axId val="61343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5219257"/>
        <c:crosses val="autoZero"/>
        <c:auto val="1"/>
        <c:lblOffset val="100"/>
        <c:noMultiLvlLbl val="0"/>
      </c:catAx>
      <c:valAx>
        <c:axId val="15219257"/>
        <c:scaling>
          <c:orientation val="minMax"/>
          <c:max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1343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95"/>
          <c:y val="0.03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0.20825</cdr:x>
      <cdr:y>0.0725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0"/>
          <a:ext cx="22955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emission of BOD (t/year)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0.49575</cdr:x>
      <cdr:y>0.0515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3145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emission of BOD (t/year)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0.22575</cdr:x>
      <cdr:y>0.05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990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emission of BOD (t/year)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76200</xdr:rowOff>
    </xdr:from>
    <xdr:to>
      <xdr:col>6</xdr:col>
      <xdr:colOff>400050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295275" y="76200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1</xdr:row>
      <xdr:rowOff>47625</xdr:rowOff>
    </xdr:from>
    <xdr:to>
      <xdr:col>21</xdr:col>
      <xdr:colOff>600075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5600700" y="209550"/>
        <a:ext cx="1100137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447675</xdr:colOff>
      <xdr:row>15</xdr:row>
      <xdr:rowOff>114300</xdr:rowOff>
    </xdr:from>
    <xdr:to>
      <xdr:col>13</xdr:col>
      <xdr:colOff>552450</xdr:colOff>
      <xdr:row>33</xdr:row>
      <xdr:rowOff>57150</xdr:rowOff>
    </xdr:to>
    <xdr:graphicFrame>
      <xdr:nvGraphicFramePr>
        <xdr:cNvPr id="3" name="Chart 3"/>
        <xdr:cNvGraphicFramePr/>
      </xdr:nvGraphicFramePr>
      <xdr:xfrm>
        <a:off x="5781675" y="2543175"/>
        <a:ext cx="46767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66675</xdr:colOff>
      <xdr:row>34</xdr:row>
      <xdr:rowOff>95250</xdr:rowOff>
    </xdr:from>
    <xdr:to>
      <xdr:col>18</xdr:col>
      <xdr:colOff>523875</xdr:colOff>
      <xdr:row>68</xdr:row>
      <xdr:rowOff>0</xdr:rowOff>
    </xdr:to>
    <xdr:graphicFrame>
      <xdr:nvGraphicFramePr>
        <xdr:cNvPr id="4" name="Chart 4"/>
        <xdr:cNvGraphicFramePr/>
      </xdr:nvGraphicFramePr>
      <xdr:xfrm>
        <a:off x="5400675" y="5600700"/>
        <a:ext cx="8839200" cy="5410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2" sqref="B2"/>
    </sheetView>
  </sheetViews>
  <sheetFormatPr defaultColWidth="11.421875" defaultRowHeight="12.75"/>
  <sheetData>
    <row r="1" ht="12.75">
      <c r="B1" t="s">
        <v>42</v>
      </c>
    </row>
    <row r="2" spans="1:13" ht="12.75">
      <c r="A2" t="s">
        <v>0</v>
      </c>
      <c r="B2">
        <v>1970</v>
      </c>
      <c r="C2">
        <v>1975</v>
      </c>
      <c r="D2">
        <v>1980</v>
      </c>
      <c r="E2">
        <v>1985</v>
      </c>
      <c r="F2">
        <v>1990</v>
      </c>
      <c r="G2">
        <v>1995</v>
      </c>
      <c r="H2">
        <v>1996</v>
      </c>
      <c r="I2">
        <v>1997</v>
      </c>
      <c r="J2">
        <v>1998</v>
      </c>
      <c r="K2">
        <v>1999</v>
      </c>
      <c r="L2">
        <v>2000</v>
      </c>
      <c r="M2">
        <v>2001</v>
      </c>
    </row>
    <row r="3" spans="1:13" ht="12.75">
      <c r="A3" t="s">
        <v>1</v>
      </c>
      <c r="B3">
        <v>85060.8046875</v>
      </c>
      <c r="C3">
        <v>60686.65234375</v>
      </c>
      <c r="D3">
        <v>72961.140625</v>
      </c>
      <c r="E3">
        <v>56179.23828125</v>
      </c>
      <c r="F3">
        <v>50913.33984375</v>
      </c>
      <c r="J3">
        <v>48156.87890625</v>
      </c>
      <c r="L3">
        <v>43285.00390625</v>
      </c>
      <c r="M3">
        <v>77340.8671875</v>
      </c>
    </row>
    <row r="4" spans="1:10" ht="12.75">
      <c r="A4" t="s">
        <v>2</v>
      </c>
      <c r="D4">
        <v>9884.76171875</v>
      </c>
      <c r="G4">
        <v>149223.265625</v>
      </c>
      <c r="H4">
        <v>146742.296875</v>
      </c>
      <c r="I4">
        <v>139533.90625</v>
      </c>
      <c r="J4">
        <v>129587.9375</v>
      </c>
    </row>
    <row r="5" spans="1:13" ht="12.75">
      <c r="A5" t="s">
        <v>3</v>
      </c>
      <c r="G5">
        <v>101856.75</v>
      </c>
      <c r="H5">
        <v>101467.1484375</v>
      </c>
      <c r="I5">
        <v>100224.6484375</v>
      </c>
      <c r="J5">
        <v>98666.53125</v>
      </c>
      <c r="K5">
        <v>97421.6640625</v>
      </c>
      <c r="L5">
        <v>97036.34375</v>
      </c>
      <c r="M5">
        <v>93616.1015625</v>
      </c>
    </row>
    <row r="6" spans="1:12" ht="12.75">
      <c r="A6" t="s">
        <v>4</v>
      </c>
      <c r="B6">
        <v>134969.703125</v>
      </c>
      <c r="C6">
        <v>139196.40625</v>
      </c>
      <c r="D6">
        <v>138057.59375</v>
      </c>
      <c r="E6">
        <v>144978</v>
      </c>
      <c r="F6">
        <v>152621.09375</v>
      </c>
      <c r="G6">
        <v>155073.90625</v>
      </c>
      <c r="I6">
        <v>155336.703125</v>
      </c>
      <c r="J6">
        <v>156004.65625</v>
      </c>
      <c r="K6">
        <v>156812.765625</v>
      </c>
      <c r="L6">
        <v>158961.15625</v>
      </c>
    </row>
    <row r="7" spans="1:12" ht="12.75">
      <c r="A7" t="s">
        <v>5</v>
      </c>
      <c r="K7">
        <v>5145.28466796875</v>
      </c>
      <c r="L7">
        <v>5050.966796875</v>
      </c>
    </row>
    <row r="8" spans="1:13" ht="12.75">
      <c r="A8" t="s">
        <v>6</v>
      </c>
      <c r="B8">
        <v>110333.0625</v>
      </c>
      <c r="C8">
        <v>107147.546875</v>
      </c>
      <c r="D8">
        <v>106622.7578125</v>
      </c>
      <c r="E8">
        <v>105266.8359375</v>
      </c>
      <c r="F8">
        <v>102944.3828125</v>
      </c>
      <c r="G8">
        <v>91857.0546875</v>
      </c>
      <c r="H8">
        <v>88221.9140625</v>
      </c>
      <c r="I8">
        <v>86178.640625</v>
      </c>
      <c r="J8">
        <v>82789.09375</v>
      </c>
      <c r="K8">
        <v>81476.53125</v>
      </c>
      <c r="L8">
        <v>51048.8984375</v>
      </c>
      <c r="M8">
        <v>50935.8515625</v>
      </c>
    </row>
    <row r="9" spans="1:10" ht="12.75">
      <c r="A9" t="s">
        <v>7</v>
      </c>
      <c r="G9">
        <v>304875.3125</v>
      </c>
      <c r="J9">
        <v>218198.328125</v>
      </c>
    </row>
    <row r="10" spans="1:10" ht="12.75">
      <c r="A10" t="s">
        <v>8</v>
      </c>
      <c r="B10">
        <v>76049.625</v>
      </c>
      <c r="C10">
        <v>67711.1875</v>
      </c>
      <c r="E10">
        <v>46360.1015625</v>
      </c>
      <c r="F10">
        <v>31956.201171875</v>
      </c>
      <c r="G10">
        <v>17002.623046875</v>
      </c>
      <c r="H10">
        <v>16477.90625</v>
      </c>
      <c r="I10">
        <v>13968.98046875</v>
      </c>
      <c r="J10">
        <v>13485.046875</v>
      </c>
    </row>
    <row r="11" spans="1:12" ht="12.75">
      <c r="A11" t="s">
        <v>9</v>
      </c>
      <c r="D11">
        <v>1801.58154296875</v>
      </c>
      <c r="E11">
        <v>18919.9140625</v>
      </c>
      <c r="F11">
        <v>19382.2890625</v>
      </c>
      <c r="G11">
        <v>9459.3544921875</v>
      </c>
      <c r="H11">
        <v>9357.9140625</v>
      </c>
      <c r="I11">
        <v>9269.1533203125</v>
      </c>
      <c r="J11">
        <v>8102.8271484375</v>
      </c>
      <c r="K11">
        <v>7867.171875</v>
      </c>
      <c r="L11">
        <v>7676.61572265625</v>
      </c>
    </row>
    <row r="12" spans="1:7" ht="12.75">
      <c r="A12" t="s">
        <v>10</v>
      </c>
      <c r="C12">
        <v>54911.16015625</v>
      </c>
      <c r="D12">
        <v>72541.5546875</v>
      </c>
      <c r="E12">
        <v>115695.203125</v>
      </c>
      <c r="G12">
        <v>134071.21875</v>
      </c>
    </row>
    <row r="13" spans="1:13" ht="12.75">
      <c r="A13" t="s">
        <v>11</v>
      </c>
      <c r="B13">
        <v>65076.1796875</v>
      </c>
      <c r="C13">
        <v>39608.03515625</v>
      </c>
      <c r="D13">
        <v>26969.71875</v>
      </c>
      <c r="E13">
        <v>15594.880859375</v>
      </c>
      <c r="F13">
        <v>17294.080078125</v>
      </c>
      <c r="G13">
        <v>16641.251953125</v>
      </c>
      <c r="H13">
        <v>16746.228515625</v>
      </c>
      <c r="I13">
        <v>16795.17578125</v>
      </c>
      <c r="J13">
        <v>16329.078125</v>
      </c>
      <c r="K13">
        <v>15854.2861328125</v>
      </c>
      <c r="L13">
        <v>15805.23046875</v>
      </c>
      <c r="M13">
        <v>15338.7490234375</v>
      </c>
    </row>
    <row r="14" spans="1:11" ht="12.75">
      <c r="A14" t="s">
        <v>12</v>
      </c>
      <c r="F14">
        <v>171783.84375</v>
      </c>
      <c r="G14">
        <v>341306.53125</v>
      </c>
      <c r="J14">
        <v>342969.59375</v>
      </c>
      <c r="K14">
        <v>121583.453125</v>
      </c>
    </row>
    <row r="15" spans="1:9" ht="12.75">
      <c r="A15" t="s">
        <v>13</v>
      </c>
      <c r="D15">
        <v>209.977203369141</v>
      </c>
      <c r="E15">
        <v>5257.4013671875</v>
      </c>
      <c r="G15">
        <v>67717.8046875</v>
      </c>
      <c r="I15">
        <v>130330.5078125</v>
      </c>
    </row>
    <row r="16" spans="1:12" ht="12.75">
      <c r="A16" t="s">
        <v>14</v>
      </c>
      <c r="B16">
        <v>136535.28125</v>
      </c>
      <c r="C16">
        <v>142352.609375</v>
      </c>
      <c r="D16">
        <v>138370.984375</v>
      </c>
      <c r="E16">
        <v>136485.4375</v>
      </c>
      <c r="F16">
        <v>132521.6875</v>
      </c>
      <c r="G16">
        <v>128315.9375</v>
      </c>
      <c r="H16">
        <v>126682.4609375</v>
      </c>
      <c r="I16">
        <v>124038.6640625</v>
      </c>
      <c r="J16">
        <v>121055.078125</v>
      </c>
      <c r="K16">
        <v>117790.5078125</v>
      </c>
      <c r="L16">
        <v>110629.9296875</v>
      </c>
    </row>
    <row r="17" spans="1:6" ht="12.75">
      <c r="A17" t="s">
        <v>15</v>
      </c>
      <c r="D17">
        <v>9853.068359375</v>
      </c>
      <c r="F17">
        <v>47310.83203125</v>
      </c>
    </row>
    <row r="18" spans="1:13" ht="12.75">
      <c r="A18" t="s">
        <v>16</v>
      </c>
      <c r="F18">
        <v>5303.654296875</v>
      </c>
      <c r="G18">
        <v>5528.78662109375</v>
      </c>
      <c r="H18">
        <v>5570.0458984375</v>
      </c>
      <c r="I18">
        <v>5611.3056640625</v>
      </c>
      <c r="J18">
        <v>5640.63427734375</v>
      </c>
      <c r="K18">
        <v>5604.18359375</v>
      </c>
      <c r="L18">
        <v>5478.7666015625</v>
      </c>
      <c r="M18">
        <v>5536.845703125</v>
      </c>
    </row>
    <row r="19" spans="1:7" ht="12.75">
      <c r="A19" t="s">
        <v>17</v>
      </c>
      <c r="B19">
        <v>594904.9375</v>
      </c>
      <c r="G19">
        <v>290998.59375</v>
      </c>
    </row>
    <row r="20" spans="1:11" ht="12.75">
      <c r="A20" t="s">
        <v>18</v>
      </c>
      <c r="B20">
        <v>1486.16027832031</v>
      </c>
      <c r="D20">
        <v>2826.34399414063</v>
      </c>
      <c r="E20">
        <v>2685.892578125</v>
      </c>
      <c r="F20">
        <v>1900.56604003906</v>
      </c>
      <c r="G20">
        <v>2988.36352539063</v>
      </c>
      <c r="K20">
        <v>2076.171875</v>
      </c>
    </row>
    <row r="21" spans="1:12" ht="12.75">
      <c r="A21" t="s">
        <v>19</v>
      </c>
      <c r="B21">
        <v>209429.78125</v>
      </c>
      <c r="C21">
        <v>195368.671875</v>
      </c>
      <c r="D21">
        <v>122032.7109375</v>
      </c>
      <c r="E21">
        <v>108335.890625</v>
      </c>
      <c r="F21">
        <v>73381.2734375</v>
      </c>
      <c r="G21">
        <v>46754.046875</v>
      </c>
      <c r="H21">
        <v>38585.140625</v>
      </c>
      <c r="I21">
        <v>37520.70703125</v>
      </c>
      <c r="J21">
        <v>31698.46484375</v>
      </c>
      <c r="K21">
        <v>30767.2265625</v>
      </c>
      <c r="L21">
        <v>29890.39453125</v>
      </c>
    </row>
    <row r="22" spans="1:12" ht="12.75">
      <c r="A22" t="s">
        <v>20</v>
      </c>
      <c r="B22">
        <v>62011.58203125</v>
      </c>
      <c r="C22">
        <v>58005.984375</v>
      </c>
      <c r="D22">
        <v>56367.29296875</v>
      </c>
      <c r="E22">
        <v>47895.62890625</v>
      </c>
      <c r="F22">
        <v>41020.9453125</v>
      </c>
      <c r="G22">
        <v>35946.00390625</v>
      </c>
      <c r="H22">
        <v>36127.8828125</v>
      </c>
      <c r="I22">
        <v>35740.7890625</v>
      </c>
      <c r="J22">
        <v>35363.66015625</v>
      </c>
      <c r="K22">
        <v>35579.78125</v>
      </c>
      <c r="L22">
        <v>36579.4375</v>
      </c>
    </row>
    <row r="23" spans="1:13" ht="12.75">
      <c r="A23" t="s">
        <v>21</v>
      </c>
      <c r="G23">
        <v>391952.78125</v>
      </c>
      <c r="H23">
        <v>386375.21875</v>
      </c>
      <c r="I23">
        <v>354282.375</v>
      </c>
      <c r="J23">
        <v>341221</v>
      </c>
      <c r="K23">
        <v>326246.4375</v>
      </c>
      <c r="L23">
        <v>81752.9296875</v>
      </c>
      <c r="M23">
        <v>79993.15625</v>
      </c>
    </row>
    <row r="24" spans="1:10" ht="12.75">
      <c r="A24" t="s">
        <v>22</v>
      </c>
      <c r="B24">
        <v>16191.3271484375</v>
      </c>
      <c r="C24">
        <v>80930.1328125</v>
      </c>
      <c r="D24">
        <v>92455.328125</v>
      </c>
      <c r="E24">
        <v>146533.265625</v>
      </c>
      <c r="F24">
        <v>144589.40625</v>
      </c>
      <c r="J24">
        <v>141111.078125</v>
      </c>
    </row>
    <row r="25" spans="1:12" ht="12.75">
      <c r="A25" t="s">
        <v>23</v>
      </c>
      <c r="B25">
        <v>106136.640625</v>
      </c>
      <c r="C25">
        <v>52827.5078125</v>
      </c>
      <c r="D25">
        <v>47004.52734375</v>
      </c>
      <c r="E25">
        <v>23935.232421875</v>
      </c>
      <c r="F25">
        <v>11297.8486328125</v>
      </c>
      <c r="G25">
        <v>17494.671875</v>
      </c>
      <c r="J25">
        <v>17548.185546875</v>
      </c>
      <c r="L25">
        <v>23441.79296875</v>
      </c>
    </row>
    <row r="26" spans="1:10" ht="12.75">
      <c r="A26" t="s">
        <v>24</v>
      </c>
      <c r="G26">
        <v>76837.7421875</v>
      </c>
      <c r="H26">
        <v>91143.375</v>
      </c>
      <c r="I26">
        <v>117993.9453125</v>
      </c>
      <c r="J26">
        <v>114527.578125</v>
      </c>
    </row>
    <row r="27" spans="1:12" ht="12.75">
      <c r="A27" t="s">
        <v>25</v>
      </c>
      <c r="F27">
        <v>383783.71875</v>
      </c>
      <c r="G27">
        <v>366559.125</v>
      </c>
      <c r="H27">
        <v>338288.65625</v>
      </c>
      <c r="I27">
        <v>481196.65625</v>
      </c>
      <c r="J27">
        <v>407221.375</v>
      </c>
      <c r="K27">
        <v>389271.75</v>
      </c>
      <c r="L27">
        <v>303263.3125</v>
      </c>
    </row>
    <row r="28" spans="1:13" ht="12.75">
      <c r="A28" t="s">
        <v>26</v>
      </c>
      <c r="F28">
        <v>64470.40234375</v>
      </c>
      <c r="I28">
        <v>3926.77954101563</v>
      </c>
      <c r="M28">
        <v>38314.578125</v>
      </c>
    </row>
    <row r="29" spans="1:13" ht="12.75">
      <c r="A29" t="s">
        <v>27</v>
      </c>
      <c r="E29">
        <v>6141.63623046875</v>
      </c>
      <c r="F29">
        <v>6291.43212890625</v>
      </c>
      <c r="G29">
        <v>6161.56494140625</v>
      </c>
      <c r="H29">
        <v>3106.84350585938</v>
      </c>
      <c r="I29">
        <v>3127.32006835938</v>
      </c>
      <c r="K29">
        <v>15340.6875</v>
      </c>
      <c r="L29">
        <v>12300.353515625</v>
      </c>
      <c r="M29">
        <v>12350.943359375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24">
      <selection activeCell="B44" sqref="B44"/>
    </sheetView>
  </sheetViews>
  <sheetFormatPr defaultColWidth="11.421875" defaultRowHeight="12.75"/>
  <cols>
    <col min="1" max="16384" width="11.421875" style="1" customWidth="1"/>
  </cols>
  <sheetData>
    <row r="1" ht="12.75">
      <c r="B1" s="1" t="s">
        <v>43</v>
      </c>
    </row>
    <row r="2" spans="2:5" ht="12.75">
      <c r="B2" s="4">
        <v>1980</v>
      </c>
      <c r="C2" s="4">
        <v>1990</v>
      </c>
      <c r="D2" s="4">
        <v>1995</v>
      </c>
      <c r="E2" s="4">
        <v>2000</v>
      </c>
    </row>
    <row r="3" spans="1:5" ht="12.75">
      <c r="A3" s="4" t="s">
        <v>1</v>
      </c>
      <c r="B3" s="1">
        <v>72961.140625</v>
      </c>
      <c r="C3" s="1">
        <v>50913.33984375</v>
      </c>
      <c r="E3" s="1">
        <v>43285.00390625</v>
      </c>
    </row>
    <row r="4" spans="1:4" ht="12.75">
      <c r="A4" s="4" t="s">
        <v>2</v>
      </c>
      <c r="B4" s="1">
        <v>9884.76171875</v>
      </c>
      <c r="D4" s="1">
        <v>149223.265625</v>
      </c>
    </row>
    <row r="5" spans="1:5" ht="12.75">
      <c r="A5" s="4" t="s">
        <v>3</v>
      </c>
      <c r="D5" s="1">
        <v>101856.75</v>
      </c>
      <c r="E5" s="1">
        <v>97036.34375</v>
      </c>
    </row>
    <row r="6" spans="1:5" ht="12.75">
      <c r="A6" s="4" t="s">
        <v>4</v>
      </c>
      <c r="B6" s="1">
        <v>138057.59375</v>
      </c>
      <c r="C6" s="1">
        <v>152621.09375</v>
      </c>
      <c r="D6" s="1">
        <v>155073.90625</v>
      </c>
      <c r="E6" s="1">
        <v>158961.15625</v>
      </c>
    </row>
    <row r="7" spans="1:5" ht="12.75">
      <c r="A7" s="4" t="s">
        <v>5</v>
      </c>
      <c r="E7" s="1">
        <v>5050.966796875</v>
      </c>
    </row>
    <row r="8" spans="1:5" ht="12.75">
      <c r="A8" s="4" t="s">
        <v>6</v>
      </c>
      <c r="B8" s="1">
        <v>106622.7578125</v>
      </c>
      <c r="C8" s="1">
        <v>102944.3828125</v>
      </c>
      <c r="D8" s="1">
        <v>91857.0546875</v>
      </c>
      <c r="E8" s="1">
        <v>51048.8984375</v>
      </c>
    </row>
    <row r="9" spans="1:4" ht="12.75">
      <c r="A9" s="4" t="s">
        <v>7</v>
      </c>
      <c r="D9" s="1">
        <v>304875.3125</v>
      </c>
    </row>
    <row r="10" spans="1:4" ht="12.75">
      <c r="A10" s="4" t="s">
        <v>8</v>
      </c>
      <c r="C10" s="1">
        <v>31956.201171875</v>
      </c>
      <c r="D10" s="1">
        <v>17002.623046875</v>
      </c>
    </row>
    <row r="11" spans="1:5" ht="12.75">
      <c r="A11" s="4" t="s">
        <v>9</v>
      </c>
      <c r="B11" s="1">
        <v>1801.58154296875</v>
      </c>
      <c r="C11" s="1">
        <v>19382.2890625</v>
      </c>
      <c r="D11" s="1">
        <v>9459.3544921875</v>
      </c>
      <c r="E11" s="1">
        <v>7676.61572265625</v>
      </c>
    </row>
    <row r="12" spans="1:4" ht="12.75">
      <c r="A12" s="4" t="s">
        <v>10</v>
      </c>
      <c r="B12" s="1">
        <v>72541.5546875</v>
      </c>
      <c r="D12" s="1">
        <v>134071.21875</v>
      </c>
    </row>
    <row r="13" spans="1:5" ht="12.75">
      <c r="A13" s="4" t="s">
        <v>11</v>
      </c>
      <c r="B13" s="1">
        <v>26969.71875</v>
      </c>
      <c r="C13" s="1">
        <v>17294.080078125</v>
      </c>
      <c r="D13" s="1">
        <v>16641.251953125</v>
      </c>
      <c r="E13" s="1">
        <v>15805.23046875</v>
      </c>
    </row>
    <row r="14" spans="1:4" ht="12.75">
      <c r="A14" s="4" t="s">
        <v>12</v>
      </c>
      <c r="C14" s="1">
        <v>171783.84375</v>
      </c>
      <c r="D14" s="1">
        <v>341306.53125</v>
      </c>
    </row>
    <row r="15" spans="1:4" ht="12.75">
      <c r="A15" s="4" t="s">
        <v>13</v>
      </c>
      <c r="B15" s="1">
        <v>209.977203369141</v>
      </c>
      <c r="D15" s="1">
        <v>67717.8046875</v>
      </c>
    </row>
    <row r="16" spans="1:5" ht="12.75">
      <c r="A16" s="4" t="s">
        <v>14</v>
      </c>
      <c r="B16" s="1">
        <v>138370.984375</v>
      </c>
      <c r="C16" s="1">
        <v>132521.6875</v>
      </c>
      <c r="D16" s="1">
        <v>128315.9375</v>
      </c>
      <c r="E16" s="1">
        <v>110629.9296875</v>
      </c>
    </row>
    <row r="17" spans="1:3" ht="12.75">
      <c r="A17" s="4" t="s">
        <v>15</v>
      </c>
      <c r="B17" s="1">
        <v>9853.068359375</v>
      </c>
      <c r="C17" s="1">
        <v>47310.83203125</v>
      </c>
    </row>
    <row r="18" spans="1:5" ht="12.75">
      <c r="A18" s="4" t="s">
        <v>16</v>
      </c>
      <c r="C18" s="1">
        <v>5303.654296875</v>
      </c>
      <c r="D18" s="1">
        <v>5528.78662109375</v>
      </c>
      <c r="E18" s="1">
        <v>5478.7666015625</v>
      </c>
    </row>
    <row r="19" spans="1:4" ht="12.75">
      <c r="A19" s="4" t="s">
        <v>17</v>
      </c>
      <c r="D19" s="1">
        <v>290998.59375</v>
      </c>
    </row>
    <row r="20" spans="1:4" ht="12.75">
      <c r="A20" s="4" t="s">
        <v>18</v>
      </c>
      <c r="B20" s="1">
        <v>2826.34399414063</v>
      </c>
      <c r="C20" s="1">
        <v>1900.56604003906</v>
      </c>
      <c r="D20" s="1">
        <v>2988.36352539063</v>
      </c>
    </row>
    <row r="21" spans="1:5" ht="12.75">
      <c r="A21" s="4" t="s">
        <v>19</v>
      </c>
      <c r="B21" s="1">
        <v>122032.7109375</v>
      </c>
      <c r="C21" s="1">
        <v>73381.2734375</v>
      </c>
      <c r="D21" s="1">
        <v>46754.046875</v>
      </c>
      <c r="E21" s="1">
        <v>29890.39453125</v>
      </c>
    </row>
    <row r="22" spans="1:5" ht="12.75">
      <c r="A22" s="4" t="s">
        <v>20</v>
      </c>
      <c r="B22" s="1">
        <v>56367.29296875</v>
      </c>
      <c r="C22" s="1">
        <v>41020.9453125</v>
      </c>
      <c r="D22" s="1">
        <v>35946.00390625</v>
      </c>
      <c r="E22" s="1">
        <v>36579.4375</v>
      </c>
    </row>
    <row r="23" spans="1:5" ht="12.75">
      <c r="A23" s="4" t="s">
        <v>21</v>
      </c>
      <c r="D23" s="1">
        <v>391952.78125</v>
      </c>
      <c r="E23" s="1">
        <v>81752.9296875</v>
      </c>
    </row>
    <row r="24" spans="1:3" ht="12.75">
      <c r="A24" s="4" t="s">
        <v>22</v>
      </c>
      <c r="B24" s="1">
        <v>92455.328125</v>
      </c>
      <c r="C24" s="1">
        <v>144589.40625</v>
      </c>
    </row>
    <row r="25" spans="1:5" ht="12.75">
      <c r="A25" s="4" t="s">
        <v>23</v>
      </c>
      <c r="B25" s="1">
        <v>47004.52734375</v>
      </c>
      <c r="C25" s="1">
        <v>11297.8486328125</v>
      </c>
      <c r="D25" s="1">
        <v>17494.671875</v>
      </c>
      <c r="E25" s="1">
        <v>23441.79296875</v>
      </c>
    </row>
    <row r="26" spans="1:4" ht="12.75">
      <c r="A26" s="4" t="s">
        <v>24</v>
      </c>
      <c r="D26" s="1">
        <v>76837.7421875</v>
      </c>
    </row>
    <row r="27" spans="1:5" ht="12.75">
      <c r="A27" s="4" t="s">
        <v>25</v>
      </c>
      <c r="C27" s="1">
        <v>383783.71875</v>
      </c>
      <c r="D27" s="1">
        <v>366559.125</v>
      </c>
      <c r="E27" s="1">
        <v>303263.3125</v>
      </c>
    </row>
    <row r="28" spans="1:3" ht="12.75">
      <c r="A28" s="4" t="s">
        <v>26</v>
      </c>
      <c r="C28" s="1">
        <v>64470.40234375</v>
      </c>
    </row>
    <row r="29" spans="1:5" ht="12.75">
      <c r="A29" s="4" t="s">
        <v>27</v>
      </c>
      <c r="C29" s="1">
        <v>6291.43212890625</v>
      </c>
      <c r="D29" s="1">
        <v>6161.56494140625</v>
      </c>
      <c r="E29" s="1">
        <v>12300.353515625</v>
      </c>
    </row>
    <row r="30" ht="12.75">
      <c r="A30" s="5"/>
    </row>
    <row r="31" spans="3:5" ht="12.75">
      <c r="C31" s="4">
        <f>C2</f>
        <v>1990</v>
      </c>
      <c r="D31" s="4">
        <f>D2</f>
        <v>1995</v>
      </c>
      <c r="E31" s="4">
        <f>E2</f>
        <v>2000</v>
      </c>
    </row>
    <row r="32" spans="1:5" ht="12.75">
      <c r="A32" s="6" t="s">
        <v>44</v>
      </c>
      <c r="B32" s="4" t="s">
        <v>39</v>
      </c>
      <c r="C32" s="1">
        <f>C27+C29</f>
        <v>390075.15087890625</v>
      </c>
      <c r="D32" s="1">
        <f>D27+D29</f>
        <v>372720.68994140625</v>
      </c>
      <c r="E32" s="1">
        <f>E27+E29</f>
        <v>315563.666015625</v>
      </c>
    </row>
    <row r="33" spans="1:5" ht="12.75">
      <c r="A33" s="6"/>
      <c r="B33" s="4" t="s">
        <v>28</v>
      </c>
      <c r="C33" s="1">
        <f>C6</f>
        <v>152621.09375</v>
      </c>
      <c r="D33" s="1">
        <f>D6</f>
        <v>155073.90625</v>
      </c>
      <c r="E33" s="1">
        <f>E6</f>
        <v>158961.15625</v>
      </c>
    </row>
    <row r="34" spans="1:5" ht="12.75">
      <c r="A34" s="6"/>
      <c r="B34" s="4" t="s">
        <v>29</v>
      </c>
      <c r="C34" s="1">
        <f>C21</f>
        <v>73381.2734375</v>
      </c>
      <c r="D34" s="1">
        <f>D21</f>
        <v>46754.046875</v>
      </c>
      <c r="E34" s="1">
        <f>E21</f>
        <v>29890.39453125</v>
      </c>
    </row>
    <row r="35" spans="1:5" ht="12.75">
      <c r="A35" s="7" t="s">
        <v>30</v>
      </c>
      <c r="B35" s="4" t="s">
        <v>31</v>
      </c>
      <c r="C35" s="1">
        <f>C13</f>
        <v>17294.080078125</v>
      </c>
      <c r="D35" s="1">
        <f>D13</f>
        <v>16641.251953125</v>
      </c>
      <c r="E35" s="1">
        <f>E13</f>
        <v>15805.23046875</v>
      </c>
    </row>
    <row r="36" spans="1:5" ht="12.75">
      <c r="A36" s="7"/>
      <c r="B36" s="4" t="s">
        <v>32</v>
      </c>
      <c r="C36" s="1">
        <f>C25</f>
        <v>11297.8486328125</v>
      </c>
      <c r="D36" s="1">
        <f>D25</f>
        <v>17494.671875</v>
      </c>
      <c r="E36" s="1">
        <f>E25</f>
        <v>23441.79296875</v>
      </c>
    </row>
    <row r="37" spans="1:5" ht="12.75">
      <c r="A37" s="7"/>
      <c r="B37" s="4" t="s">
        <v>33</v>
      </c>
      <c r="C37" s="1">
        <f>C18</f>
        <v>5303.654296875</v>
      </c>
      <c r="D37" s="1">
        <f>D18</f>
        <v>5528.78662109375</v>
      </c>
      <c r="E37" s="1">
        <f>E18</f>
        <v>5478.7666015625</v>
      </c>
    </row>
    <row r="38" spans="1:5" ht="12.75">
      <c r="A38" s="7"/>
      <c r="B38" s="4" t="s">
        <v>34</v>
      </c>
      <c r="C38" s="1">
        <f>C22</f>
        <v>41020.9453125</v>
      </c>
      <c r="D38" s="1">
        <f>D22</f>
        <v>35946.00390625</v>
      </c>
      <c r="E38" s="1">
        <f>E22</f>
        <v>36579.4375</v>
      </c>
    </row>
    <row r="39" spans="1:5" ht="12.75">
      <c r="A39" s="7" t="s">
        <v>35</v>
      </c>
      <c r="B39" s="4" t="s">
        <v>36</v>
      </c>
      <c r="C39" s="1">
        <f>C8</f>
        <v>102944.3828125</v>
      </c>
      <c r="D39" s="1">
        <f>D8</f>
        <v>91857.0546875</v>
      </c>
      <c r="E39" s="1">
        <f>E8</f>
        <v>51048.8984375</v>
      </c>
    </row>
    <row r="40" spans="1:5" ht="12.75">
      <c r="A40" s="7"/>
      <c r="B40" s="4" t="s">
        <v>37</v>
      </c>
      <c r="C40" s="1">
        <f>C11</f>
        <v>19382.2890625</v>
      </c>
      <c r="D40" s="1">
        <f>D11</f>
        <v>9459.3544921875</v>
      </c>
      <c r="E40" s="1">
        <f>E11</f>
        <v>7676.61572265625</v>
      </c>
    </row>
    <row r="41" spans="1:5" ht="12.75">
      <c r="A41" s="7"/>
      <c r="B41" s="4" t="s">
        <v>38</v>
      </c>
      <c r="C41" s="1">
        <f>C16</f>
        <v>132521.6875</v>
      </c>
      <c r="D41" s="1">
        <f>D16</f>
        <v>128315.9375</v>
      </c>
      <c r="E41" s="1">
        <f>E16</f>
        <v>110629.9296875</v>
      </c>
    </row>
    <row r="43" spans="3:5" ht="12.75">
      <c r="C43" s="4">
        <f>C31</f>
        <v>1990</v>
      </c>
      <c r="D43" s="4">
        <f>D31</f>
        <v>1995</v>
      </c>
      <c r="E43" s="4">
        <f>E31</f>
        <v>2000</v>
      </c>
    </row>
    <row r="44" spans="2:5" ht="25.5">
      <c r="B44" s="2" t="s">
        <v>45</v>
      </c>
      <c r="C44" s="1">
        <f>SUM(C32:C34)</f>
        <v>616077.5180664062</v>
      </c>
      <c r="D44" s="1">
        <f>SUM(D32:D34)</f>
        <v>574548.6430664062</v>
      </c>
      <c r="E44" s="1">
        <f>SUM(E32:E34)</f>
        <v>504415.216796875</v>
      </c>
    </row>
    <row r="45" spans="2:5" ht="12.75">
      <c r="B45" s="3" t="s">
        <v>40</v>
      </c>
      <c r="C45" s="1">
        <f>SUM(C35:C38)</f>
        <v>74916.5283203125</v>
      </c>
      <c r="D45" s="1">
        <f>SUM(D35:D38)</f>
        <v>75610.71435546875</v>
      </c>
      <c r="E45" s="1">
        <f>SUM(E35:E38)</f>
        <v>81305.2275390625</v>
      </c>
    </row>
    <row r="46" spans="2:5" ht="12.75">
      <c r="B46" s="3" t="s">
        <v>41</v>
      </c>
      <c r="C46" s="1">
        <f>SUM(C39:C41)</f>
        <v>254848.359375</v>
      </c>
      <c r="D46" s="1">
        <f>SUM(D39:D41)</f>
        <v>229632.3466796875</v>
      </c>
      <c r="E46" s="1">
        <f>SUM(E39:E41)</f>
        <v>169355.44384765625</v>
      </c>
    </row>
  </sheetData>
  <mergeCells count="3">
    <mergeCell ref="A32:A34"/>
    <mergeCell ref="A35:A38"/>
    <mergeCell ref="A39:A4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21" sqref="B2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ifen</dc:creator>
  <cp:keywords/>
  <dc:description/>
  <cp:lastModifiedBy>ifen</cp:lastModifiedBy>
  <dcterms:created xsi:type="dcterms:W3CDTF">2004-02-03T17:39:24Z</dcterms:created>
  <dcterms:modified xsi:type="dcterms:W3CDTF">2004-05-18T12:10:41Z</dcterms:modified>
  <cp:category/>
  <cp:version/>
  <cp:contentType/>
  <cp:contentStatus/>
</cp:coreProperties>
</file>