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raph" sheetId="1" r:id="rId1"/>
    <sheet name="Data for graph" sheetId="2" r:id="rId2"/>
    <sheet name="Data 040810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<sst xmlns="http://schemas.openxmlformats.org/spreadsheetml/2006/main" count="86" uniqueCount="61">
  <si>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</si>
  <si>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</si>
  <si>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</si>
  <si>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</si>
  <si>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</si>
  <si>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</si>
  <si>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</si>
  <si>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</si>
  <si>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</si>
  <si>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</si>
  <si>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</si>
  <si>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</si>
  <si>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</si>
  <si>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</si>
  <si>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Finland</t>
  </si>
  <si>
    <t>Sweden</t>
  </si>
  <si>
    <t>Iceland</t>
  </si>
  <si>
    <t>Norway</t>
  </si>
  <si>
    <t>% collected without treatment</t>
  </si>
  <si>
    <t>FI1980</t>
  </si>
  <si>
    <t>FI1990</t>
  </si>
  <si>
    <t>FI1995</t>
  </si>
  <si>
    <t>FI2000</t>
  </si>
  <si>
    <t>FI2001</t>
  </si>
  <si>
    <t>FI2002</t>
  </si>
  <si>
    <t>SE1980</t>
  </si>
  <si>
    <t>check 0710</t>
  </si>
  <si>
    <t>SE1985</t>
  </si>
  <si>
    <t>SE1995</t>
  </si>
  <si>
    <t>SE2000</t>
  </si>
  <si>
    <t>SE2002</t>
  </si>
  <si>
    <t>SE2004</t>
  </si>
  <si>
    <t>SE2006</t>
  </si>
  <si>
    <t>NO1980</t>
  </si>
  <si>
    <t>NO1985</t>
  </si>
  <si>
    <t>NO1990</t>
  </si>
  <si>
    <t>NO1995</t>
  </si>
  <si>
    <t>NO2000</t>
  </si>
  <si>
    <t>NO2001</t>
  </si>
  <si>
    <t>NO2002</t>
  </si>
  <si>
    <t>NO2004</t>
  </si>
  <si>
    <t>NO2006</t>
  </si>
  <si>
    <t>IS1990</t>
  </si>
  <si>
    <t>IS1995</t>
  </si>
  <si>
    <t>IS2000</t>
  </si>
  <si>
    <t>IS2001</t>
  </si>
  <si>
    <t>IS2002</t>
  </si>
  <si>
    <t>IS2003</t>
  </si>
  <si>
    <t>IS2004</t>
  </si>
  <si>
    <t>IS2005</t>
  </si>
  <si>
    <t>souhrn</t>
  </si>
  <si>
    <t>SE</t>
  </si>
  <si>
    <t>NO</t>
  </si>
  <si>
    <t>IS</t>
  </si>
  <si>
    <t>prim</t>
  </si>
  <si>
    <t>sec</t>
  </si>
  <si>
    <t>terc</t>
  </si>
  <si>
    <t>2004(3)</t>
  </si>
  <si>
    <t>2005-2006(3)</t>
  </si>
  <si>
    <t>Changes in wastewater treatment in countries of Europe between 1980s and 2006</t>
  </si>
  <si>
    <t>Changes in wastewater treatment in countries of Europe between 1980s and 2006 (Nordic)</t>
  </si>
</sst>
</file>

<file path=xl/styles.xml><?xml version="1.0" encoding="utf-8"?>
<styleSheet xmlns="http://schemas.openxmlformats.org/spreadsheetml/2006/main">
  <numFmts count="3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1">
    <font>
      <sz val="10"/>
      <name val="Arial"/>
      <family val="0"/>
    </font>
    <font>
      <sz val="14.25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22" borderId="0" xfId="0" applyFill="1" applyAlignment="1">
      <alignment/>
    </xf>
    <xf numFmtId="0" fontId="6" fillId="0" borderId="0" xfId="0" applyFont="1" applyAlignment="1">
      <alignment/>
    </xf>
    <xf numFmtId="0" fontId="0" fillId="2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5" fillId="22" borderId="0" xfId="0" applyFont="1" applyFill="1" applyAlignment="1">
      <alignment/>
    </xf>
    <xf numFmtId="0" fontId="25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22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625"/>
          <c:w val="0.94525"/>
          <c:h val="0.9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graph'!$E$6:$E$38</c:f>
              <c:numCache>
                <c:ptCount val="3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15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5">
                  <c:v>2</c:v>
                </c:pt>
                <c:pt idx="26">
                  <c:v>4</c:v>
                </c:pt>
                <c:pt idx="27">
                  <c:v>33</c:v>
                </c:pt>
                <c:pt idx="28">
                  <c:v>33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'Data for graph'!$F$5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graph'!$F$6:$F$38</c:f>
              <c:numCache>
                <c:ptCount val="3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20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'Data for graph'!$G$5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graph'!$B$6:$C$38</c:f>
              <c:multiLvlStrCache>
                <c:ptCount val="33"/>
                <c:lvl>
                  <c:pt idx="0">
                    <c:v>1980</c:v>
                  </c:pt>
                  <c:pt idx="1">
                    <c:v>1990</c:v>
                  </c:pt>
                  <c:pt idx="2">
                    <c:v>1995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0</c:v>
                  </c:pt>
                  <c:pt idx="7">
                    <c:v>1980</c:v>
                  </c:pt>
                  <c:pt idx="8">
                    <c:v>1985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1980</c:v>
                  </c:pt>
                  <c:pt idx="16">
                    <c:v>1985</c:v>
                  </c:pt>
                  <c:pt idx="17">
                    <c:v>1990</c:v>
                  </c:pt>
                  <c:pt idx="18">
                    <c:v>1995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2004</c:v>
                  </c:pt>
                  <c:pt idx="23">
                    <c:v>2006</c:v>
                  </c:pt>
                  <c:pt idx="24">
                    <c:v>0</c:v>
                  </c:pt>
                  <c:pt idx="25">
                    <c:v>1990</c:v>
                  </c:pt>
                  <c:pt idx="26">
                    <c:v>1995</c:v>
                  </c:pt>
                  <c:pt idx="27">
                    <c:v>2000</c:v>
                  </c:pt>
                  <c:pt idx="28">
                    <c:v>2001</c:v>
                  </c:pt>
                  <c:pt idx="29">
                    <c:v>2002</c:v>
                  </c:pt>
                  <c:pt idx="30">
                    <c:v>2003</c:v>
                  </c:pt>
                  <c:pt idx="31">
                    <c:v>2004</c:v>
                  </c:pt>
                  <c:pt idx="32">
                    <c:v>2005</c:v>
                  </c:pt>
                </c:lvl>
                <c:lvl>
                  <c:pt idx="0">
                    <c:v>Finland</c:v>
                  </c:pt>
                  <c:pt idx="7">
                    <c:v>Sweden</c:v>
                  </c:pt>
                  <c:pt idx="15">
                    <c:v>Norway</c:v>
                  </c:pt>
                  <c:pt idx="25">
                    <c:v>Iceland</c:v>
                  </c:pt>
                </c:lvl>
              </c:multiLvlStrCache>
            </c:multiLvlStrRef>
          </c:cat>
          <c:val>
            <c:numRef>
              <c:f>'Data for graph'!$G$6:$G$38</c:f>
              <c:numCache>
                <c:ptCount val="33"/>
                <c:pt idx="0">
                  <c:v>59</c:v>
                </c:pt>
                <c:pt idx="1">
                  <c:v>76</c:v>
                </c:pt>
                <c:pt idx="2">
                  <c:v>77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7">
                  <c:v>61</c:v>
                </c:pt>
                <c:pt idx="8">
                  <c:v>82</c:v>
                </c:pt>
                <c:pt idx="9">
                  <c:v>87</c:v>
                </c:pt>
                <c:pt idx="10">
                  <c:v>81</c:v>
                </c:pt>
                <c:pt idx="11">
                  <c:v>80</c:v>
                </c:pt>
                <c:pt idx="12">
                  <c:v>81</c:v>
                </c:pt>
                <c:pt idx="13">
                  <c:v>81</c:v>
                </c:pt>
                <c:pt idx="15">
                  <c:v>26</c:v>
                </c:pt>
                <c:pt idx="16">
                  <c:v>33</c:v>
                </c:pt>
                <c:pt idx="17">
                  <c:v>43</c:v>
                </c:pt>
                <c:pt idx="18">
                  <c:v>51</c:v>
                </c:pt>
                <c:pt idx="19">
                  <c:v>50</c:v>
                </c:pt>
                <c:pt idx="20">
                  <c:v>52</c:v>
                </c:pt>
                <c:pt idx="21">
                  <c:v>54</c:v>
                </c:pt>
                <c:pt idx="22">
                  <c:v>55</c:v>
                </c:pt>
                <c:pt idx="23">
                  <c:v>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gapWidth val="0"/>
        <c:axId val="65644198"/>
        <c:axId val="53926871"/>
      </c:bar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564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0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625"/>
          <c:y val="0.05725"/>
          <c:w val="0.79875"/>
          <c:h val="0.94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'Data 040810'!$D$5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040810'!$D$6:$D$40</c:f>
              <c:numCache/>
            </c:numRef>
          </c:val>
          <c:shape val="cylinder"/>
        </c:ser>
        <c:ser>
          <c:idx val="3"/>
          <c:order val="1"/>
          <c:tx>
            <c:strRef>
              <c:f>'Data 040810'!$E$5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040810'!$E$6:$E$40</c:f>
              <c:numCache/>
            </c:numRef>
          </c:val>
          <c:shape val="cylinder"/>
        </c:ser>
        <c:ser>
          <c:idx val="4"/>
          <c:order val="2"/>
          <c:tx>
            <c:strRef>
              <c:f>'Data 040810'!$F$5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040810'!$C$6:$C$40</c:f>
              <c:strCache/>
            </c:strRef>
          </c:cat>
          <c:val>
            <c:numRef>
              <c:f>'Data 040810'!$F$6:$F$40</c:f>
              <c:numCache/>
            </c:numRef>
          </c:val>
          <c:shape val="cylinder"/>
        </c:ser>
        <c:overlap val="100"/>
        <c:shape val="cylinder"/>
        <c:axId val="15579792"/>
        <c:axId val="6000401"/>
      </c:bar3D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0401"/>
        <c:crossesAt val="0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 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7979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4625"/>
          <c:w val="0.09075"/>
          <c:h val="0.10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571500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5295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16</xdr:row>
      <xdr:rowOff>38100</xdr:rowOff>
    </xdr:from>
    <xdr:to>
      <xdr:col>28</xdr:col>
      <xdr:colOff>0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12963525" y="2790825"/>
        <a:ext cx="82581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19</xdr:col>
      <xdr:colOff>104775</xdr:colOff>
      <xdr:row>58</xdr:row>
      <xdr:rowOff>142875</xdr:rowOff>
    </xdr:from>
    <xdr:ext cx="171450" cy="304800"/>
    <xdr:sp>
      <xdr:nvSpPr>
        <xdr:cNvPr id="2" name="TextBox 9"/>
        <xdr:cNvSpPr txBox="1">
          <a:spLocks noChangeArrowheads="1"/>
        </xdr:cNvSpPr>
      </xdr:nvSpPr>
      <xdr:spPr>
        <a:xfrm>
          <a:off x="16011525" y="9696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8.8515625" style="0" customWidth="1"/>
  </cols>
  <sheetData>
    <row r="2" ht="12.75">
      <c r="A2" s="3" t="s">
        <v>59</v>
      </c>
    </row>
    <row r="3" ht="12.75">
      <c r="A3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B2" sqref="B2"/>
    </sheetView>
  </sheetViews>
  <sheetFormatPr defaultColWidth="9.140625" defaultRowHeight="12.75"/>
  <cols>
    <col min="1" max="16384" width="8.8515625" style="0" customWidth="1"/>
  </cols>
  <sheetData>
    <row r="1" spans="1:40" ht="12.75">
      <c r="A1" t="s">
        <v>12</v>
      </c>
      <c r="AJ1" t="s">
        <v>8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.75">
      <c r="A2" t="s">
        <v>13</v>
      </c>
      <c r="B2" s="3" t="s">
        <v>59</v>
      </c>
      <c r="AK2" s="1"/>
      <c r="AL2" s="1"/>
      <c r="AM2" s="1"/>
      <c r="AN2" s="1"/>
    </row>
    <row r="3" spans="35:40" ht="12.75">
      <c r="AI3" t="s">
        <v>7</v>
      </c>
      <c r="AK3" s="1"/>
      <c r="AL3" s="1"/>
      <c r="AM3" s="1"/>
      <c r="AN3" s="1"/>
    </row>
    <row r="4" spans="36:40" ht="12.75">
      <c r="AJ4" t="s">
        <v>10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63.75">
      <c r="B5" t="s">
        <v>0</v>
      </c>
      <c r="C5" t="s">
        <v>1</v>
      </c>
      <c r="D5" t="s">
        <v>2</v>
      </c>
      <c r="E5" s="2" t="s">
        <v>3</v>
      </c>
      <c r="F5" s="2" t="s">
        <v>4</v>
      </c>
      <c r="G5" s="2" t="s">
        <v>5</v>
      </c>
      <c r="H5" s="4" t="s">
        <v>18</v>
      </c>
      <c r="I5" s="5" t="s">
        <v>6</v>
      </c>
      <c r="AJ5" t="s">
        <v>11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9" ht="12.75">
      <c r="A6" t="s">
        <v>9</v>
      </c>
      <c r="B6" t="s">
        <v>14</v>
      </c>
      <c r="C6">
        <v>1980</v>
      </c>
      <c r="D6">
        <v>4764</v>
      </c>
      <c r="E6" s="2">
        <v>4</v>
      </c>
      <c r="F6" s="2">
        <v>1</v>
      </c>
      <c r="G6" s="2">
        <v>59</v>
      </c>
      <c r="H6" s="2"/>
      <c r="I6">
        <v>65</v>
      </c>
    </row>
    <row r="7" spans="3:9" ht="12.75">
      <c r="C7">
        <v>1990</v>
      </c>
      <c r="D7">
        <v>4998</v>
      </c>
      <c r="E7" s="2">
        <v>0</v>
      </c>
      <c r="F7" s="2">
        <v>0</v>
      </c>
      <c r="G7" s="2">
        <v>76</v>
      </c>
      <c r="H7" s="2"/>
      <c r="I7">
        <v>76</v>
      </c>
    </row>
    <row r="8" spans="3:9" ht="12.75">
      <c r="C8">
        <v>1995</v>
      </c>
      <c r="D8">
        <v>5117</v>
      </c>
      <c r="E8" s="2">
        <v>0</v>
      </c>
      <c r="F8" s="2">
        <v>0</v>
      </c>
      <c r="G8" s="2">
        <v>77</v>
      </c>
      <c r="H8" s="2"/>
      <c r="I8">
        <v>0</v>
      </c>
    </row>
    <row r="9" spans="3:9" ht="12.75">
      <c r="C9" s="7">
        <v>2000</v>
      </c>
      <c r="D9">
        <v>5155</v>
      </c>
      <c r="E9" s="2">
        <v>0</v>
      </c>
      <c r="F9" s="2">
        <v>0</v>
      </c>
      <c r="G9" s="8">
        <v>80</v>
      </c>
      <c r="H9" s="8">
        <v>0</v>
      </c>
      <c r="I9" s="9">
        <v>80</v>
      </c>
    </row>
    <row r="10" spans="3:9" ht="12.75">
      <c r="C10">
        <v>2001</v>
      </c>
      <c r="D10">
        <v>5169</v>
      </c>
      <c r="E10" s="2">
        <v>0</v>
      </c>
      <c r="F10" s="2">
        <v>0</v>
      </c>
      <c r="G10" s="8">
        <v>81</v>
      </c>
      <c r="H10" s="8">
        <v>0</v>
      </c>
      <c r="I10" s="9">
        <v>81</v>
      </c>
    </row>
    <row r="11" spans="3:9" ht="12.75">
      <c r="C11">
        <v>2002</v>
      </c>
      <c r="D11">
        <v>5206</v>
      </c>
      <c r="E11" s="2">
        <v>0</v>
      </c>
      <c r="F11" s="2">
        <v>0</v>
      </c>
      <c r="G11" s="2">
        <v>81</v>
      </c>
      <c r="H11" s="8">
        <v>0</v>
      </c>
      <c r="I11" s="2">
        <v>81</v>
      </c>
    </row>
    <row r="12" spans="5:7" ht="12.75">
      <c r="E12" s="2"/>
      <c r="F12" s="2"/>
      <c r="G12" s="2"/>
    </row>
    <row r="13" spans="2:9" ht="12.75">
      <c r="B13" t="s">
        <v>15</v>
      </c>
      <c r="C13">
        <v>1980</v>
      </c>
      <c r="D13">
        <v>8303</v>
      </c>
      <c r="E13" s="2">
        <v>1</v>
      </c>
      <c r="F13" s="2">
        <v>20</v>
      </c>
      <c r="G13" s="2">
        <v>61</v>
      </c>
      <c r="H13" s="2"/>
      <c r="I13">
        <v>82</v>
      </c>
    </row>
    <row r="14" spans="3:9" ht="12.75">
      <c r="C14">
        <v>1985</v>
      </c>
      <c r="D14">
        <v>8343</v>
      </c>
      <c r="E14" s="2">
        <v>1</v>
      </c>
      <c r="F14" s="2">
        <v>11</v>
      </c>
      <c r="G14" s="2">
        <v>82</v>
      </c>
      <c r="H14" s="2"/>
      <c r="I14">
        <v>94</v>
      </c>
    </row>
    <row r="15" spans="3:9" ht="12.75">
      <c r="C15">
        <v>1995</v>
      </c>
      <c r="D15">
        <v>8827</v>
      </c>
      <c r="E15" s="2">
        <v>0</v>
      </c>
      <c r="F15" s="2">
        <v>6</v>
      </c>
      <c r="G15" s="2">
        <v>87</v>
      </c>
      <c r="H15" s="2"/>
      <c r="I15">
        <v>93</v>
      </c>
    </row>
    <row r="16" spans="3:9" ht="12.75">
      <c r="C16">
        <v>2000</v>
      </c>
      <c r="D16">
        <v>8883</v>
      </c>
      <c r="E16" s="2">
        <v>0</v>
      </c>
      <c r="F16" s="2">
        <v>5</v>
      </c>
      <c r="G16" s="2">
        <v>81</v>
      </c>
      <c r="H16" s="8">
        <v>5</v>
      </c>
      <c r="I16">
        <v>81</v>
      </c>
    </row>
    <row r="17" spans="3:9" ht="12.75">
      <c r="C17">
        <v>2002</v>
      </c>
      <c r="D17">
        <v>8941</v>
      </c>
      <c r="E17" s="2">
        <v>0</v>
      </c>
      <c r="F17" s="2">
        <v>5</v>
      </c>
      <c r="G17" s="2">
        <v>80</v>
      </c>
      <c r="H17" s="8">
        <v>5</v>
      </c>
      <c r="I17" s="2">
        <v>80</v>
      </c>
    </row>
    <row r="18" spans="3:9" ht="12.75">
      <c r="C18" s="7">
        <v>2004</v>
      </c>
      <c r="D18" s="7">
        <v>9048</v>
      </c>
      <c r="E18" s="11">
        <v>0</v>
      </c>
      <c r="F18" s="11">
        <v>5</v>
      </c>
      <c r="G18" s="11">
        <v>81</v>
      </c>
      <c r="H18" s="8">
        <v>5</v>
      </c>
      <c r="I18" s="11">
        <v>81</v>
      </c>
    </row>
    <row r="19" spans="3:9" ht="12.75">
      <c r="C19" s="7">
        <v>2006</v>
      </c>
      <c r="D19" s="7">
        <v>9113</v>
      </c>
      <c r="E19" s="11">
        <v>0</v>
      </c>
      <c r="F19" s="11">
        <v>5</v>
      </c>
      <c r="G19" s="11">
        <v>81</v>
      </c>
      <c r="H19" s="8">
        <v>5</v>
      </c>
      <c r="I19" s="11">
        <v>81</v>
      </c>
    </row>
    <row r="20" spans="4:7" ht="12.75">
      <c r="D20" s="7"/>
      <c r="E20" s="2"/>
      <c r="F20" s="2"/>
      <c r="G20" s="2"/>
    </row>
    <row r="21" spans="2:8" ht="12.75">
      <c r="B21" t="s">
        <v>17</v>
      </c>
      <c r="C21">
        <v>1980</v>
      </c>
      <c r="D21">
        <v>4079</v>
      </c>
      <c r="E21" s="2">
        <v>7</v>
      </c>
      <c r="F21" s="2">
        <v>1</v>
      </c>
      <c r="G21" s="2">
        <v>26</v>
      </c>
      <c r="H21" s="2"/>
    </row>
    <row r="22" spans="3:8" ht="12.75">
      <c r="C22">
        <v>1985</v>
      </c>
      <c r="D22">
        <v>4146</v>
      </c>
      <c r="E22" s="2">
        <v>8</v>
      </c>
      <c r="F22" s="2">
        <v>1</v>
      </c>
      <c r="G22" s="2">
        <v>33</v>
      </c>
      <c r="H22" s="2"/>
    </row>
    <row r="23" spans="3:8" ht="12.75">
      <c r="C23">
        <v>1990</v>
      </c>
      <c r="D23">
        <v>4233</v>
      </c>
      <c r="E23" s="2">
        <v>13</v>
      </c>
      <c r="F23" s="2">
        <v>1</v>
      </c>
      <c r="G23" s="2">
        <v>43</v>
      </c>
      <c r="H23" s="2"/>
    </row>
    <row r="24" spans="3:8" ht="12.75">
      <c r="C24">
        <v>1995</v>
      </c>
      <c r="D24">
        <v>4348</v>
      </c>
      <c r="E24" s="2">
        <v>15</v>
      </c>
      <c r="F24" s="2">
        <v>1</v>
      </c>
      <c r="G24" s="2">
        <v>51</v>
      </c>
      <c r="H24" s="2"/>
    </row>
    <row r="25" spans="3:8" ht="12.75">
      <c r="C25">
        <v>2000</v>
      </c>
      <c r="D25">
        <v>4478</v>
      </c>
      <c r="E25" s="2">
        <v>22</v>
      </c>
      <c r="F25" s="2">
        <v>1</v>
      </c>
      <c r="G25" s="2">
        <v>50</v>
      </c>
      <c r="H25" s="8">
        <v>7</v>
      </c>
    </row>
    <row r="26" spans="3:9" ht="12.75">
      <c r="C26">
        <v>2001</v>
      </c>
      <c r="D26">
        <v>4503</v>
      </c>
      <c r="E26" s="2">
        <v>20</v>
      </c>
      <c r="F26" s="2">
        <v>2</v>
      </c>
      <c r="G26" s="2">
        <v>52</v>
      </c>
      <c r="H26" s="8">
        <v>7</v>
      </c>
      <c r="I26" s="2">
        <v>74</v>
      </c>
    </row>
    <row r="27" spans="3:9" ht="12.75">
      <c r="C27">
        <v>2002</v>
      </c>
      <c r="D27">
        <v>4524</v>
      </c>
      <c r="E27" s="2">
        <v>18</v>
      </c>
      <c r="F27" s="2">
        <v>2</v>
      </c>
      <c r="G27" s="2">
        <v>54</v>
      </c>
      <c r="H27" s="8">
        <v>7</v>
      </c>
      <c r="I27" s="2">
        <v>74</v>
      </c>
    </row>
    <row r="28" spans="3:9" ht="12.75">
      <c r="C28" s="7">
        <v>2004</v>
      </c>
      <c r="D28" s="7">
        <v>4577</v>
      </c>
      <c r="E28" s="11">
        <v>20</v>
      </c>
      <c r="F28" s="11">
        <v>1</v>
      </c>
      <c r="G28" s="11">
        <v>55</v>
      </c>
      <c r="H28" s="8">
        <v>5</v>
      </c>
      <c r="I28" s="11">
        <v>76</v>
      </c>
    </row>
    <row r="29" spans="3:9" ht="12.75">
      <c r="C29" s="7">
        <v>2006</v>
      </c>
      <c r="D29" s="7">
        <v>4640</v>
      </c>
      <c r="E29" s="11">
        <v>20</v>
      </c>
      <c r="F29" s="11">
        <v>2</v>
      </c>
      <c r="G29" s="11">
        <v>57</v>
      </c>
      <c r="H29" s="8">
        <v>5</v>
      </c>
      <c r="I29" s="11">
        <v>79</v>
      </c>
    </row>
    <row r="30" ht="12.75">
      <c r="C30" s="7"/>
    </row>
    <row r="31" spans="2:9" ht="12.75">
      <c r="B31" t="s">
        <v>16</v>
      </c>
      <c r="C31">
        <v>1990</v>
      </c>
      <c r="D31">
        <v>256</v>
      </c>
      <c r="E31" s="6">
        <v>2</v>
      </c>
      <c r="F31" s="6">
        <v>0</v>
      </c>
      <c r="G31" s="6">
        <v>0</v>
      </c>
      <c r="H31" s="6"/>
      <c r="I31" s="12">
        <v>2</v>
      </c>
    </row>
    <row r="32" spans="3:9" ht="12.75">
      <c r="C32">
        <v>1995</v>
      </c>
      <c r="D32">
        <v>268</v>
      </c>
      <c r="E32" s="6">
        <v>4</v>
      </c>
      <c r="F32" s="6">
        <v>0</v>
      </c>
      <c r="G32" s="6">
        <v>0</v>
      </c>
      <c r="H32" s="6"/>
      <c r="I32" s="12">
        <v>4</v>
      </c>
    </row>
    <row r="33" spans="3:9" ht="12.75">
      <c r="C33" s="7">
        <v>2000</v>
      </c>
      <c r="D33" s="12">
        <v>283</v>
      </c>
      <c r="E33" s="12">
        <v>33</v>
      </c>
      <c r="F33" s="12">
        <v>0</v>
      </c>
      <c r="G33" s="12">
        <v>0</v>
      </c>
      <c r="H33" s="12">
        <v>57</v>
      </c>
      <c r="I33" s="12">
        <v>33</v>
      </c>
    </row>
    <row r="34" spans="3:9" ht="12.75">
      <c r="C34">
        <v>2001</v>
      </c>
      <c r="D34">
        <v>286</v>
      </c>
      <c r="E34" s="6">
        <v>33</v>
      </c>
      <c r="F34" s="6">
        <v>0</v>
      </c>
      <c r="G34" s="6">
        <v>0</v>
      </c>
      <c r="H34" s="12">
        <v>57</v>
      </c>
      <c r="I34" s="6">
        <v>33</v>
      </c>
    </row>
    <row r="35" spans="3:9" ht="12.75">
      <c r="C35">
        <v>2002</v>
      </c>
      <c r="D35">
        <v>288</v>
      </c>
      <c r="E35" s="6">
        <v>49</v>
      </c>
      <c r="F35" s="6">
        <v>1</v>
      </c>
      <c r="G35" s="6">
        <v>0</v>
      </c>
      <c r="H35" s="12">
        <v>39</v>
      </c>
      <c r="I35" s="6">
        <v>50</v>
      </c>
    </row>
    <row r="36" spans="3:9" ht="12.75">
      <c r="C36">
        <v>2003</v>
      </c>
      <c r="D36">
        <v>289</v>
      </c>
      <c r="E36" s="6">
        <v>49</v>
      </c>
      <c r="F36" s="6">
        <v>1</v>
      </c>
      <c r="G36" s="6">
        <v>0</v>
      </c>
      <c r="H36" s="12">
        <v>39</v>
      </c>
      <c r="I36" s="6">
        <v>50</v>
      </c>
    </row>
    <row r="37" spans="3:9" ht="12.75">
      <c r="C37" s="13">
        <v>2004</v>
      </c>
      <c r="D37" s="9">
        <v>293</v>
      </c>
      <c r="E37" s="14">
        <v>49</v>
      </c>
      <c r="F37" s="14">
        <v>1</v>
      </c>
      <c r="G37" s="14">
        <v>0</v>
      </c>
      <c r="H37" s="12">
        <v>39</v>
      </c>
      <c r="I37" s="15">
        <v>50</v>
      </c>
    </row>
    <row r="38" spans="3:9" ht="12.75">
      <c r="C38" s="13">
        <v>2005</v>
      </c>
      <c r="D38" s="9">
        <v>299</v>
      </c>
      <c r="E38" s="14">
        <v>55</v>
      </c>
      <c r="F38" s="14">
        <v>2</v>
      </c>
      <c r="G38" s="14">
        <v>0</v>
      </c>
      <c r="H38" s="12">
        <v>32</v>
      </c>
      <c r="I38" s="15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3"/>
  <sheetViews>
    <sheetView zoomScale="75" zoomScaleNormal="75" workbookViewId="0" topLeftCell="A1">
      <selection activeCell="B3" sqref="B3"/>
    </sheetView>
  </sheetViews>
  <sheetFormatPr defaultColWidth="8.8515625" defaultRowHeight="12.75"/>
  <cols>
    <col min="3" max="3" width="11.7109375" style="0" customWidth="1"/>
    <col min="4" max="4" width="9.28125" style="0" bestFit="1" customWidth="1"/>
    <col min="7" max="7" width="22.421875" style="0" customWidth="1"/>
    <col min="8" max="8" width="31.421875" style="0" customWidth="1"/>
    <col min="9" max="9" width="35.57421875" style="0" customWidth="1"/>
    <col min="11" max="11" width="12.57421875" style="0" customWidth="1"/>
    <col min="12" max="12" width="9.28125" style="0" bestFit="1" customWidth="1"/>
  </cols>
  <sheetData>
    <row r="1" spans="1:40" ht="12.75">
      <c r="A1" t="s">
        <v>12</v>
      </c>
      <c r="AJ1" t="s">
        <v>8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.75">
      <c r="A2" t="s">
        <v>13</v>
      </c>
      <c r="B2" s="3" t="s">
        <v>60</v>
      </c>
      <c r="AK2" s="1"/>
      <c r="AL2" s="1"/>
      <c r="AM2" s="1"/>
      <c r="AN2" s="1"/>
    </row>
    <row r="3" spans="35:40" ht="12.75">
      <c r="AI3" t="s">
        <v>7</v>
      </c>
      <c r="AK3" s="1"/>
      <c r="AL3" s="1"/>
      <c r="AM3" s="1"/>
      <c r="AN3" s="1"/>
    </row>
    <row r="4" spans="36:40" ht="12.75">
      <c r="AJ4" t="s">
        <v>10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25.5">
      <c r="B5" t="s">
        <v>0</v>
      </c>
      <c r="C5" t="s">
        <v>1</v>
      </c>
      <c r="D5" s="2" t="s">
        <v>3</v>
      </c>
      <c r="E5" s="2" t="s">
        <v>4</v>
      </c>
      <c r="F5" s="2" t="s">
        <v>5</v>
      </c>
      <c r="G5" s="4" t="s">
        <v>18</v>
      </c>
      <c r="H5" s="5" t="s">
        <v>6</v>
      </c>
      <c r="I5" t="s">
        <v>2</v>
      </c>
      <c r="J5" s="2" t="s">
        <v>3</v>
      </c>
      <c r="K5" s="2" t="s">
        <v>4</v>
      </c>
      <c r="L5" s="2" t="s">
        <v>5</v>
      </c>
      <c r="AJ5" t="s">
        <v>11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12" ht="12.75">
      <c r="A6" t="s">
        <v>9</v>
      </c>
      <c r="B6" s="6" t="s">
        <v>14</v>
      </c>
      <c r="C6" t="s">
        <v>19</v>
      </c>
      <c r="D6" s="2">
        <v>4</v>
      </c>
      <c r="E6" s="2">
        <v>1</v>
      </c>
      <c r="F6" s="2">
        <v>59</v>
      </c>
      <c r="G6" s="2"/>
      <c r="H6">
        <v>65</v>
      </c>
      <c r="I6">
        <v>4764</v>
      </c>
      <c r="J6">
        <f aca="true" t="shared" si="0" ref="J6:J40">I6*1000*D6/100</f>
        <v>190560</v>
      </c>
      <c r="K6">
        <f aca="true" t="shared" si="1" ref="K6:K40">I6*1000*E6/100</f>
        <v>47640</v>
      </c>
      <c r="L6">
        <f aca="true" t="shared" si="2" ref="L6:L40">I6*1000*F6/100</f>
        <v>2810760</v>
      </c>
    </row>
    <row r="7" spans="2:12" ht="12.75">
      <c r="B7" s="6"/>
      <c r="C7" t="s">
        <v>20</v>
      </c>
      <c r="D7" s="2">
        <v>0</v>
      </c>
      <c r="E7" s="2">
        <v>0</v>
      </c>
      <c r="F7" s="2">
        <v>76</v>
      </c>
      <c r="G7" s="2"/>
      <c r="H7">
        <v>76</v>
      </c>
      <c r="I7">
        <v>4998</v>
      </c>
      <c r="J7">
        <f t="shared" si="0"/>
        <v>0</v>
      </c>
      <c r="K7">
        <f t="shared" si="1"/>
        <v>0</v>
      </c>
      <c r="L7">
        <f t="shared" si="2"/>
        <v>3798480</v>
      </c>
    </row>
    <row r="8" spans="2:12" ht="12.75">
      <c r="B8" s="6"/>
      <c r="C8" t="s">
        <v>21</v>
      </c>
      <c r="D8" s="2">
        <v>0</v>
      </c>
      <c r="E8" s="2">
        <v>0</v>
      </c>
      <c r="F8" s="2">
        <v>77</v>
      </c>
      <c r="G8" s="2"/>
      <c r="H8">
        <v>0</v>
      </c>
      <c r="I8">
        <v>5117</v>
      </c>
      <c r="J8">
        <f t="shared" si="0"/>
        <v>0</v>
      </c>
      <c r="K8">
        <f t="shared" si="1"/>
        <v>0</v>
      </c>
      <c r="L8">
        <f t="shared" si="2"/>
        <v>3940090</v>
      </c>
    </row>
    <row r="9" spans="2:12" ht="12.75">
      <c r="B9" s="6"/>
      <c r="C9" s="7" t="s">
        <v>22</v>
      </c>
      <c r="D9" s="2">
        <v>0</v>
      </c>
      <c r="E9" s="2">
        <v>0</v>
      </c>
      <c r="F9" s="8">
        <v>80</v>
      </c>
      <c r="G9" s="8">
        <v>0</v>
      </c>
      <c r="H9" s="9">
        <v>80</v>
      </c>
      <c r="I9">
        <v>5155</v>
      </c>
      <c r="J9">
        <f t="shared" si="0"/>
        <v>0</v>
      </c>
      <c r="K9">
        <f t="shared" si="1"/>
        <v>0</v>
      </c>
      <c r="L9">
        <f t="shared" si="2"/>
        <v>4124000</v>
      </c>
    </row>
    <row r="10" spans="2:12" ht="12.75">
      <c r="B10" s="6"/>
      <c r="C10" t="s">
        <v>23</v>
      </c>
      <c r="D10" s="2">
        <v>0</v>
      </c>
      <c r="E10" s="2">
        <v>0</v>
      </c>
      <c r="F10" s="8">
        <v>81</v>
      </c>
      <c r="G10" s="8">
        <v>0</v>
      </c>
      <c r="H10" s="9">
        <v>81</v>
      </c>
      <c r="I10">
        <v>5169</v>
      </c>
      <c r="J10">
        <f t="shared" si="0"/>
        <v>0</v>
      </c>
      <c r="K10">
        <f t="shared" si="1"/>
        <v>0</v>
      </c>
      <c r="L10">
        <f t="shared" si="2"/>
        <v>4186890</v>
      </c>
    </row>
    <row r="11" spans="2:12" ht="12.75">
      <c r="B11" s="6"/>
      <c r="C11" t="s">
        <v>24</v>
      </c>
      <c r="D11" s="2">
        <v>0</v>
      </c>
      <c r="E11" s="2">
        <v>0</v>
      </c>
      <c r="F11" s="2">
        <v>81</v>
      </c>
      <c r="G11" s="8">
        <v>0</v>
      </c>
      <c r="H11" s="2">
        <v>81</v>
      </c>
      <c r="I11">
        <v>5206</v>
      </c>
      <c r="J11">
        <f t="shared" si="0"/>
        <v>0</v>
      </c>
      <c r="K11">
        <f t="shared" si="1"/>
        <v>0</v>
      </c>
      <c r="L11">
        <f t="shared" si="2"/>
        <v>4216860</v>
      </c>
    </row>
    <row r="12" spans="3:12" ht="12.75">
      <c r="C12" s="9"/>
      <c r="D12" s="8"/>
      <c r="E12" s="8"/>
      <c r="F12" s="8"/>
      <c r="G12" s="8"/>
      <c r="H12" s="8"/>
      <c r="I12" s="9"/>
      <c r="J12">
        <f t="shared" si="0"/>
        <v>0</v>
      </c>
      <c r="K12">
        <f t="shared" si="1"/>
        <v>0</v>
      </c>
      <c r="L12">
        <f t="shared" si="2"/>
        <v>0</v>
      </c>
    </row>
    <row r="13" spans="3:12" ht="12.75">
      <c r="C13" s="9"/>
      <c r="D13" s="8"/>
      <c r="E13" s="8"/>
      <c r="F13" s="8"/>
      <c r="G13" s="8"/>
      <c r="H13" s="8"/>
      <c r="I13" s="9"/>
      <c r="J13">
        <f t="shared" si="0"/>
        <v>0</v>
      </c>
      <c r="K13">
        <f t="shared" si="1"/>
        <v>0</v>
      </c>
      <c r="L13">
        <f t="shared" si="2"/>
        <v>0</v>
      </c>
    </row>
    <row r="14" spans="4:12" ht="12.75">
      <c r="D14" s="2"/>
      <c r="E14" s="2"/>
      <c r="F14" s="2"/>
      <c r="G14" s="2"/>
      <c r="J14">
        <f t="shared" si="0"/>
        <v>0</v>
      </c>
      <c r="K14">
        <f t="shared" si="1"/>
        <v>0</v>
      </c>
      <c r="L14">
        <f t="shared" si="2"/>
        <v>0</v>
      </c>
    </row>
    <row r="15" spans="2:12" ht="12.75">
      <c r="B15" s="6" t="s">
        <v>15</v>
      </c>
      <c r="C15" t="s">
        <v>25</v>
      </c>
      <c r="D15" s="2">
        <v>1</v>
      </c>
      <c r="E15" s="2">
        <v>20</v>
      </c>
      <c r="F15" s="2">
        <v>61</v>
      </c>
      <c r="G15" s="2"/>
      <c r="H15">
        <v>82</v>
      </c>
      <c r="I15">
        <v>8303</v>
      </c>
      <c r="J15">
        <f t="shared" si="0"/>
        <v>83030</v>
      </c>
      <c r="K15">
        <f t="shared" si="1"/>
        <v>1660600</v>
      </c>
      <c r="L15">
        <f t="shared" si="2"/>
        <v>5064830</v>
      </c>
    </row>
    <row r="16" spans="2:12" ht="12.75">
      <c r="B16" s="10" t="s">
        <v>26</v>
      </c>
      <c r="C16" t="s">
        <v>27</v>
      </c>
      <c r="D16" s="2">
        <v>1</v>
      </c>
      <c r="E16" s="2">
        <v>11</v>
      </c>
      <c r="F16" s="2">
        <v>82</v>
      </c>
      <c r="G16" s="2"/>
      <c r="H16">
        <v>94</v>
      </c>
      <c r="I16">
        <v>8343</v>
      </c>
      <c r="J16">
        <f t="shared" si="0"/>
        <v>83430</v>
      </c>
      <c r="K16">
        <f t="shared" si="1"/>
        <v>917730</v>
      </c>
      <c r="L16">
        <f t="shared" si="2"/>
        <v>6841260</v>
      </c>
    </row>
    <row r="17" spans="2:12" ht="12.75">
      <c r="B17" s="6"/>
      <c r="C17" t="s">
        <v>28</v>
      </c>
      <c r="D17" s="2">
        <v>0</v>
      </c>
      <c r="E17" s="2">
        <v>6</v>
      </c>
      <c r="F17" s="2">
        <v>87</v>
      </c>
      <c r="G17" s="2"/>
      <c r="H17">
        <v>93</v>
      </c>
      <c r="I17">
        <v>8827</v>
      </c>
      <c r="J17">
        <f t="shared" si="0"/>
        <v>0</v>
      </c>
      <c r="K17">
        <f t="shared" si="1"/>
        <v>529620</v>
      </c>
      <c r="L17">
        <f t="shared" si="2"/>
        <v>7679490</v>
      </c>
    </row>
    <row r="18" spans="2:12" ht="12.75">
      <c r="B18" s="6"/>
      <c r="C18" t="s">
        <v>29</v>
      </c>
      <c r="D18" s="2">
        <v>0</v>
      </c>
      <c r="E18" s="2">
        <v>5</v>
      </c>
      <c r="F18" s="2">
        <v>81</v>
      </c>
      <c r="G18" s="8">
        <v>5</v>
      </c>
      <c r="H18">
        <v>81</v>
      </c>
      <c r="I18">
        <v>8883</v>
      </c>
      <c r="J18">
        <f t="shared" si="0"/>
        <v>0</v>
      </c>
      <c r="K18">
        <f t="shared" si="1"/>
        <v>444150</v>
      </c>
      <c r="L18">
        <f t="shared" si="2"/>
        <v>7195230</v>
      </c>
    </row>
    <row r="19" spans="2:12" ht="12.75">
      <c r="B19" s="6"/>
      <c r="C19" t="s">
        <v>30</v>
      </c>
      <c r="D19" s="2">
        <v>0</v>
      </c>
      <c r="E19" s="2">
        <v>5</v>
      </c>
      <c r="F19" s="2">
        <v>80</v>
      </c>
      <c r="G19" s="8">
        <v>5</v>
      </c>
      <c r="H19" s="2">
        <v>80</v>
      </c>
      <c r="I19">
        <v>8941</v>
      </c>
      <c r="J19">
        <f t="shared" si="0"/>
        <v>0</v>
      </c>
      <c r="K19">
        <f t="shared" si="1"/>
        <v>447050</v>
      </c>
      <c r="L19">
        <f t="shared" si="2"/>
        <v>7152800</v>
      </c>
    </row>
    <row r="20" spans="2:12" ht="12.75">
      <c r="B20" s="6"/>
      <c r="C20" s="7" t="s">
        <v>31</v>
      </c>
      <c r="D20" s="11">
        <v>0</v>
      </c>
      <c r="E20" s="11">
        <v>5</v>
      </c>
      <c r="F20" s="11">
        <v>81</v>
      </c>
      <c r="G20" s="8">
        <v>5</v>
      </c>
      <c r="H20" s="11">
        <v>81</v>
      </c>
      <c r="I20" s="7">
        <v>9048</v>
      </c>
      <c r="J20">
        <f t="shared" si="0"/>
        <v>0</v>
      </c>
      <c r="K20">
        <f t="shared" si="1"/>
        <v>452400</v>
      </c>
      <c r="L20">
        <f t="shared" si="2"/>
        <v>7328880</v>
      </c>
    </row>
    <row r="21" spans="2:12" ht="12.75">
      <c r="B21" s="6"/>
      <c r="C21" s="7" t="s">
        <v>32</v>
      </c>
      <c r="D21" s="11">
        <v>0</v>
      </c>
      <c r="E21" s="11">
        <v>5</v>
      </c>
      <c r="F21" s="11">
        <v>81</v>
      </c>
      <c r="G21" s="8">
        <v>5</v>
      </c>
      <c r="H21" s="11">
        <v>81</v>
      </c>
      <c r="I21" s="7">
        <v>9113</v>
      </c>
      <c r="J21">
        <f t="shared" si="0"/>
        <v>0</v>
      </c>
      <c r="K21">
        <f t="shared" si="1"/>
        <v>455650</v>
      </c>
      <c r="L21">
        <f t="shared" si="2"/>
        <v>7381530</v>
      </c>
    </row>
    <row r="22" spans="4:12" ht="12.75">
      <c r="D22" s="2"/>
      <c r="E22" s="2"/>
      <c r="F22" s="2"/>
      <c r="G22" s="2"/>
      <c r="J22">
        <f t="shared" si="0"/>
        <v>0</v>
      </c>
      <c r="K22">
        <f t="shared" si="1"/>
        <v>0</v>
      </c>
      <c r="L22">
        <f t="shared" si="2"/>
        <v>0</v>
      </c>
    </row>
    <row r="23" spans="2:12" ht="12.75">
      <c r="B23" s="6" t="s">
        <v>17</v>
      </c>
      <c r="C23" t="s">
        <v>33</v>
      </c>
      <c r="D23" s="2">
        <v>7</v>
      </c>
      <c r="E23" s="2">
        <v>1</v>
      </c>
      <c r="F23" s="2">
        <v>26</v>
      </c>
      <c r="G23" s="2"/>
      <c r="I23">
        <v>4079</v>
      </c>
      <c r="J23">
        <f t="shared" si="0"/>
        <v>285530</v>
      </c>
      <c r="K23">
        <f t="shared" si="1"/>
        <v>40790</v>
      </c>
      <c r="L23">
        <f t="shared" si="2"/>
        <v>1060540</v>
      </c>
    </row>
    <row r="24" spans="2:12" ht="12.75">
      <c r="B24" s="10" t="s">
        <v>26</v>
      </c>
      <c r="C24" t="s">
        <v>34</v>
      </c>
      <c r="D24" s="2">
        <v>8</v>
      </c>
      <c r="E24" s="2">
        <v>1</v>
      </c>
      <c r="F24" s="2">
        <v>33</v>
      </c>
      <c r="G24" s="2"/>
      <c r="I24">
        <v>4146</v>
      </c>
      <c r="J24">
        <f t="shared" si="0"/>
        <v>331680</v>
      </c>
      <c r="K24">
        <f t="shared" si="1"/>
        <v>41460</v>
      </c>
      <c r="L24">
        <f t="shared" si="2"/>
        <v>1368180</v>
      </c>
    </row>
    <row r="25" spans="2:12" ht="12.75">
      <c r="B25" s="6"/>
      <c r="C25" t="s">
        <v>35</v>
      </c>
      <c r="D25" s="2">
        <v>13</v>
      </c>
      <c r="E25" s="2">
        <v>1</v>
      </c>
      <c r="F25" s="2">
        <v>43</v>
      </c>
      <c r="G25" s="2"/>
      <c r="I25">
        <v>4233</v>
      </c>
      <c r="J25">
        <f t="shared" si="0"/>
        <v>550290</v>
      </c>
      <c r="K25">
        <f t="shared" si="1"/>
        <v>42330</v>
      </c>
      <c r="L25">
        <f t="shared" si="2"/>
        <v>1820190</v>
      </c>
    </row>
    <row r="26" spans="2:12" ht="12.75">
      <c r="B26" s="6"/>
      <c r="C26" t="s">
        <v>36</v>
      </c>
      <c r="D26" s="2">
        <v>15</v>
      </c>
      <c r="E26" s="2">
        <v>1</v>
      </c>
      <c r="F26" s="2">
        <v>51</v>
      </c>
      <c r="G26" s="2"/>
      <c r="I26">
        <v>4348</v>
      </c>
      <c r="J26">
        <f t="shared" si="0"/>
        <v>652200</v>
      </c>
      <c r="K26">
        <f t="shared" si="1"/>
        <v>43480</v>
      </c>
      <c r="L26">
        <f t="shared" si="2"/>
        <v>2217480</v>
      </c>
    </row>
    <row r="27" spans="2:12" ht="12.75">
      <c r="B27" s="6"/>
      <c r="C27" t="s">
        <v>37</v>
      </c>
      <c r="D27" s="2">
        <v>22</v>
      </c>
      <c r="E27" s="2">
        <v>1</v>
      </c>
      <c r="F27" s="2">
        <v>50</v>
      </c>
      <c r="G27" s="8">
        <v>7</v>
      </c>
      <c r="I27">
        <v>4478</v>
      </c>
      <c r="J27">
        <f t="shared" si="0"/>
        <v>985160</v>
      </c>
      <c r="K27">
        <f t="shared" si="1"/>
        <v>44780</v>
      </c>
      <c r="L27">
        <f t="shared" si="2"/>
        <v>2239000</v>
      </c>
    </row>
    <row r="28" spans="2:12" ht="12.75">
      <c r="B28" s="6"/>
      <c r="C28" t="s">
        <v>38</v>
      </c>
      <c r="D28" s="2">
        <v>20</v>
      </c>
      <c r="E28" s="2">
        <v>2</v>
      </c>
      <c r="F28" s="2">
        <v>52</v>
      </c>
      <c r="G28" s="8">
        <v>7</v>
      </c>
      <c r="H28" s="2">
        <v>74</v>
      </c>
      <c r="I28">
        <v>4503</v>
      </c>
      <c r="J28">
        <f t="shared" si="0"/>
        <v>900600</v>
      </c>
      <c r="K28">
        <f t="shared" si="1"/>
        <v>90060</v>
      </c>
      <c r="L28">
        <f t="shared" si="2"/>
        <v>2341560</v>
      </c>
    </row>
    <row r="29" spans="2:12" ht="12.75">
      <c r="B29" s="6"/>
      <c r="C29" t="s">
        <v>39</v>
      </c>
      <c r="D29" s="2">
        <v>18</v>
      </c>
      <c r="E29" s="2">
        <v>2</v>
      </c>
      <c r="F29" s="2">
        <v>54</v>
      </c>
      <c r="G29" s="8">
        <v>7</v>
      </c>
      <c r="H29" s="2">
        <v>74</v>
      </c>
      <c r="I29">
        <v>4524</v>
      </c>
      <c r="J29">
        <f t="shared" si="0"/>
        <v>814320</v>
      </c>
      <c r="K29">
        <f t="shared" si="1"/>
        <v>90480</v>
      </c>
      <c r="L29">
        <f t="shared" si="2"/>
        <v>2442960</v>
      </c>
    </row>
    <row r="30" spans="2:12" ht="12.75">
      <c r="B30" s="6"/>
      <c r="C30" s="7" t="s">
        <v>40</v>
      </c>
      <c r="D30" s="11">
        <v>20</v>
      </c>
      <c r="E30" s="11">
        <v>1</v>
      </c>
      <c r="F30" s="11">
        <v>55</v>
      </c>
      <c r="G30" s="8">
        <v>5</v>
      </c>
      <c r="H30" s="11">
        <v>76</v>
      </c>
      <c r="I30" s="7">
        <v>4577</v>
      </c>
      <c r="J30">
        <f t="shared" si="0"/>
        <v>915400</v>
      </c>
      <c r="K30">
        <f t="shared" si="1"/>
        <v>45770</v>
      </c>
      <c r="L30">
        <f t="shared" si="2"/>
        <v>2517350</v>
      </c>
    </row>
    <row r="31" spans="2:12" ht="12.75">
      <c r="B31" s="6"/>
      <c r="C31" s="7" t="s">
        <v>41</v>
      </c>
      <c r="D31" s="11">
        <v>20</v>
      </c>
      <c r="E31" s="11">
        <v>2</v>
      </c>
      <c r="F31" s="11">
        <v>57</v>
      </c>
      <c r="G31" s="8">
        <v>5</v>
      </c>
      <c r="H31" s="11">
        <v>79</v>
      </c>
      <c r="I31" s="7">
        <v>4640</v>
      </c>
      <c r="J31">
        <f t="shared" si="0"/>
        <v>928000</v>
      </c>
      <c r="K31">
        <f t="shared" si="1"/>
        <v>92800</v>
      </c>
      <c r="L31">
        <f t="shared" si="2"/>
        <v>2644800</v>
      </c>
    </row>
    <row r="32" spans="10:12" ht="12.75">
      <c r="J32">
        <f t="shared" si="0"/>
        <v>0</v>
      </c>
      <c r="K32">
        <f t="shared" si="1"/>
        <v>0</v>
      </c>
      <c r="L32">
        <f t="shared" si="2"/>
        <v>0</v>
      </c>
    </row>
    <row r="33" spans="2:12" ht="12.75">
      <c r="B33" s="6" t="s">
        <v>16</v>
      </c>
      <c r="C33" t="s">
        <v>42</v>
      </c>
      <c r="D33" s="6">
        <v>2</v>
      </c>
      <c r="E33" s="6">
        <v>0</v>
      </c>
      <c r="F33" s="6">
        <v>0</v>
      </c>
      <c r="G33" s="6"/>
      <c r="H33" s="12">
        <v>2</v>
      </c>
      <c r="I33">
        <v>256</v>
      </c>
      <c r="J33">
        <f t="shared" si="0"/>
        <v>5120</v>
      </c>
      <c r="K33">
        <f t="shared" si="1"/>
        <v>0</v>
      </c>
      <c r="L33">
        <f t="shared" si="2"/>
        <v>0</v>
      </c>
    </row>
    <row r="34" spans="2:12" ht="12.75">
      <c r="B34" s="10" t="s">
        <v>26</v>
      </c>
      <c r="C34" t="s">
        <v>43</v>
      </c>
      <c r="D34" s="6">
        <v>4</v>
      </c>
      <c r="E34" s="6">
        <v>0</v>
      </c>
      <c r="F34" s="6">
        <v>0</v>
      </c>
      <c r="G34" s="6"/>
      <c r="H34" s="12">
        <v>4</v>
      </c>
      <c r="I34">
        <v>268</v>
      </c>
      <c r="J34">
        <f t="shared" si="0"/>
        <v>10720</v>
      </c>
      <c r="K34">
        <f t="shared" si="1"/>
        <v>0</v>
      </c>
      <c r="L34">
        <f t="shared" si="2"/>
        <v>0</v>
      </c>
    </row>
    <row r="35" spans="2:12" ht="12.75">
      <c r="B35" s="10"/>
      <c r="C35" s="7" t="s">
        <v>44</v>
      </c>
      <c r="D35" s="12">
        <v>33</v>
      </c>
      <c r="E35" s="12">
        <v>0</v>
      </c>
      <c r="F35" s="12">
        <v>0</v>
      </c>
      <c r="G35" s="12">
        <v>57</v>
      </c>
      <c r="H35" s="12">
        <v>33</v>
      </c>
      <c r="I35" s="12">
        <v>283</v>
      </c>
      <c r="J35">
        <f t="shared" si="0"/>
        <v>93390</v>
      </c>
      <c r="K35">
        <f t="shared" si="1"/>
        <v>0</v>
      </c>
      <c r="L35">
        <f t="shared" si="2"/>
        <v>0</v>
      </c>
    </row>
    <row r="36" spans="2:12" ht="12.75">
      <c r="B36" s="6"/>
      <c r="C36" t="s">
        <v>45</v>
      </c>
      <c r="D36" s="6">
        <v>33</v>
      </c>
      <c r="E36" s="6">
        <v>0</v>
      </c>
      <c r="F36" s="6">
        <v>0</v>
      </c>
      <c r="G36" s="12">
        <v>57</v>
      </c>
      <c r="H36" s="6">
        <v>33</v>
      </c>
      <c r="I36">
        <v>286</v>
      </c>
      <c r="J36">
        <f t="shared" si="0"/>
        <v>94380</v>
      </c>
      <c r="K36">
        <f t="shared" si="1"/>
        <v>0</v>
      </c>
      <c r="L36">
        <f t="shared" si="2"/>
        <v>0</v>
      </c>
    </row>
    <row r="37" spans="2:12" ht="12.75">
      <c r="B37" s="6"/>
      <c r="C37" t="s">
        <v>46</v>
      </c>
      <c r="D37" s="6">
        <v>49</v>
      </c>
      <c r="E37" s="6">
        <v>1</v>
      </c>
      <c r="F37" s="6">
        <v>0</v>
      </c>
      <c r="G37" s="12">
        <v>39</v>
      </c>
      <c r="H37" s="6">
        <v>50</v>
      </c>
      <c r="I37">
        <v>288</v>
      </c>
      <c r="J37">
        <f t="shared" si="0"/>
        <v>141120</v>
      </c>
      <c r="K37">
        <f t="shared" si="1"/>
        <v>2880</v>
      </c>
      <c r="L37">
        <f t="shared" si="2"/>
        <v>0</v>
      </c>
    </row>
    <row r="38" spans="2:12" ht="12.75">
      <c r="B38" s="6"/>
      <c r="C38" t="s">
        <v>47</v>
      </c>
      <c r="D38" s="6">
        <v>49</v>
      </c>
      <c r="E38" s="6">
        <v>1</v>
      </c>
      <c r="F38" s="6">
        <v>0</v>
      </c>
      <c r="G38" s="12">
        <v>39</v>
      </c>
      <c r="H38" s="6">
        <v>50</v>
      </c>
      <c r="I38">
        <v>289</v>
      </c>
      <c r="J38">
        <f t="shared" si="0"/>
        <v>141610</v>
      </c>
      <c r="K38">
        <f t="shared" si="1"/>
        <v>2890</v>
      </c>
      <c r="L38">
        <f t="shared" si="2"/>
        <v>0</v>
      </c>
    </row>
    <row r="39" spans="2:12" ht="12.75">
      <c r="B39" s="6"/>
      <c r="C39" s="13" t="s">
        <v>48</v>
      </c>
      <c r="D39" s="14">
        <v>49</v>
      </c>
      <c r="E39" s="14">
        <v>1</v>
      </c>
      <c r="F39" s="14">
        <v>0</v>
      </c>
      <c r="G39" s="12">
        <v>39</v>
      </c>
      <c r="H39" s="15">
        <v>50</v>
      </c>
      <c r="I39" s="9">
        <v>293</v>
      </c>
      <c r="J39">
        <f t="shared" si="0"/>
        <v>143570</v>
      </c>
      <c r="K39">
        <f t="shared" si="1"/>
        <v>2930</v>
      </c>
      <c r="L39">
        <f t="shared" si="2"/>
        <v>0</v>
      </c>
    </row>
    <row r="40" spans="2:12" ht="12.75">
      <c r="B40" s="6"/>
      <c r="C40" s="13" t="s">
        <v>49</v>
      </c>
      <c r="D40" s="14">
        <v>55</v>
      </c>
      <c r="E40" s="14">
        <v>2</v>
      </c>
      <c r="F40" s="14">
        <v>0</v>
      </c>
      <c r="G40" s="12">
        <v>32</v>
      </c>
      <c r="H40" s="15">
        <v>57</v>
      </c>
      <c r="I40" s="9">
        <v>299</v>
      </c>
      <c r="J40">
        <f t="shared" si="0"/>
        <v>164450</v>
      </c>
      <c r="K40">
        <f t="shared" si="1"/>
        <v>5980</v>
      </c>
      <c r="L40">
        <f t="shared" si="2"/>
        <v>0</v>
      </c>
    </row>
    <row r="43" ht="12.75">
      <c r="A43" s="7" t="s">
        <v>50</v>
      </c>
    </row>
    <row r="45" spans="2:12" ht="12.75">
      <c r="B45" s="7" t="s">
        <v>51</v>
      </c>
      <c r="C45" s="9">
        <v>2004</v>
      </c>
      <c r="D45" s="8">
        <v>0</v>
      </c>
      <c r="E45" s="8">
        <v>5</v>
      </c>
      <c r="F45" s="8">
        <v>81</v>
      </c>
      <c r="G45" s="8"/>
      <c r="H45" s="8">
        <v>86</v>
      </c>
      <c r="I45" s="9">
        <v>9048</v>
      </c>
      <c r="J45">
        <f>I45*1000*D45/100</f>
        <v>0</v>
      </c>
      <c r="K45">
        <f>I45*1000*E45/100</f>
        <v>452400</v>
      </c>
      <c r="L45">
        <f>I45*1000*F45/100</f>
        <v>7328880</v>
      </c>
    </row>
    <row r="46" spans="2:12" ht="12.75">
      <c r="B46" s="7" t="s">
        <v>52</v>
      </c>
      <c r="C46" s="9">
        <v>2004</v>
      </c>
      <c r="D46" s="8">
        <v>20</v>
      </c>
      <c r="E46" s="8">
        <v>1</v>
      </c>
      <c r="F46" s="8">
        <v>55</v>
      </c>
      <c r="G46" s="8"/>
      <c r="H46" s="8">
        <v>76</v>
      </c>
      <c r="I46" s="9">
        <v>4577</v>
      </c>
      <c r="J46">
        <f>I46*1000*D46/100</f>
        <v>915400</v>
      </c>
      <c r="K46">
        <f>I46*1000*E46/100</f>
        <v>45770</v>
      </c>
      <c r="L46">
        <f>I46*1000*F46/100</f>
        <v>2517350</v>
      </c>
    </row>
    <row r="47" spans="2:12" ht="12.75">
      <c r="B47" s="7" t="s">
        <v>53</v>
      </c>
      <c r="C47" s="9">
        <v>2004</v>
      </c>
      <c r="D47" s="12">
        <v>49</v>
      </c>
      <c r="E47" s="12">
        <v>1</v>
      </c>
      <c r="F47" s="12">
        <v>0</v>
      </c>
      <c r="G47" s="12"/>
      <c r="H47" s="12">
        <v>50</v>
      </c>
      <c r="I47" s="9">
        <v>293</v>
      </c>
      <c r="J47">
        <f>I47*1000*D47/100</f>
        <v>143570</v>
      </c>
      <c r="K47">
        <f>I47*1000*E47/100</f>
        <v>2930</v>
      </c>
      <c r="L47">
        <f>I47*1000*F47/100</f>
        <v>0</v>
      </c>
    </row>
    <row r="51" spans="3:12" ht="12.75">
      <c r="C51" s="9">
        <v>2006</v>
      </c>
      <c r="D51" s="8">
        <v>0</v>
      </c>
      <c r="E51" s="8">
        <v>5</v>
      </c>
      <c r="F51" s="8">
        <v>81</v>
      </c>
      <c r="G51" s="8"/>
      <c r="H51" s="8">
        <v>86</v>
      </c>
      <c r="I51" s="9">
        <v>9113</v>
      </c>
      <c r="J51">
        <f>I51*1000*D51/100</f>
        <v>0</v>
      </c>
      <c r="K51">
        <f>I51*1000*E51/100</f>
        <v>455650</v>
      </c>
      <c r="L51">
        <f>I51*1000*F51/100</f>
        <v>7381530</v>
      </c>
    </row>
    <row r="52" spans="3:12" ht="12.75">
      <c r="C52" s="9">
        <v>2006</v>
      </c>
      <c r="D52" s="8">
        <v>20</v>
      </c>
      <c r="E52" s="8">
        <v>2</v>
      </c>
      <c r="F52" s="8">
        <v>57</v>
      </c>
      <c r="G52" s="8"/>
      <c r="H52" s="8">
        <v>79</v>
      </c>
      <c r="I52" s="9">
        <v>4640</v>
      </c>
      <c r="J52">
        <f>I52*1000*D52/100</f>
        <v>928000</v>
      </c>
      <c r="K52">
        <f>I52*1000*E52/100</f>
        <v>92800</v>
      </c>
      <c r="L52">
        <f>I52*1000*F52/100</f>
        <v>2644800</v>
      </c>
    </row>
    <row r="53" spans="3:12" ht="12.75">
      <c r="C53" s="9">
        <v>2005</v>
      </c>
      <c r="D53" s="12">
        <v>55</v>
      </c>
      <c r="E53" s="12">
        <v>2</v>
      </c>
      <c r="F53" s="12">
        <v>0</v>
      </c>
      <c r="G53" s="12"/>
      <c r="H53" s="12">
        <v>57</v>
      </c>
      <c r="I53" s="9">
        <v>299</v>
      </c>
      <c r="J53">
        <f>I53*1000*D53/100</f>
        <v>164450</v>
      </c>
      <c r="K53">
        <f>I53*1000*E53/100</f>
        <v>5980</v>
      </c>
      <c r="L53">
        <f>I53*1000*F53/100</f>
        <v>0</v>
      </c>
    </row>
    <row r="58" spans="4:7" ht="12.75">
      <c r="D58" s="7" t="s">
        <v>54</v>
      </c>
      <c r="E58" s="7" t="s">
        <v>55</v>
      </c>
      <c r="F58" s="7" t="s">
        <v>56</v>
      </c>
      <c r="G58" s="7"/>
    </row>
    <row r="59" spans="3:6" ht="12.75">
      <c r="C59" s="16" t="s">
        <v>57</v>
      </c>
      <c r="D59">
        <v>8</v>
      </c>
      <c r="E59">
        <v>4</v>
      </c>
      <c r="F59">
        <v>71</v>
      </c>
    </row>
    <row r="60" spans="3:6" ht="12.75">
      <c r="C60" s="16" t="s">
        <v>58</v>
      </c>
      <c r="D60">
        <v>8</v>
      </c>
      <c r="E60">
        <v>4</v>
      </c>
      <c r="F60">
        <v>71</v>
      </c>
    </row>
    <row r="63" ht="12.75">
      <c r="D63">
        <f>J52+J53/(I51+I52+I53)/1000</f>
        <v>928000.0117029605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2005-03-01T08:36:07Z</dcterms:created>
  <dcterms:modified xsi:type="dcterms:W3CDTF">2010-09-06T10:02:00Z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1941477213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