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980" windowHeight="819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<sst xmlns="http://schemas.openxmlformats.org/spreadsheetml/2006/main" count="45" uniqueCount="45">
  <si>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Totally treated (% of population)</t>
  </si>
  <si>
    <t>Primary</t>
  </si>
  <si>
    <t>Secondary</t>
  </si>
  <si>
    <t>Tertiary</t>
  </si>
  <si>
    <t>Central</t>
  </si>
  <si>
    <t>% of total population of the area for each period</t>
  </si>
  <si>
    <t>region</t>
  </si>
  <si>
    <t>period (number of countries)</t>
  </si>
  <si>
    <t>Title:</t>
  </si>
  <si>
    <t>CSI-24</t>
  </si>
  <si>
    <t>Southern: Greece, Spain and Portugal</t>
  </si>
  <si>
    <t>The percentages have been weighted with country population when calculating the group values.</t>
  </si>
  <si>
    <r>
      <t xml:space="preserve">Note: </t>
    </r>
    <r>
      <rPr>
        <sz val="10"/>
        <rFont val="Arial"/>
        <family val="0"/>
      </rPr>
      <t>Only countries with data from (almost) all periods included, the number of countries in parentheses.</t>
    </r>
  </si>
  <si>
    <t>Northern</t>
  </si>
  <si>
    <t>Southern</t>
  </si>
  <si>
    <t>Eastern</t>
  </si>
  <si>
    <t>South eastern</t>
  </si>
  <si>
    <t>N-1990 (4)</t>
  </si>
  <si>
    <t>N-1995 (4)</t>
  </si>
  <si>
    <t>N-2000 (4)</t>
  </si>
  <si>
    <t>N-2002 (4)</t>
  </si>
  <si>
    <t>N-2005-2006(3)</t>
  </si>
  <si>
    <t>C-1990 (8)</t>
  </si>
  <si>
    <t>C-1995 (8)</t>
  </si>
  <si>
    <t>C-1998 (8)</t>
  </si>
  <si>
    <r>
      <t>C-2002-</t>
    </r>
    <r>
      <rPr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(7)</t>
    </r>
  </si>
  <si>
    <t>C-2005-2006(7)</t>
  </si>
  <si>
    <t>S-1994-5 (3)</t>
  </si>
  <si>
    <t>S-1997-2000 (4)</t>
  </si>
  <si>
    <t>S-2003-4 (3)</t>
  </si>
  <si>
    <t>S-2005-2007(5)</t>
  </si>
  <si>
    <t>E-1995 (3)</t>
  </si>
  <si>
    <t>E-2001 (3)</t>
  </si>
  <si>
    <t>E-2002 (4)</t>
  </si>
  <si>
    <t>E-2007(6)</t>
  </si>
  <si>
    <t>SE-1995 (2)</t>
  </si>
  <si>
    <t>SE-1998 (2)</t>
  </si>
  <si>
    <t>SE-2003-4 (3)</t>
  </si>
  <si>
    <t>SE-2006-2007(3)</t>
  </si>
  <si>
    <t xml:space="preserve">Northern: Norway, Sweden, Finland and Iceland </t>
  </si>
  <si>
    <t xml:space="preserve">Central : Austria, Denmark, England &amp; Wales, Scotland, the Netherlands, Germany, Switzerland, Luxembourg and Ireland </t>
  </si>
  <si>
    <t>Cyprus, Greece, France,  Malta, Spain and Portugal (Greece only up to 1997 and then since 2006)</t>
  </si>
  <si>
    <t xml:space="preserve">Eastern:Czech Republic, Estonia, Hungary , Latvia, Lithuania, Poland, Slovenia, Slovakia </t>
  </si>
  <si>
    <t>South eastern: Bulgaria , Romania and Turkey '</t>
  </si>
  <si>
    <t>Changes in wastewater treatment in regions of Europe between 1990 and 2007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</si>
</sst>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0"/>
      <name val="Arial"/>
      <family val="0"/>
    </font>
    <font>
      <sz val="14.7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180" fontId="0" fillId="2" borderId="0" xfId="0" applyNumberForma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80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0" fontId="0" fillId="2" borderId="0" xfId="0" applyNumberFormat="1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1975"/>
          <c:w val="0.9295"/>
          <c:h val="0.96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Data!$C$6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Data!$C$8:$C$33</c:f>
              <c:numCache>
                <c:ptCount val="26"/>
                <c:pt idx="0">
                  <c:v>2.9</c:v>
                </c:pt>
                <c:pt idx="1">
                  <c:v>3.6</c:v>
                </c:pt>
                <c:pt idx="2">
                  <c:v>5.7</c:v>
                </c:pt>
                <c:pt idx="3">
                  <c:v>5</c:v>
                </c:pt>
                <c:pt idx="4">
                  <c:v>8</c:v>
                </c:pt>
                <c:pt idx="6">
                  <c:v>6.7</c:v>
                </c:pt>
                <c:pt idx="7">
                  <c:v>5.2</c:v>
                </c:pt>
                <c:pt idx="8">
                  <c:v>3.8</c:v>
                </c:pt>
                <c:pt idx="9">
                  <c:v>0</c:v>
                </c:pt>
                <c:pt idx="10">
                  <c:v>0.1</c:v>
                </c:pt>
                <c:pt idx="12">
                  <c:v>9.8</c:v>
                </c:pt>
                <c:pt idx="13">
                  <c:v>12.9</c:v>
                </c:pt>
                <c:pt idx="14">
                  <c:v>0.1</c:v>
                </c:pt>
                <c:pt idx="15">
                  <c:v>2.7</c:v>
                </c:pt>
                <c:pt idx="17">
                  <c:v>6.863924364907541</c:v>
                </c:pt>
                <c:pt idx="18">
                  <c:v>6.4</c:v>
                </c:pt>
                <c:pt idx="19">
                  <c:v>8.5</c:v>
                </c:pt>
                <c:pt idx="20">
                  <c:v>1.3</c:v>
                </c:pt>
                <c:pt idx="22">
                  <c:v>5.4111243767118475</c:v>
                </c:pt>
                <c:pt idx="23">
                  <c:v>7.215383310479368</c:v>
                </c:pt>
                <c:pt idx="24">
                  <c:v>10.1</c:v>
                </c:pt>
                <c:pt idx="25">
                  <c:v>11.8</c:v>
                </c:pt>
              </c:numCache>
            </c:numRef>
          </c:val>
        </c:ser>
        <c:ser>
          <c:idx val="3"/>
          <c:order val="1"/>
          <c:tx>
            <c:strRef>
              <c:f>Data!$D$6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Data!$D$8:$D$33</c:f>
              <c:numCache>
                <c:ptCount val="26"/>
                <c:pt idx="0">
                  <c:v>3</c:v>
                </c:pt>
                <c:pt idx="1">
                  <c:v>3.1</c:v>
                </c:pt>
                <c:pt idx="2">
                  <c:v>2.638586076632488</c:v>
                </c:pt>
                <c:pt idx="3">
                  <c:v>2.9</c:v>
                </c:pt>
                <c:pt idx="4">
                  <c:v>4</c:v>
                </c:pt>
                <c:pt idx="6">
                  <c:v>46.7</c:v>
                </c:pt>
                <c:pt idx="7">
                  <c:v>31.4</c:v>
                </c:pt>
                <c:pt idx="8">
                  <c:v>25.3</c:v>
                </c:pt>
                <c:pt idx="9">
                  <c:v>21.7</c:v>
                </c:pt>
                <c:pt idx="10">
                  <c:v>22</c:v>
                </c:pt>
                <c:pt idx="12">
                  <c:v>27.9</c:v>
                </c:pt>
                <c:pt idx="13">
                  <c:v>49.3</c:v>
                </c:pt>
                <c:pt idx="14">
                  <c:v>36.4</c:v>
                </c:pt>
                <c:pt idx="15">
                  <c:v>30.7</c:v>
                </c:pt>
                <c:pt idx="17">
                  <c:v>27.62110950006952</c:v>
                </c:pt>
                <c:pt idx="18">
                  <c:v>27.6</c:v>
                </c:pt>
                <c:pt idx="19">
                  <c:v>25.1</c:v>
                </c:pt>
                <c:pt idx="20">
                  <c:v>20.6</c:v>
                </c:pt>
                <c:pt idx="22">
                  <c:v>6.768803989044175</c:v>
                </c:pt>
                <c:pt idx="23">
                  <c:v>11.1</c:v>
                </c:pt>
                <c:pt idx="24">
                  <c:v>21.5</c:v>
                </c:pt>
                <c:pt idx="25">
                  <c:v>20.7</c:v>
                </c:pt>
              </c:numCache>
            </c:numRef>
          </c:val>
        </c:ser>
        <c:ser>
          <c:idx val="4"/>
          <c:order val="2"/>
          <c:tx>
            <c:strRef>
              <c:f>Data!$E$6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Data!$A$8:$B$33</c:f>
              <c:multiLvlStrCache>
                <c:ptCount val="26"/>
                <c:lvl>
                  <c:pt idx="0">
                    <c:v>N-1990 (4)</c:v>
                  </c:pt>
                  <c:pt idx="1">
                    <c:v>N-1995 (4)</c:v>
                  </c:pt>
                  <c:pt idx="2">
                    <c:v>N-2000 (4)</c:v>
                  </c:pt>
                  <c:pt idx="3">
                    <c:v>N-2002 (4)</c:v>
                  </c:pt>
                  <c:pt idx="4">
                    <c:v>N-2005-2006(3)</c:v>
                  </c:pt>
                  <c:pt idx="5">
                    <c:v>0</c:v>
                  </c:pt>
                  <c:pt idx="6">
                    <c:v>C-1990 (8)</c:v>
                  </c:pt>
                  <c:pt idx="7">
                    <c:v>C-1995 (8)</c:v>
                  </c:pt>
                  <c:pt idx="8">
                    <c:v>C-1998 (8)</c:v>
                  </c:pt>
                  <c:pt idx="9">
                    <c:v>C-2002-4 (7)</c:v>
                  </c:pt>
                  <c:pt idx="10">
                    <c:v>C-2005-2006(7)</c:v>
                  </c:pt>
                  <c:pt idx="11">
                    <c:v>0</c:v>
                  </c:pt>
                  <c:pt idx="12">
                    <c:v>S-1994-5 (3)</c:v>
                  </c:pt>
                  <c:pt idx="13">
                    <c:v>S-1997-2000 (4)</c:v>
                  </c:pt>
                  <c:pt idx="14">
                    <c:v>S-2003-4 (3)</c:v>
                  </c:pt>
                  <c:pt idx="15">
                    <c:v>S-2005-2007(5)</c:v>
                  </c:pt>
                  <c:pt idx="16">
                    <c:v>0</c:v>
                  </c:pt>
                  <c:pt idx="17">
                    <c:v>E-1995 (3)</c:v>
                  </c:pt>
                  <c:pt idx="18">
                    <c:v>E-2001 (3)</c:v>
                  </c:pt>
                  <c:pt idx="19">
                    <c:v>E-2002 (4)</c:v>
                  </c:pt>
                  <c:pt idx="20">
                    <c:v>E-2007(6)</c:v>
                  </c:pt>
                  <c:pt idx="21">
                    <c:v>0</c:v>
                  </c:pt>
                  <c:pt idx="22">
                    <c:v>SE-1995 (2)</c:v>
                  </c:pt>
                  <c:pt idx="23">
                    <c:v>SE-1998 (2)</c:v>
                  </c:pt>
                  <c:pt idx="24">
                    <c:v>SE-2003-4 (3)</c:v>
                  </c:pt>
                  <c:pt idx="25">
                    <c:v>SE-2006-2007(3)</c:v>
                  </c:pt>
                </c:lvl>
                <c:lvl>
                  <c:pt idx="0">
                    <c:v>Northern</c:v>
                  </c:pt>
                  <c:pt idx="6">
                    <c:v>Central</c:v>
                  </c:pt>
                  <c:pt idx="12">
                    <c:v>Southern</c:v>
                  </c:pt>
                  <c:pt idx="17">
                    <c:v>Eastern</c:v>
                  </c:pt>
                  <c:pt idx="22">
                    <c:v>South eastern</c:v>
                  </c:pt>
                </c:lvl>
              </c:multiLvlStrCache>
            </c:multiLvlStrRef>
          </c:cat>
          <c:val>
            <c:numRef>
              <c:f>Data!$E$8:$E$33</c:f>
              <c:numCache>
                <c:ptCount val="26"/>
                <c:pt idx="0">
                  <c:v>70.1</c:v>
                </c:pt>
                <c:pt idx="1">
                  <c:v>74.6</c:v>
                </c:pt>
                <c:pt idx="2">
                  <c:v>72.1</c:v>
                </c:pt>
                <c:pt idx="3">
                  <c:v>72.9</c:v>
                </c:pt>
                <c:pt idx="4">
                  <c:v>71</c:v>
                </c:pt>
                <c:pt idx="6">
                  <c:v>30.7</c:v>
                </c:pt>
                <c:pt idx="7">
                  <c:v>51.2</c:v>
                </c:pt>
                <c:pt idx="8">
                  <c:v>61.4</c:v>
                </c:pt>
                <c:pt idx="9">
                  <c:v>70.8</c:v>
                </c:pt>
                <c:pt idx="10">
                  <c:v>72.4</c:v>
                </c:pt>
                <c:pt idx="12">
                  <c:v>3.2</c:v>
                </c:pt>
                <c:pt idx="13">
                  <c:v>11.9</c:v>
                </c:pt>
                <c:pt idx="14">
                  <c:v>41.5</c:v>
                </c:pt>
                <c:pt idx="15">
                  <c:v>43.6</c:v>
                </c:pt>
                <c:pt idx="17">
                  <c:v>4.130335471825531</c:v>
                </c:pt>
                <c:pt idx="18">
                  <c:v>20</c:v>
                </c:pt>
                <c:pt idx="19">
                  <c:v>23.8</c:v>
                </c:pt>
                <c:pt idx="20">
                  <c:v>43.4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7.1</c:v>
                </c:pt>
              </c:numCache>
            </c:numRef>
          </c:val>
        </c:ser>
        <c:overlap val="100"/>
        <c:gapWidth val="0"/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National population connected to UWWTPs (%)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0110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7775"/>
          <c:y val="0.04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152400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647700"/>
        <a:ext cx="6858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1">
      <selection activeCell="A44" sqref="A44"/>
    </sheetView>
  </sheetViews>
  <sheetFormatPr defaultColWidth="9.140625" defaultRowHeight="12.75"/>
  <sheetData>
    <row r="2" ht="12.75">
      <c r="A2" s="2" t="str">
        <f>Data!$B$2</f>
        <v>Changes in wastewater treatment in regions of Europe between 1990 and 2007</v>
      </c>
    </row>
    <row r="38" ht="12.75">
      <c r="A38" s="3" t="s">
        <v>12</v>
      </c>
    </row>
    <row r="39" ht="12.75">
      <c r="A39" s="4" t="s">
        <v>39</v>
      </c>
    </row>
    <row r="40" ht="12.75">
      <c r="A40" s="4" t="s">
        <v>40</v>
      </c>
    </row>
    <row r="41" spans="1:2" ht="12.75">
      <c r="A41" s="4" t="s">
        <v>10</v>
      </c>
      <c r="B41" s="14" t="s">
        <v>41</v>
      </c>
    </row>
    <row r="42" ht="12.75">
      <c r="A42" s="4" t="s">
        <v>42</v>
      </c>
    </row>
    <row r="43" ht="12.75">
      <c r="A43" s="4" t="s">
        <v>43</v>
      </c>
    </row>
    <row r="45" ht="12.75">
      <c r="A45" s="5" t="s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4" sqref="B4"/>
    </sheetView>
  </sheetViews>
  <sheetFormatPr defaultColWidth="9.140625" defaultRowHeight="12.75"/>
  <cols>
    <col min="2" max="2" width="23.7109375" style="0" customWidth="1"/>
    <col min="4" max="4" width="9.57421875" style="0" customWidth="1"/>
    <col min="6" max="6" width="13.00390625" style="0" customWidth="1"/>
  </cols>
  <sheetData>
    <row r="1" ht="12.75">
      <c r="A1" t="s">
        <v>9</v>
      </c>
    </row>
    <row r="2" spans="1:2" ht="12.75">
      <c r="A2" t="s">
        <v>8</v>
      </c>
      <c r="B2" s="2" t="s">
        <v>44</v>
      </c>
    </row>
    <row r="5" ht="12.75">
      <c r="A5" t="s">
        <v>5</v>
      </c>
    </row>
    <row r="6" spans="1:6" s="6" customFormat="1" ht="12.75">
      <c r="A6" s="6" t="s">
        <v>6</v>
      </c>
      <c r="B6" s="6" t="s">
        <v>7</v>
      </c>
      <c r="C6" s="6" t="s">
        <v>1</v>
      </c>
      <c r="D6" s="6" t="s">
        <v>2</v>
      </c>
      <c r="E6" s="6" t="s">
        <v>3</v>
      </c>
      <c r="F6" s="6" t="s">
        <v>0</v>
      </c>
    </row>
    <row r="7" s="6" customFormat="1" ht="12.75"/>
    <row r="8" spans="1:6" ht="12.75">
      <c r="A8" t="s">
        <v>13</v>
      </c>
      <c r="B8" s="7" t="s">
        <v>17</v>
      </c>
      <c r="C8" s="8">
        <v>2.9</v>
      </c>
      <c r="D8" s="8">
        <v>3</v>
      </c>
      <c r="E8" s="8">
        <v>70.1</v>
      </c>
      <c r="F8" s="8">
        <f>C8+D8+E8</f>
        <v>76</v>
      </c>
    </row>
    <row r="9" spans="2:6" ht="12.75">
      <c r="B9" s="7" t="s">
        <v>18</v>
      </c>
      <c r="C9" s="8">
        <v>3.6</v>
      </c>
      <c r="D9" s="8">
        <v>3.1</v>
      </c>
      <c r="E9" s="8">
        <v>74.6</v>
      </c>
      <c r="F9" s="8">
        <f>C9+D9+E9</f>
        <v>81.3</v>
      </c>
    </row>
    <row r="10" spans="2:6" ht="12.75">
      <c r="B10" s="7" t="s">
        <v>19</v>
      </c>
      <c r="C10" s="8">
        <v>5.7</v>
      </c>
      <c r="D10" s="8">
        <v>2.638586076632488</v>
      </c>
      <c r="E10" s="8">
        <v>72.1</v>
      </c>
      <c r="F10" s="8">
        <f>C10+D10+E10</f>
        <v>80.43858607663248</v>
      </c>
    </row>
    <row r="11" spans="2:6" ht="12.75">
      <c r="B11" s="7" t="s">
        <v>20</v>
      </c>
      <c r="C11" s="8">
        <v>5</v>
      </c>
      <c r="D11" s="8">
        <v>2.9</v>
      </c>
      <c r="E11" s="8">
        <v>72.9</v>
      </c>
      <c r="F11" s="8">
        <f>C11+D11+E11</f>
        <v>80.80000000000001</v>
      </c>
    </row>
    <row r="12" spans="2:6" ht="12.75">
      <c r="B12" s="9" t="s">
        <v>21</v>
      </c>
      <c r="C12" s="10">
        <v>8</v>
      </c>
      <c r="D12" s="10">
        <v>4</v>
      </c>
      <c r="E12" s="10">
        <v>71</v>
      </c>
      <c r="F12" s="11"/>
    </row>
    <row r="13" spans="3:6" ht="12.75">
      <c r="C13" s="1"/>
      <c r="D13" s="1"/>
      <c r="E13" s="1"/>
      <c r="F13" s="1"/>
    </row>
    <row r="14" spans="1:6" ht="12.75">
      <c r="A14" t="s">
        <v>4</v>
      </c>
      <c r="B14" s="7" t="s">
        <v>22</v>
      </c>
      <c r="C14" s="8">
        <v>6.7</v>
      </c>
      <c r="D14" s="8">
        <v>46.7</v>
      </c>
      <c r="E14" s="8">
        <v>30.7</v>
      </c>
      <c r="F14" s="8">
        <f>C14+D14+E14</f>
        <v>84.10000000000001</v>
      </c>
    </row>
    <row r="15" spans="2:6" ht="12.75">
      <c r="B15" s="7" t="s">
        <v>23</v>
      </c>
      <c r="C15" s="8">
        <v>5.2</v>
      </c>
      <c r="D15" s="8">
        <v>31.4</v>
      </c>
      <c r="E15" s="8">
        <v>51.2</v>
      </c>
      <c r="F15" s="8">
        <f>C15+D15+E15</f>
        <v>87.80000000000001</v>
      </c>
    </row>
    <row r="16" spans="2:6" ht="12.75">
      <c r="B16" s="7" t="s">
        <v>24</v>
      </c>
      <c r="C16" s="8">
        <v>3.8</v>
      </c>
      <c r="D16" s="8">
        <v>25.3</v>
      </c>
      <c r="E16" s="8">
        <v>61.4</v>
      </c>
      <c r="F16" s="8">
        <f>C16+D16+E16</f>
        <v>90.5</v>
      </c>
    </row>
    <row r="17" spans="2:6" ht="12.75">
      <c r="B17" s="10" t="s">
        <v>25</v>
      </c>
      <c r="C17" s="11">
        <v>0</v>
      </c>
      <c r="D17" s="11">
        <v>21.7</v>
      </c>
      <c r="E17" s="11">
        <v>70.8</v>
      </c>
      <c r="F17" s="8">
        <f>C17+D17+E17</f>
        <v>92.5</v>
      </c>
    </row>
    <row r="18" spans="2:6" ht="12.75">
      <c r="B18" s="10" t="s">
        <v>26</v>
      </c>
      <c r="C18" s="12">
        <v>0.1</v>
      </c>
      <c r="D18" s="12">
        <v>22</v>
      </c>
      <c r="E18" s="12">
        <v>72.4</v>
      </c>
      <c r="F18" s="8">
        <f>C18+D18+E18</f>
        <v>94.5</v>
      </c>
    </row>
    <row r="19" spans="3:6" ht="12.75">
      <c r="C19" s="1"/>
      <c r="D19" s="1"/>
      <c r="E19" s="1"/>
      <c r="F19" s="1"/>
    </row>
    <row r="20" spans="1:6" ht="12.75">
      <c r="A20" t="s">
        <v>14</v>
      </c>
      <c r="B20" s="7" t="s">
        <v>27</v>
      </c>
      <c r="C20" s="8">
        <v>9.8</v>
      </c>
      <c r="D20" s="8">
        <v>27.9</v>
      </c>
      <c r="E20" s="8">
        <v>3.2</v>
      </c>
      <c r="F20" s="8">
        <f>C20+D20+E20</f>
        <v>40.900000000000006</v>
      </c>
    </row>
    <row r="21" spans="2:6" ht="12.75">
      <c r="B21" s="10" t="s">
        <v>28</v>
      </c>
      <c r="C21" s="11">
        <v>12.9</v>
      </c>
      <c r="D21" s="13">
        <v>49.3</v>
      </c>
      <c r="E21" s="13">
        <v>11.9</v>
      </c>
      <c r="F21" s="8">
        <f>C21+D21+E21</f>
        <v>74.1</v>
      </c>
    </row>
    <row r="22" spans="2:6" ht="12.75">
      <c r="B22" s="10" t="s">
        <v>29</v>
      </c>
      <c r="C22" s="13">
        <v>0.1</v>
      </c>
      <c r="D22" s="13">
        <v>36.4</v>
      </c>
      <c r="E22" s="13">
        <v>41.5</v>
      </c>
      <c r="F22" s="8">
        <f>C22+D22+E22</f>
        <v>78</v>
      </c>
    </row>
    <row r="23" spans="2:6" ht="12.75">
      <c r="B23" s="10" t="s">
        <v>30</v>
      </c>
      <c r="C23" s="10">
        <v>2.7</v>
      </c>
      <c r="D23" s="10">
        <v>30.7</v>
      </c>
      <c r="E23" s="10">
        <v>43.6</v>
      </c>
      <c r="F23" s="11"/>
    </row>
    <row r="24" spans="3:6" ht="12.75">
      <c r="C24" s="1"/>
      <c r="D24" s="1"/>
      <c r="E24" s="1"/>
      <c r="F24" s="1"/>
    </row>
    <row r="25" spans="1:6" ht="12.75">
      <c r="A25" t="s">
        <v>15</v>
      </c>
      <c r="B25" s="7" t="s">
        <v>31</v>
      </c>
      <c r="C25" s="8">
        <v>6.863924364907541</v>
      </c>
      <c r="D25" s="8">
        <v>27.62110950006952</v>
      </c>
      <c r="E25" s="8">
        <v>4.130335471825531</v>
      </c>
      <c r="F25" s="8">
        <f>C25+D25+E25</f>
        <v>38.615369336802594</v>
      </c>
    </row>
    <row r="26" spans="2:6" ht="12.75">
      <c r="B26" s="7" t="s">
        <v>32</v>
      </c>
      <c r="C26" s="8">
        <v>6.4</v>
      </c>
      <c r="D26" s="8">
        <v>27.6</v>
      </c>
      <c r="E26" s="8">
        <v>20</v>
      </c>
      <c r="F26" s="8">
        <f>C26+D26+E26</f>
        <v>54</v>
      </c>
    </row>
    <row r="27" spans="2:6" ht="12.75">
      <c r="B27" s="12" t="s">
        <v>33</v>
      </c>
      <c r="C27" s="11">
        <v>8.5</v>
      </c>
      <c r="D27" s="11">
        <v>25.1</v>
      </c>
      <c r="E27" s="11">
        <v>23.8</v>
      </c>
      <c r="F27" s="8">
        <f>C27+D27+E27</f>
        <v>57.400000000000006</v>
      </c>
    </row>
    <row r="28" spans="2:6" ht="12.75">
      <c r="B28" s="10" t="s">
        <v>34</v>
      </c>
      <c r="C28" s="10">
        <v>1.3</v>
      </c>
      <c r="D28" s="10">
        <v>20.6</v>
      </c>
      <c r="E28" s="10">
        <v>43.4</v>
      </c>
      <c r="F28" s="11"/>
    </row>
    <row r="29" spans="3:6" ht="12.75">
      <c r="C29" s="1"/>
      <c r="D29" s="1"/>
      <c r="E29" s="1"/>
      <c r="F29" s="1"/>
    </row>
    <row r="30" spans="1:6" ht="12.75">
      <c r="A30" t="s">
        <v>16</v>
      </c>
      <c r="B30" s="7" t="s">
        <v>35</v>
      </c>
      <c r="C30" s="8">
        <v>5.4111243767118475</v>
      </c>
      <c r="D30" s="8">
        <v>6.768803989044175</v>
      </c>
      <c r="E30" s="8">
        <v>0</v>
      </c>
      <c r="F30" s="1">
        <f>C30+D30+E30</f>
        <v>12.179928365756023</v>
      </c>
    </row>
    <row r="31" spans="2:6" ht="12.75">
      <c r="B31" s="7" t="s">
        <v>36</v>
      </c>
      <c r="C31" s="8">
        <v>7.215383310479368</v>
      </c>
      <c r="D31" s="8">
        <v>11.1</v>
      </c>
      <c r="E31" s="8">
        <v>0</v>
      </c>
      <c r="F31" s="1">
        <f>C31+D31+E31</f>
        <v>18.31538331047937</v>
      </c>
    </row>
    <row r="32" spans="2:6" ht="12.75">
      <c r="B32" s="12" t="s">
        <v>37</v>
      </c>
      <c r="C32" s="11">
        <v>10.1</v>
      </c>
      <c r="D32" s="11">
        <v>21.5</v>
      </c>
      <c r="E32" s="11">
        <v>2</v>
      </c>
      <c r="F32" s="1">
        <f>C32+D32+E32</f>
        <v>33.6</v>
      </c>
    </row>
    <row r="33" spans="2:5" ht="12.75">
      <c r="B33" s="10" t="s">
        <v>38</v>
      </c>
      <c r="C33" s="10">
        <v>11.8</v>
      </c>
      <c r="D33" s="10">
        <v>20.7</v>
      </c>
      <c r="E33" s="10">
        <v>7.1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2005-02-28T16:10:34Z</dcterms:created>
  <dcterms:modified xsi:type="dcterms:W3CDTF">2010-09-06T10:02:24Z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1259275597</vt:i4>
  </property>
  <property fmtid="{D5CDD505-2E9C-101B-9397-08002B2CF9AE}" pid="4" name="_NewReviewCycle">
    <vt:lpwstr/>
  </property>
  <property fmtid="{D5CDD505-2E9C-101B-9397-08002B2CF9AE}" pid="5" name="_EmailSubject">
    <vt:lpwstr>CSI18 og CSI24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