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4860" windowHeight="6555" activeTab="3"/>
  </bookViews>
  <sheets>
    <sheet name="Index" sheetId="1" r:id="rId1"/>
    <sheet name="Data9a" sheetId="2" r:id="rId2"/>
    <sheet name="Data9b" sheetId="3" r:id="rId3"/>
    <sheet name="Graph9" sheetId="4" r:id="rId4"/>
  </sheets>
  <definedNames/>
  <calcPr fullCalcOnLoad="1"/>
</workbook>
</file>

<file path=xl/comments1.xml><?xml version="1.0" encoding="utf-8"?>
<comments xmlns="http://schemas.openxmlformats.org/spreadsheetml/2006/main">
  <authors>
    <author>j_fons</author>
  </authors>
  <commentList>
    <comment ref="E6" authorId="0">
      <text>
        <r>
          <rPr>
            <b/>
            <sz val="8"/>
            <rFont val="Tahoma"/>
            <family val="0"/>
          </rPr>
          <t>Extended data</t>
        </r>
      </text>
    </comment>
    <comment ref="E5" authorId="0">
      <text>
        <r>
          <rPr>
            <b/>
            <sz val="8"/>
            <rFont val="Tahoma"/>
            <family val="0"/>
          </rPr>
          <t>Manipulated data from Data7b</t>
        </r>
      </text>
    </comment>
  </commentList>
</comments>
</file>

<file path=xl/sharedStrings.xml><?xml version="1.0" encoding="utf-8"?>
<sst xmlns="http://schemas.openxmlformats.org/spreadsheetml/2006/main" count="100" uniqueCount="80">
  <si>
    <t>Country</t>
  </si>
  <si>
    <t>Austria</t>
  </si>
  <si>
    <t xml:space="preserve">     </t>
  </si>
  <si>
    <t>Denmark</t>
  </si>
  <si>
    <t>Spain</t>
  </si>
  <si>
    <t>Liechtenstein</t>
  </si>
  <si>
    <t>Finland</t>
  </si>
  <si>
    <t>Sweden</t>
  </si>
  <si>
    <t>France</t>
  </si>
  <si>
    <t>Bulgaria</t>
  </si>
  <si>
    <t>Hungary</t>
  </si>
  <si>
    <t>Estonia</t>
  </si>
  <si>
    <t>Norway</t>
  </si>
  <si>
    <t>Belgium-Fl</t>
  </si>
  <si>
    <t>Indicator:</t>
  </si>
  <si>
    <t>CSI-015</t>
  </si>
  <si>
    <t>Specific assessment:</t>
  </si>
  <si>
    <t>Title:</t>
  </si>
  <si>
    <t>Data used for the graphs is marked in yellow (data worksheets)</t>
  </si>
  <si>
    <t>Notes:</t>
  </si>
  <si>
    <t>Source:</t>
  </si>
  <si>
    <t>Greece</t>
  </si>
  <si>
    <t>-</t>
  </si>
  <si>
    <t>Iceland</t>
  </si>
  <si>
    <t>Ireland</t>
  </si>
  <si>
    <t>Romania</t>
  </si>
  <si>
    <t>Switzerland</t>
  </si>
  <si>
    <t>Netherlands (b)</t>
  </si>
  <si>
    <t>Spain (a)</t>
  </si>
  <si>
    <t>Finland (a)</t>
  </si>
  <si>
    <t>Denmark (a)</t>
  </si>
  <si>
    <t>Germany</t>
  </si>
  <si>
    <t>Slovenia</t>
  </si>
  <si>
    <t>UK</t>
  </si>
  <si>
    <t>expected year</t>
  </si>
  <si>
    <t>Czech</t>
  </si>
  <si>
    <t xml:space="preserve">Netherlands </t>
  </si>
  <si>
    <t>No year is foreseen depend on the technical development</t>
  </si>
  <si>
    <t>Lithuania</t>
  </si>
  <si>
    <t>Malta</t>
  </si>
  <si>
    <t>Environmental problems on sites with contaminated soil where investigation and remediation is needed, shall be solved by 2005. On sites where further investigation si needed the environmental state shall be clarified by 2005.</t>
  </si>
  <si>
    <t>no date set so far</t>
  </si>
  <si>
    <t>Annual remediation expenditures 2002</t>
  </si>
  <si>
    <t>Site investigation</t>
  </si>
  <si>
    <t>Remediation measures</t>
  </si>
  <si>
    <t>After-care measures</t>
  </si>
  <si>
    <t>Redevelop-ment</t>
  </si>
  <si>
    <t>Total</t>
  </si>
  <si>
    <t>inhabitants 2001</t>
  </si>
  <si>
    <t>exp/head 2002</t>
  </si>
  <si>
    <t>142,2 (b)</t>
  </si>
  <si>
    <t>50-60</t>
  </si>
  <si>
    <t>% spent of total estimate</t>
  </si>
  <si>
    <t>Expenditures in remediation [Mio €]</t>
  </si>
  <si>
    <t>Estimated total costs of remediation [Mio €]</t>
  </si>
  <si>
    <t>(In yellow data used for the graph)</t>
  </si>
  <si>
    <t>Total remediation costs (Mio €)</t>
  </si>
  <si>
    <t>2030-2040  essential part of the contaminated sites problem should be managed</t>
  </si>
  <si>
    <t>2003-2009 for landfills</t>
  </si>
  <si>
    <t>2050 handling of all sites</t>
  </si>
  <si>
    <t>2004 Closure of Maghtab and il-Qortin waste disposal sites</t>
  </si>
  <si>
    <t>2006 - remediation of most urgent historical contamination
2021 - remediation of urgent historical contamination
2036 - remediation of other historical contamination with risk
           immediately - new contamination</t>
  </si>
  <si>
    <t>2025 - The "dirty" heritage of the past should be dealt within a 
            sustainable way within one generation.</t>
  </si>
  <si>
    <t>2009 - waste disposal to all landfills not fullfilling special 
            requirements should be stoped
2011 - all waste landfills not fullfilling special requirements should 
            be closed according approved regulations</t>
  </si>
  <si>
    <t xml:space="preserve">2007. At a political level, the Environment Agency aims to substantially remediate and/or investigate 80 Special Sites identified under the Part IIA Regime (Environmental Protection Act 1990) in England and Wales. </t>
  </si>
  <si>
    <t>Figure caption</t>
  </si>
  <si>
    <t>Nr</t>
  </si>
  <si>
    <t>Worksheet</t>
  </si>
  <si>
    <t>Clean-up expenditures in selected countries in the period 1999 - 2002 as compared to the estimated total remediation costs.</t>
  </si>
  <si>
    <t>(a) Total expenditures taken from 2000 estimation also for 2002</t>
  </si>
  <si>
    <t>(b) Netherlands: average value (23.000 – 46.000 Mio €) for 1999 and 2000</t>
  </si>
  <si>
    <t>2002 data: EIONET priority data flow; September 2003.</t>
  </si>
  <si>
    <t>1999 and 2000 data: for EU countries and Liechtenstein: Pilot EIONET data flow, January 2002; for Accession countries: data request new EEA member countries, February 2002; estimated total costs from EEA Topic Report No 13/1999.</t>
  </si>
  <si>
    <t>EIONET priority data flow; September 2003.</t>
  </si>
  <si>
    <t>Extended data</t>
  </si>
  <si>
    <t>(2) How much is being spent on cleaning-up soil contamination and what is the share of public budgets?</t>
  </si>
  <si>
    <t>Figure 9</t>
  </si>
  <si>
    <t>Data9a</t>
  </si>
  <si>
    <t>Data9b</t>
  </si>
  <si>
    <t>Graph9</t>
  </si>
</sst>
</file>

<file path=xl/styles.xml><?xml version="1.0" encoding="utf-8"?>
<styleSheet xmlns="http://schemas.openxmlformats.org/spreadsheetml/2006/main">
  <numFmts count="27">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0.000"/>
    <numFmt numFmtId="179" formatCode="_-* #,##0.00\ [$€]_-;\-* #,##0.00\ [$€]_-;_-* &quot;-&quot;??\ [$€]_-;_-@_-"/>
    <numFmt numFmtId="180" formatCode="&quot;Yes&quot;;&quot;Yes&quot;;&quot;No&quot;"/>
    <numFmt numFmtId="181" formatCode="&quot;True&quot;;&quot;True&quot;;&quot;False&quot;"/>
    <numFmt numFmtId="182" formatCode="&quot;On&quot;;&quot;On&quot;;&quot;Off&quot;"/>
  </numFmts>
  <fonts count="21">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b/>
      <i/>
      <sz val="10"/>
      <name val="Arial"/>
      <family val="2"/>
    </font>
    <font>
      <b/>
      <sz val="12"/>
      <name val="Arial"/>
      <family val="2"/>
    </font>
    <font>
      <b/>
      <sz val="9"/>
      <name val="Optimum"/>
      <family val="0"/>
    </font>
    <font>
      <i/>
      <sz val="10"/>
      <name val="Arial"/>
      <family val="2"/>
    </font>
    <font>
      <b/>
      <sz val="8"/>
      <name val="Tahoma"/>
      <family val="0"/>
    </font>
    <font>
      <sz val="8"/>
      <name val="Arial"/>
      <family val="2"/>
    </font>
    <font>
      <i/>
      <sz val="8"/>
      <name val="Arial"/>
      <family val="2"/>
    </font>
    <font>
      <b/>
      <sz val="8"/>
      <name val="Arial"/>
      <family val="2"/>
    </font>
    <font>
      <sz val="8"/>
      <name val="Optimum"/>
      <family val="0"/>
    </font>
    <font>
      <b/>
      <i/>
      <sz val="8"/>
      <name val="Arial"/>
      <family val="2"/>
    </font>
    <font>
      <sz val="19.25"/>
      <name val="Arial"/>
      <family val="2"/>
    </font>
    <font>
      <sz val="23.5"/>
      <name val="Arial"/>
      <family val="0"/>
    </font>
    <font>
      <sz val="28"/>
      <name val="Arial"/>
      <family val="0"/>
    </font>
    <font>
      <sz val="17.25"/>
      <name val="Arial"/>
      <family val="2"/>
    </font>
    <font>
      <b/>
      <i/>
      <sz val="9"/>
      <name val="Optimum"/>
      <family val="0"/>
    </font>
    <font>
      <sz val="12"/>
      <name val="Arial"/>
      <family val="2"/>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54">
    <border>
      <left/>
      <right/>
      <top/>
      <bottom/>
      <diagonal/>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medium"/>
      <right style="medium"/>
      <top>
        <color indexed="63"/>
      </top>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thin"/>
      <right style="thin"/>
      <top style="thin"/>
      <bottom style="medium"/>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style="thin"/>
    </border>
    <border>
      <left style="thin">
        <color indexed="55"/>
      </left>
      <right style="thin">
        <color indexed="55"/>
      </right>
      <top style="thin"/>
      <bottom style="thin">
        <color indexed="55"/>
      </bottom>
    </border>
    <border>
      <left style="thin">
        <color indexed="55"/>
      </left>
      <right style="medium"/>
      <top style="thin"/>
      <bottom style="thin">
        <color indexed="55"/>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55"/>
      </right>
      <top style="thin">
        <color indexed="55"/>
      </top>
      <bottom style="medium"/>
    </border>
    <border>
      <left style="thin">
        <color indexed="55"/>
      </left>
      <right style="thin">
        <color indexed="55"/>
      </right>
      <top style="thin">
        <color indexed="55"/>
      </top>
      <bottom style="medium"/>
    </border>
    <border>
      <left style="thin">
        <color indexed="55"/>
      </left>
      <right style="medium"/>
      <top style="thin">
        <color indexed="55"/>
      </top>
      <bottom style="medium"/>
    </border>
    <border>
      <left style="medium"/>
      <right>
        <color indexed="63"/>
      </right>
      <top style="medium"/>
      <bottom style="thin"/>
    </border>
    <border>
      <left style="medium"/>
      <right>
        <color indexed="63"/>
      </right>
      <top style="thin"/>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style="thin">
        <color indexed="55"/>
      </right>
      <top style="thin"/>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style="medium"/>
    </border>
    <border>
      <left style="medium"/>
      <right style="thin">
        <color indexed="55"/>
      </right>
      <top style="thin"/>
      <bottom style="thin">
        <color indexed="55"/>
      </bottom>
    </border>
    <border>
      <left style="medium"/>
      <right style="thin">
        <color indexed="55"/>
      </right>
      <top style="thin">
        <color indexed="55"/>
      </top>
      <bottom style="thin">
        <color indexed="55"/>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79"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0" xfId="0" applyBorder="1" applyAlignment="1">
      <alignment/>
    </xf>
    <xf numFmtId="0" fontId="5" fillId="2" borderId="1" xfId="0" applyFont="1" applyFill="1" applyBorder="1" applyAlignment="1">
      <alignment vertical="top"/>
    </xf>
    <xf numFmtId="0" fontId="4" fillId="2" borderId="2" xfId="0" applyFont="1" applyFill="1" applyBorder="1" applyAlignment="1">
      <alignment/>
    </xf>
    <xf numFmtId="0" fontId="4" fillId="2" borderId="3" xfId="0" applyFont="1" applyFill="1" applyBorder="1" applyAlignment="1">
      <alignment/>
    </xf>
    <xf numFmtId="0" fontId="5" fillId="0" borderId="1" xfId="0" applyFont="1" applyBorder="1" applyAlignment="1">
      <alignment vertical="top" wrapText="1"/>
    </xf>
    <xf numFmtId="0" fontId="0" fillId="0" borderId="4" xfId="0" applyBorder="1" applyAlignment="1">
      <alignment/>
    </xf>
    <xf numFmtId="0" fontId="4" fillId="0" borderId="0" xfId="0" applyFont="1" applyAlignment="1">
      <alignment horizontal="left" wrapText="1"/>
    </xf>
    <xf numFmtId="0" fontId="6" fillId="0" borderId="0" xfId="0" applyFont="1" applyAlignment="1">
      <alignment/>
    </xf>
    <xf numFmtId="0" fontId="0" fillId="0" borderId="5" xfId="0" applyBorder="1" applyAlignment="1">
      <alignmen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wrapText="1"/>
    </xf>
    <xf numFmtId="0" fontId="1" fillId="0" borderId="0" xfId="0" applyFont="1" applyBorder="1" applyAlignment="1">
      <alignment wrapText="1"/>
    </xf>
    <xf numFmtId="0" fontId="0" fillId="0" borderId="0" xfId="0" applyBorder="1" applyAlignment="1" quotePrefix="1">
      <alignment/>
    </xf>
    <xf numFmtId="0" fontId="12" fillId="0" borderId="0" xfId="0" applyFont="1" applyBorder="1" applyAlignment="1">
      <alignment wrapText="1"/>
    </xf>
    <xf numFmtId="0" fontId="10" fillId="0" borderId="0" xfId="0" applyFont="1" applyAlignment="1">
      <alignment wrapText="1"/>
    </xf>
    <xf numFmtId="0" fontId="10" fillId="0" borderId="0" xfId="0" applyFont="1" applyBorder="1" applyAlignment="1">
      <alignment/>
    </xf>
    <xf numFmtId="0" fontId="10" fillId="0" borderId="6" xfId="0" applyFont="1" applyBorder="1" applyAlignment="1">
      <alignment/>
    </xf>
    <xf numFmtId="0" fontId="10" fillId="0" borderId="4" xfId="0" applyFont="1" applyBorder="1" applyAlignment="1">
      <alignment/>
    </xf>
    <xf numFmtId="2" fontId="10" fillId="0" borderId="0" xfId="0" applyNumberFormat="1" applyFont="1" applyAlignment="1">
      <alignment/>
    </xf>
    <xf numFmtId="0" fontId="10" fillId="0" borderId="7" xfId="0" applyFont="1" applyBorder="1" applyAlignment="1">
      <alignment/>
    </xf>
    <xf numFmtId="0" fontId="10" fillId="0" borderId="8" xfId="0" applyFont="1" applyBorder="1" applyAlignment="1">
      <alignment/>
    </xf>
    <xf numFmtId="2" fontId="10" fillId="0" borderId="8" xfId="0" applyNumberFormat="1" applyFont="1" applyBorder="1" applyAlignment="1">
      <alignment/>
    </xf>
    <xf numFmtId="0" fontId="10" fillId="0" borderId="0" xfId="0" applyFont="1" applyBorder="1" applyAlignment="1" quotePrefix="1">
      <alignment/>
    </xf>
    <xf numFmtId="0" fontId="10" fillId="0" borderId="9" xfId="0" applyFont="1" applyBorder="1" applyAlignment="1">
      <alignment/>
    </xf>
    <xf numFmtId="0" fontId="10" fillId="0" borderId="10" xfId="0" applyFont="1" applyBorder="1" applyAlignment="1">
      <alignment/>
    </xf>
    <xf numFmtId="0" fontId="4" fillId="2" borderId="11" xfId="0" applyFont="1" applyFill="1" applyBorder="1" applyAlignment="1">
      <alignment/>
    </xf>
    <xf numFmtId="0" fontId="10" fillId="0" borderId="12" xfId="0" applyFont="1" applyFill="1" applyBorder="1" applyAlignment="1">
      <alignment/>
    </xf>
    <xf numFmtId="3" fontId="10" fillId="0" borderId="12" xfId="0" applyNumberFormat="1" applyFont="1" applyBorder="1" applyAlignment="1">
      <alignment/>
    </xf>
    <xf numFmtId="0" fontId="10" fillId="0" borderId="13" xfId="0" applyFont="1" applyFill="1" applyBorder="1" applyAlignment="1">
      <alignment/>
    </xf>
    <xf numFmtId="3" fontId="10" fillId="0" borderId="13" xfId="0" applyNumberFormat="1" applyFont="1" applyBorder="1" applyAlignment="1">
      <alignment/>
    </xf>
    <xf numFmtId="3" fontId="10" fillId="0" borderId="14" xfId="0" applyNumberFormat="1" applyFont="1" applyBorder="1" applyAlignment="1">
      <alignment/>
    </xf>
    <xf numFmtId="3" fontId="10" fillId="0" borderId="15" xfId="0" applyNumberFormat="1" applyFont="1" applyBorder="1" applyAlignment="1">
      <alignment/>
    </xf>
    <xf numFmtId="3" fontId="10" fillId="0" borderId="16" xfId="0" applyNumberFormat="1" applyFont="1" applyBorder="1" applyAlignment="1">
      <alignment/>
    </xf>
    <xf numFmtId="3" fontId="10" fillId="0" borderId="13" xfId="0" applyNumberFormat="1" applyFont="1" applyFill="1" applyBorder="1" applyAlignment="1">
      <alignment/>
    </xf>
    <xf numFmtId="0" fontId="13" fillId="0" borderId="0" xfId="0" applyFont="1" applyAlignment="1">
      <alignment/>
    </xf>
    <xf numFmtId="0" fontId="12" fillId="0" borderId="0" xfId="0" applyFont="1" applyAlignment="1">
      <alignment horizontal="right"/>
    </xf>
    <xf numFmtId="0" fontId="12" fillId="2" borderId="17" xfId="0" applyFont="1" applyFill="1" applyBorder="1" applyAlignment="1">
      <alignment wrapText="1"/>
    </xf>
    <xf numFmtId="0" fontId="10" fillId="0" borderId="18" xfId="0" applyFont="1" applyBorder="1" applyAlignment="1">
      <alignment/>
    </xf>
    <xf numFmtId="0" fontId="10" fillId="0" borderId="14" xfId="0" applyFont="1" applyBorder="1" applyAlignment="1">
      <alignment/>
    </xf>
    <xf numFmtId="0" fontId="10" fillId="0" borderId="15" xfId="0" applyFont="1" applyBorder="1" applyAlignment="1">
      <alignment/>
    </xf>
    <xf numFmtId="0" fontId="10" fillId="0" borderId="16" xfId="0" applyFont="1" applyFill="1" applyBorder="1" applyAlignment="1">
      <alignment/>
    </xf>
    <xf numFmtId="3" fontId="10" fillId="0" borderId="18" xfId="0" applyNumberFormat="1" applyFont="1" applyBorder="1" applyAlignment="1">
      <alignment/>
    </xf>
    <xf numFmtId="2" fontId="10" fillId="0" borderId="14" xfId="0" applyNumberFormat="1" applyFont="1" applyBorder="1" applyAlignment="1">
      <alignment/>
    </xf>
    <xf numFmtId="0" fontId="11" fillId="2" borderId="19" xfId="0" applyFont="1" applyFill="1" applyBorder="1" applyAlignment="1">
      <alignment wrapText="1"/>
    </xf>
    <xf numFmtId="0" fontId="11" fillId="2" borderId="20" xfId="0" applyFont="1" applyFill="1" applyBorder="1" applyAlignment="1">
      <alignment wrapText="1"/>
    </xf>
    <xf numFmtId="0" fontId="11" fillId="2" borderId="21" xfId="0" applyFont="1" applyFill="1" applyBorder="1" applyAlignment="1">
      <alignment wrapText="1"/>
    </xf>
    <xf numFmtId="0" fontId="11" fillId="2" borderId="22" xfId="0" applyFont="1" applyFill="1" applyBorder="1" applyAlignment="1">
      <alignment wrapText="1"/>
    </xf>
    <xf numFmtId="2" fontId="10" fillId="0" borderId="23" xfId="0" applyNumberFormat="1" applyFont="1" applyFill="1" applyBorder="1" applyAlignment="1">
      <alignment/>
    </xf>
    <xf numFmtId="2" fontId="10" fillId="0" borderId="22" xfId="0" applyNumberFormat="1" applyFont="1" applyFill="1" applyBorder="1" applyAlignment="1">
      <alignment/>
    </xf>
    <xf numFmtId="0" fontId="11" fillId="2" borderId="10" xfId="0" applyFont="1" applyFill="1" applyBorder="1" applyAlignment="1">
      <alignment wrapText="1"/>
    </xf>
    <xf numFmtId="0" fontId="14" fillId="0" borderId="0" xfId="0" applyFont="1" applyAlignment="1">
      <alignment horizontal="right"/>
    </xf>
    <xf numFmtId="1" fontId="10" fillId="3" borderId="18" xfId="0" applyNumberFormat="1" applyFont="1" applyFill="1" applyBorder="1" applyAlignment="1">
      <alignment/>
    </xf>
    <xf numFmtId="1" fontId="10" fillId="3" borderId="4" xfId="0" applyNumberFormat="1" applyFont="1" applyFill="1" applyBorder="1" applyAlignment="1">
      <alignment/>
    </xf>
    <xf numFmtId="1" fontId="10" fillId="3" borderId="23" xfId="0" applyNumberFormat="1" applyFont="1" applyFill="1" applyBorder="1" applyAlignment="1">
      <alignment/>
    </xf>
    <xf numFmtId="1" fontId="10" fillId="3" borderId="14" xfId="0" applyNumberFormat="1" applyFont="1" applyFill="1" applyBorder="1" applyAlignment="1">
      <alignment/>
    </xf>
    <xf numFmtId="1" fontId="10" fillId="3" borderId="8" xfId="0" applyNumberFormat="1" applyFont="1" applyFill="1" applyBorder="1" applyAlignment="1">
      <alignment/>
    </xf>
    <xf numFmtId="0" fontId="11" fillId="2" borderId="24" xfId="0" applyFont="1" applyFill="1" applyBorder="1" applyAlignment="1">
      <alignment horizontal="center" wrapText="1"/>
    </xf>
    <xf numFmtId="0" fontId="11" fillId="2" borderId="2" xfId="0" applyFont="1" applyFill="1" applyBorder="1" applyAlignment="1">
      <alignment horizontal="center" wrapText="1"/>
    </xf>
    <xf numFmtId="0" fontId="11" fillId="2" borderId="2" xfId="0" applyFont="1" applyFill="1" applyBorder="1" applyAlignment="1">
      <alignment wrapText="1"/>
    </xf>
    <xf numFmtId="0" fontId="11" fillId="2" borderId="13" xfId="0" applyFont="1" applyFill="1" applyBorder="1" applyAlignment="1">
      <alignment wrapText="1"/>
    </xf>
    <xf numFmtId="0" fontId="12" fillId="2" borderId="13" xfId="0" applyFont="1" applyFill="1" applyBorder="1" applyAlignment="1">
      <alignment horizontal="center" wrapText="1"/>
    </xf>
    <xf numFmtId="3" fontId="10" fillId="0" borderId="25" xfId="0" applyNumberFormat="1" applyFont="1" applyBorder="1" applyAlignment="1">
      <alignment horizontal="center"/>
    </xf>
    <xf numFmtId="0" fontId="10" fillId="0" borderId="25" xfId="0" applyFont="1" applyBorder="1" applyAlignment="1">
      <alignment horizontal="center"/>
    </xf>
    <xf numFmtId="3" fontId="10" fillId="0" borderId="25" xfId="0" applyNumberFormat="1" applyFont="1" applyBorder="1" applyAlignment="1">
      <alignment/>
    </xf>
    <xf numFmtId="1" fontId="10" fillId="0" borderId="26" xfId="0" applyNumberFormat="1" applyFont="1" applyFill="1" applyBorder="1" applyAlignment="1">
      <alignment horizontal="left" vertical="center" wrapText="1"/>
    </xf>
    <xf numFmtId="176" fontId="10" fillId="0" borderId="27" xfId="0" applyNumberFormat="1" applyFont="1" applyBorder="1" applyAlignment="1">
      <alignment horizontal="center"/>
    </xf>
    <xf numFmtId="3" fontId="10" fillId="0" borderId="27" xfId="0" applyNumberFormat="1" applyFont="1" applyBorder="1" applyAlignment="1">
      <alignment horizontal="center"/>
    </xf>
    <xf numFmtId="0" fontId="10" fillId="0" borderId="27" xfId="0" applyFont="1" applyBorder="1" applyAlignment="1">
      <alignment horizontal="center"/>
    </xf>
    <xf numFmtId="3" fontId="10" fillId="0" borderId="27" xfId="0" applyNumberFormat="1" applyFont="1" applyBorder="1" applyAlignment="1">
      <alignment/>
    </xf>
    <xf numFmtId="1" fontId="10" fillId="0" borderId="28" xfId="0" applyNumberFormat="1" applyFont="1" applyFill="1" applyBorder="1" applyAlignment="1">
      <alignment horizontal="left" wrapText="1"/>
    </xf>
    <xf numFmtId="1" fontId="10" fillId="0" borderId="28" xfId="0" applyNumberFormat="1" applyFont="1" applyFill="1" applyBorder="1" applyAlignment="1">
      <alignment horizontal="left"/>
    </xf>
    <xf numFmtId="4" fontId="10" fillId="0" borderId="27" xfId="0" applyNumberFormat="1" applyFont="1" applyBorder="1" applyAlignment="1">
      <alignment horizontal="center"/>
    </xf>
    <xf numFmtId="2" fontId="10" fillId="0" borderId="27" xfId="0" applyNumberFormat="1" applyFont="1" applyBorder="1" applyAlignment="1">
      <alignment horizontal="center"/>
    </xf>
    <xf numFmtId="176" fontId="10" fillId="0" borderId="27" xfId="0" applyNumberFormat="1" applyFont="1" applyFill="1" applyBorder="1" applyAlignment="1">
      <alignment horizontal="center"/>
    </xf>
    <xf numFmtId="0" fontId="10" fillId="0" borderId="27" xfId="0" applyFont="1" applyFill="1" applyBorder="1" applyAlignment="1">
      <alignment horizontal="center"/>
    </xf>
    <xf numFmtId="1" fontId="10" fillId="0" borderId="28" xfId="0" applyNumberFormat="1" applyFont="1" applyFill="1" applyBorder="1" applyAlignment="1">
      <alignment horizontal="left" vertical="top" wrapText="1"/>
    </xf>
    <xf numFmtId="1" fontId="10" fillId="0" borderId="28" xfId="0" applyNumberFormat="1" applyFont="1" applyFill="1" applyBorder="1" applyAlignment="1">
      <alignment horizontal="left" vertical="center" wrapText="1"/>
    </xf>
    <xf numFmtId="0" fontId="10" fillId="0" borderId="29" xfId="0" applyFont="1" applyBorder="1" applyAlignment="1">
      <alignment/>
    </xf>
    <xf numFmtId="0" fontId="10" fillId="0" borderId="30" xfId="0" applyFont="1" applyBorder="1" applyAlignment="1">
      <alignment/>
    </xf>
    <xf numFmtId="2" fontId="10" fillId="0" borderId="31" xfId="0" applyNumberFormat="1" applyFont="1" applyBorder="1" applyAlignment="1">
      <alignment horizontal="left" wrapText="1"/>
    </xf>
    <xf numFmtId="0" fontId="12" fillId="2" borderId="32" xfId="0" applyFont="1" applyFill="1" applyBorder="1" applyAlignment="1">
      <alignment wrapText="1"/>
    </xf>
    <xf numFmtId="0" fontId="10" fillId="0" borderId="33" xfId="0" applyFont="1" applyBorder="1" applyAlignment="1">
      <alignment/>
    </xf>
    <xf numFmtId="0" fontId="10" fillId="0" borderId="34" xfId="0" applyFont="1" applyBorder="1" applyAlignment="1">
      <alignment/>
    </xf>
    <xf numFmtId="0" fontId="10" fillId="0" borderId="35" xfId="0" applyFont="1" applyBorder="1" applyAlignment="1">
      <alignment/>
    </xf>
    <xf numFmtId="0" fontId="12" fillId="2" borderId="3" xfId="0" applyFont="1" applyFill="1" applyBorder="1" applyAlignment="1">
      <alignment horizontal="center" wrapText="1"/>
    </xf>
    <xf numFmtId="3" fontId="10" fillId="0" borderId="36" xfId="0" applyNumberFormat="1" applyFont="1" applyBorder="1" applyAlignment="1">
      <alignment vertical="center"/>
    </xf>
    <xf numFmtId="3" fontId="10" fillId="0" borderId="37" xfId="0" applyNumberFormat="1" applyFont="1" applyBorder="1" applyAlignment="1">
      <alignment vertical="center"/>
    </xf>
    <xf numFmtId="176" fontId="10" fillId="0" borderId="37" xfId="0" applyNumberFormat="1" applyFont="1" applyFill="1" applyBorder="1" applyAlignment="1">
      <alignment vertical="center"/>
    </xf>
    <xf numFmtId="3" fontId="10" fillId="0" borderId="37" xfId="0" applyNumberFormat="1" applyFont="1" applyFill="1" applyBorder="1" applyAlignment="1">
      <alignment vertical="center"/>
    </xf>
    <xf numFmtId="3" fontId="10" fillId="0" borderId="38" xfId="0" applyNumberFormat="1" applyFont="1" applyBorder="1" applyAlignment="1">
      <alignment vertical="center"/>
    </xf>
    <xf numFmtId="3" fontId="10" fillId="0" borderId="39" xfId="0" applyNumberFormat="1" applyFont="1" applyBorder="1" applyAlignment="1">
      <alignment horizontal="center"/>
    </xf>
    <xf numFmtId="2" fontId="10" fillId="0" borderId="26" xfId="0" applyNumberFormat="1" applyFont="1" applyBorder="1" applyAlignment="1">
      <alignment/>
    </xf>
    <xf numFmtId="176" fontId="10" fillId="0" borderId="40" xfId="0" applyNumberFormat="1" applyFont="1" applyBorder="1" applyAlignment="1">
      <alignment horizontal="center"/>
    </xf>
    <xf numFmtId="2" fontId="10" fillId="0" borderId="28" xfId="0" applyNumberFormat="1" applyFont="1" applyBorder="1" applyAlignment="1">
      <alignment/>
    </xf>
    <xf numFmtId="3" fontId="10" fillId="0" borderId="40" xfId="0" applyNumberFormat="1" applyFont="1" applyBorder="1" applyAlignment="1">
      <alignment horizontal="center"/>
    </xf>
    <xf numFmtId="4" fontId="10" fillId="0" borderId="40" xfId="0" applyNumberFormat="1" applyFont="1" applyBorder="1" applyAlignment="1">
      <alignment horizontal="center"/>
    </xf>
    <xf numFmtId="178" fontId="10" fillId="0" borderId="40" xfId="0" applyNumberFormat="1" applyFont="1" applyFill="1" applyBorder="1" applyAlignment="1">
      <alignment horizontal="center"/>
    </xf>
    <xf numFmtId="0" fontId="10" fillId="0" borderId="31" xfId="0" applyFont="1" applyBorder="1" applyAlignment="1">
      <alignment/>
    </xf>
    <xf numFmtId="0" fontId="7" fillId="0" borderId="0" xfId="0" applyFont="1" applyBorder="1" applyAlignment="1">
      <alignment horizontal="left" vertical="top" wrapText="1"/>
    </xf>
    <xf numFmtId="0" fontId="7" fillId="0" borderId="41" xfId="0" applyFont="1" applyBorder="1" applyAlignment="1">
      <alignment horizontal="left" vertical="top" wrapText="1"/>
    </xf>
    <xf numFmtId="0" fontId="5" fillId="0" borderId="5" xfId="0" applyFont="1" applyBorder="1" applyAlignment="1">
      <alignment vertical="top"/>
    </xf>
    <xf numFmtId="0" fontId="19" fillId="0" borderId="0" xfId="0" applyFont="1" applyBorder="1" applyAlignment="1">
      <alignment horizontal="left" vertical="top" wrapText="1"/>
    </xf>
    <xf numFmtId="0" fontId="0" fillId="0" borderId="1" xfId="0" applyBorder="1" applyAlignment="1">
      <alignment/>
    </xf>
    <xf numFmtId="0" fontId="11" fillId="0" borderId="42" xfId="0" applyFont="1" applyBorder="1" applyAlignment="1">
      <alignment/>
    </xf>
    <xf numFmtId="0" fontId="11" fillId="0" borderId="43" xfId="0" applyFont="1" applyBorder="1" applyAlignment="1">
      <alignment/>
    </xf>
    <xf numFmtId="0" fontId="10" fillId="0" borderId="0" xfId="0" applyFont="1" applyAlignment="1">
      <alignment horizontal="left" vertical="top"/>
    </xf>
    <xf numFmtId="0" fontId="2" fillId="0" borderId="44" xfId="21" applyBorder="1" applyAlignment="1">
      <alignment vertical="top"/>
    </xf>
    <xf numFmtId="0" fontId="2" fillId="0" borderId="45" xfId="21" applyBorder="1" applyAlignment="1">
      <alignment vertical="top"/>
    </xf>
    <xf numFmtId="0" fontId="4" fillId="0" borderId="46" xfId="0" applyFont="1" applyBorder="1" applyAlignment="1">
      <alignment horizontal="left" wrapText="1"/>
    </xf>
    <xf numFmtId="0" fontId="4" fillId="0" borderId="42" xfId="0" applyFont="1" applyBorder="1" applyAlignment="1">
      <alignment horizontal="left" wrapText="1"/>
    </xf>
    <xf numFmtId="0" fontId="4" fillId="0" borderId="43" xfId="0" applyFont="1" applyBorder="1" applyAlignment="1">
      <alignment horizontal="left"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left" wrapText="1"/>
    </xf>
    <xf numFmtId="0" fontId="12" fillId="2" borderId="32"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3" fontId="10" fillId="0" borderId="27" xfId="0" applyNumberFormat="1" applyFont="1" applyBorder="1" applyAlignment="1">
      <alignment horizontal="center"/>
    </xf>
    <xf numFmtId="0" fontId="12" fillId="2" borderId="51" xfId="0" applyFont="1" applyFill="1" applyBorder="1" applyAlignment="1">
      <alignment horizontal="center"/>
    </xf>
    <xf numFmtId="0" fontId="12" fillId="2" borderId="52" xfId="0" applyFont="1" applyFill="1" applyBorder="1" applyAlignment="1">
      <alignment horizontal="center"/>
    </xf>
    <xf numFmtId="0" fontId="12" fillId="2" borderId="53" xfId="0" applyFont="1" applyFill="1" applyBorder="1" applyAlignment="1">
      <alignment horizontal="center"/>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1DCCD"/>
      <rgbColor rgb="00FF00FF"/>
      <rgbColor rgb="00FCFED6"/>
      <rgbColor rgb="0000FFFF"/>
      <rgbColor rgb="00800080"/>
      <rgbColor rgb="00800000"/>
      <rgbColor rgb="00008080"/>
      <rgbColor rgb="000000FF"/>
      <rgbColor rgb="0000CCFF"/>
      <rgbColor rgb="00CCFFFF"/>
      <rgbColor rgb="00CCFFCC"/>
      <rgbColor rgb="00FFFF99"/>
      <rgbColor rgb="0099CCFF"/>
      <rgbColor rgb="00FF99CC"/>
      <rgbColor rgb="00CC99FF"/>
      <rgbColor rgb="00DDDDD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35"/>
          <c:w val="0.9455"/>
          <c:h val="0.90025"/>
        </c:manualLayout>
      </c:layout>
      <c:barChart>
        <c:barDir val="bar"/>
        <c:grouping val="clustered"/>
        <c:varyColors val="0"/>
        <c:ser>
          <c:idx val="2"/>
          <c:order val="0"/>
          <c:tx>
            <c:v>% spent as total of 2002</c:v>
          </c:tx>
          <c:spPr>
            <a:ln w="12700">
              <a:solidFill>
                <a:srgbClr val="C0C0C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Data9a!$B$6:$B$12</c:f>
              <c:strCache>
                <c:ptCount val="7"/>
                <c:pt idx="0">
                  <c:v>Netherlands (b)</c:v>
                </c:pt>
                <c:pt idx="1">
                  <c:v>Sweden</c:v>
                </c:pt>
                <c:pt idx="2">
                  <c:v>Belgium-Fl</c:v>
                </c:pt>
                <c:pt idx="3">
                  <c:v>Austria</c:v>
                </c:pt>
                <c:pt idx="4">
                  <c:v>Spain (a)</c:v>
                </c:pt>
                <c:pt idx="5">
                  <c:v>Finland (a)</c:v>
                </c:pt>
                <c:pt idx="6">
                  <c:v>Denmark (a)</c:v>
                </c:pt>
              </c:strCache>
            </c:strRef>
          </c:cat>
          <c:val>
            <c:numRef>
              <c:f>Data9a!$J$6:$J$12</c:f>
              <c:numCache>
                <c:ptCount val="7"/>
                <c:pt idx="0">
                  <c:v>1.5</c:v>
                </c:pt>
                <c:pt idx="1">
                  <c:v>2.2325581395348837</c:v>
                </c:pt>
                <c:pt idx="2">
                  <c:v>2.5814285714285714</c:v>
                </c:pt>
                <c:pt idx="3">
                  <c:v>3.2432432432432434</c:v>
                </c:pt>
                <c:pt idx="4">
                  <c:v>4.1925</c:v>
                </c:pt>
                <c:pt idx="5">
                  <c:v>6.666666666666667</c:v>
                </c:pt>
                <c:pt idx="6">
                  <c:v>7.820738137082601</c:v>
                </c:pt>
              </c:numCache>
            </c:numRef>
          </c:val>
        </c:ser>
        <c:ser>
          <c:idx val="1"/>
          <c:order val="1"/>
          <c:tx>
            <c:v>% spent as total of 2000</c:v>
          </c:tx>
          <c:spPr>
            <a:solidFill>
              <a:srgbClr val="E1DC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Data9a!$B$6:$B$12</c:f>
              <c:strCache>
                <c:ptCount val="7"/>
                <c:pt idx="0">
                  <c:v>Netherlands (b)</c:v>
                </c:pt>
                <c:pt idx="1">
                  <c:v>Sweden</c:v>
                </c:pt>
                <c:pt idx="2">
                  <c:v>Belgium-Fl</c:v>
                </c:pt>
                <c:pt idx="3">
                  <c:v>Austria</c:v>
                </c:pt>
                <c:pt idx="4">
                  <c:v>Spain (a)</c:v>
                </c:pt>
                <c:pt idx="5">
                  <c:v>Finland (a)</c:v>
                </c:pt>
                <c:pt idx="6">
                  <c:v>Denmark (a)</c:v>
                </c:pt>
              </c:strCache>
            </c:strRef>
          </c:cat>
          <c:val>
            <c:numRef>
              <c:f>Data9a!$I$6:$I$12</c:f>
              <c:numCache>
                <c:ptCount val="7"/>
                <c:pt idx="0">
                  <c:v>1.5714285714285714</c:v>
                </c:pt>
                <c:pt idx="1">
                  <c:v>0.7078142695356738</c:v>
                </c:pt>
                <c:pt idx="2">
                  <c:v>1.173913043478261</c:v>
                </c:pt>
                <c:pt idx="3">
                  <c:v>2.063273727647868</c:v>
                </c:pt>
                <c:pt idx="4">
                  <c:v>2.5</c:v>
                </c:pt>
                <c:pt idx="5">
                  <c:v>3.3333333333333335</c:v>
                </c:pt>
                <c:pt idx="6">
                  <c:v>7.0298769771529</c:v>
                </c:pt>
              </c:numCache>
            </c:numRef>
          </c:val>
        </c:ser>
        <c:ser>
          <c:idx val="0"/>
          <c:order val="2"/>
          <c:tx>
            <c:v>% spent as total of 1999</c:v>
          </c:tx>
          <c:spPr>
            <a:solidFill>
              <a:srgbClr val="66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Data9a!$B$6:$B$12</c:f>
              <c:strCache>
                <c:ptCount val="7"/>
                <c:pt idx="0">
                  <c:v>Netherlands (b)</c:v>
                </c:pt>
                <c:pt idx="1">
                  <c:v>Sweden</c:v>
                </c:pt>
                <c:pt idx="2">
                  <c:v>Belgium-Fl</c:v>
                </c:pt>
                <c:pt idx="3">
                  <c:v>Austria</c:v>
                </c:pt>
                <c:pt idx="4">
                  <c:v>Spain (a)</c:v>
                </c:pt>
                <c:pt idx="5">
                  <c:v>Finland (a)</c:v>
                </c:pt>
                <c:pt idx="6">
                  <c:v>Denmark (a)</c:v>
                </c:pt>
              </c:strCache>
            </c:strRef>
          </c:cat>
          <c:val>
            <c:numRef>
              <c:f>Data9a!$H$6:$H$12</c:f>
              <c:numCache>
                <c:ptCount val="7"/>
                <c:pt idx="0">
                  <c:v>1.5714285714285714</c:v>
                </c:pt>
                <c:pt idx="1">
                  <c:v>0.6511891279728199</c:v>
                </c:pt>
                <c:pt idx="2">
                  <c:v>1.1391304347826086</c:v>
                </c:pt>
                <c:pt idx="3">
                  <c:v>1.843191196698762</c:v>
                </c:pt>
                <c:pt idx="4">
                  <c:v>1.875</c:v>
                </c:pt>
                <c:pt idx="6">
                  <c:v>7.9086115992970125</c:v>
                </c:pt>
              </c:numCache>
            </c:numRef>
          </c:val>
        </c:ser>
        <c:gapWidth val="60"/>
        <c:axId val="22222989"/>
        <c:axId val="65789174"/>
      </c:barChart>
      <c:catAx>
        <c:axId val="22222989"/>
        <c:scaling>
          <c:orientation val="minMax"/>
        </c:scaling>
        <c:axPos val="l"/>
        <c:delete val="0"/>
        <c:numFmt formatCode="General" sourceLinked="1"/>
        <c:majorTickMark val="out"/>
        <c:minorTickMark val="none"/>
        <c:tickLblPos val="nextTo"/>
        <c:txPr>
          <a:bodyPr/>
          <a:lstStyle/>
          <a:p>
            <a:pPr>
              <a:defRPr lang="en-US" cap="none" sz="1725" b="0" i="0" u="none" baseline="0">
                <a:latin typeface="Arial"/>
                <a:ea typeface="Arial"/>
                <a:cs typeface="Arial"/>
              </a:defRPr>
            </a:pPr>
          </a:p>
        </c:txPr>
        <c:crossAx val="65789174"/>
        <c:crosses val="autoZero"/>
        <c:auto val="1"/>
        <c:lblOffset val="100"/>
        <c:noMultiLvlLbl val="0"/>
      </c:catAx>
      <c:valAx>
        <c:axId val="65789174"/>
        <c:scaling>
          <c:orientation val="minMax"/>
        </c:scaling>
        <c:axPos val="b"/>
        <c:title>
          <c:tx>
            <c:rich>
              <a:bodyPr vert="horz" rot="0" anchor="ctr"/>
              <a:lstStyle/>
              <a:p>
                <a:pPr algn="ctr">
                  <a:defRPr/>
                </a:pPr>
                <a:r>
                  <a:rPr lang="en-US" cap="none" sz="1200" b="0" i="0" u="none" baseline="0">
                    <a:latin typeface="Arial"/>
                    <a:ea typeface="Arial"/>
                    <a:cs typeface="Arial"/>
                  </a:rPr>
                  <a:t>% spent</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925" b="0" i="0" u="none" baseline="0">
                <a:latin typeface="Arial"/>
                <a:ea typeface="Arial"/>
                <a:cs typeface="Arial"/>
              </a:defRPr>
            </a:pPr>
          </a:p>
        </c:txPr>
        <c:crossAx val="22222989"/>
        <c:crossesAt val="1"/>
        <c:crossBetween val="between"/>
        <c:dispUnits/>
      </c:valAx>
      <c:spPr>
        <a:noFill/>
        <a:ln w="12700">
          <a:solidFill>
            <a:srgbClr val="808080"/>
          </a:solidFill>
        </a:ln>
      </c:spPr>
    </c:plotArea>
    <c:legend>
      <c:legendPos val="r"/>
      <c:layout>
        <c:manualLayout>
          <c:xMode val="edge"/>
          <c:yMode val="edge"/>
          <c:x val="0.6095"/>
          <c:y val="0.59875"/>
          <c:w val="0.2545"/>
          <c:h val="0.1657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2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142875</xdr:rowOff>
    </xdr:from>
    <xdr:to>
      <xdr:col>16</xdr:col>
      <xdr:colOff>180975</xdr:colOff>
      <xdr:row>46</xdr:row>
      <xdr:rowOff>152400</xdr:rowOff>
    </xdr:to>
    <xdr:graphicFrame>
      <xdr:nvGraphicFramePr>
        <xdr:cNvPr id="1" name="Chart 2"/>
        <xdr:cNvGraphicFramePr/>
      </xdr:nvGraphicFramePr>
      <xdr:xfrm>
        <a:off x="657225" y="504825"/>
        <a:ext cx="11220450" cy="760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M8"/>
  <sheetViews>
    <sheetView showGridLines="0" workbookViewId="0" topLeftCell="A1">
      <selection activeCell="E14" sqref="E14"/>
    </sheetView>
  </sheetViews>
  <sheetFormatPr defaultColWidth="9.140625" defaultRowHeight="12.75"/>
  <cols>
    <col min="1" max="1" width="3.140625" style="0" customWidth="1"/>
    <col min="2" max="2" width="13.8515625" style="0" customWidth="1"/>
    <col min="3" max="3" width="44.7109375" style="0" customWidth="1"/>
    <col min="4" max="4" width="12.421875" style="0" customWidth="1"/>
    <col min="6" max="6" width="27.421875" style="0" customWidth="1"/>
  </cols>
  <sheetData>
    <row r="2" spans="2:5" ht="18">
      <c r="B2" s="2" t="s">
        <v>14</v>
      </c>
      <c r="C2" s="3" t="s">
        <v>15</v>
      </c>
      <c r="D2" s="28"/>
      <c r="E2" s="4"/>
    </row>
    <row r="3" spans="2:13" ht="59.25" customHeight="1">
      <c r="B3" s="5" t="s">
        <v>16</v>
      </c>
      <c r="C3" s="111" t="s">
        <v>75</v>
      </c>
      <c r="D3" s="112"/>
      <c r="E3" s="113"/>
      <c r="F3" s="7"/>
      <c r="G3" s="7"/>
      <c r="H3" s="7"/>
      <c r="I3" s="7"/>
      <c r="J3" s="7"/>
      <c r="K3" s="7"/>
      <c r="L3" s="7"/>
      <c r="M3" s="7"/>
    </row>
    <row r="4" spans="2:6" ht="15.75">
      <c r="B4" s="105"/>
      <c r="C4" s="106" t="s">
        <v>65</v>
      </c>
      <c r="D4" s="106" t="s">
        <v>66</v>
      </c>
      <c r="E4" s="107" t="s">
        <v>67</v>
      </c>
      <c r="F4" s="8"/>
    </row>
    <row r="5" spans="2:5" ht="13.5" customHeight="1">
      <c r="B5" s="103" t="s">
        <v>17</v>
      </c>
      <c r="C5" s="114" t="s">
        <v>68</v>
      </c>
      <c r="D5" s="104" t="s">
        <v>76</v>
      </c>
      <c r="E5" s="109" t="s">
        <v>77</v>
      </c>
    </row>
    <row r="6" spans="2:5" ht="13.5" customHeight="1">
      <c r="B6" s="9"/>
      <c r="C6" s="114"/>
      <c r="D6" s="101"/>
      <c r="E6" s="109" t="s">
        <v>78</v>
      </c>
    </row>
    <row r="7" spans="2:5" ht="15" customHeight="1">
      <c r="B7" s="6"/>
      <c r="C7" s="115"/>
      <c r="D7" s="102"/>
      <c r="E7" s="110" t="s">
        <v>79</v>
      </c>
    </row>
    <row r="8" ht="12.75">
      <c r="B8" s="10" t="s">
        <v>18</v>
      </c>
    </row>
  </sheetData>
  <mergeCells count="2">
    <mergeCell ref="C3:E3"/>
    <mergeCell ref="C5:C7"/>
  </mergeCells>
  <hyperlinks>
    <hyperlink ref="E5" location="Data9a!A1" display="Data9a"/>
    <hyperlink ref="E7" location="Graph9!A1" display="Graph9"/>
    <hyperlink ref="E6" location="Data9b!A1" display="Data9b"/>
  </hyperlink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K32"/>
  <sheetViews>
    <sheetView showGridLines="0" workbookViewId="0" topLeftCell="A1">
      <selection activeCell="A1" sqref="A1:J2"/>
    </sheetView>
  </sheetViews>
  <sheetFormatPr defaultColWidth="9.140625" defaultRowHeight="12.75"/>
  <cols>
    <col min="1" max="1" width="4.00390625" style="0" customWidth="1"/>
    <col min="2" max="2" width="13.421875" style="0" customWidth="1"/>
    <col min="3" max="3" width="9.57421875" style="0" customWidth="1"/>
    <col min="4" max="4" width="10.140625" style="0" customWidth="1"/>
    <col min="5" max="5" width="9.7109375" style="0" customWidth="1"/>
    <col min="6" max="6" width="11.421875" style="0" customWidth="1"/>
    <col min="7" max="8" width="10.8515625" style="0" customWidth="1"/>
    <col min="9" max="9" width="10.7109375" style="0" customWidth="1"/>
    <col min="10" max="10" width="10.57421875" style="0" customWidth="1"/>
    <col min="11" max="16384" width="11.421875" style="0" customWidth="1"/>
  </cols>
  <sheetData>
    <row r="1" spans="1:10" ht="15.75" customHeight="1">
      <c r="A1" s="117" t="s">
        <v>68</v>
      </c>
      <c r="B1" s="117"/>
      <c r="C1" s="117"/>
      <c r="D1" s="117"/>
      <c r="E1" s="117"/>
      <c r="F1" s="117"/>
      <c r="G1" s="117"/>
      <c r="H1" s="117"/>
      <c r="I1" s="117"/>
      <c r="J1" s="117"/>
    </row>
    <row r="2" spans="1:10" ht="15.75" customHeight="1">
      <c r="A2" s="117"/>
      <c r="B2" s="117"/>
      <c r="C2" s="117"/>
      <c r="D2" s="117"/>
      <c r="E2" s="117"/>
      <c r="F2" s="117"/>
      <c r="G2" s="117"/>
      <c r="H2" s="117"/>
      <c r="I2" s="117"/>
      <c r="J2" s="117"/>
    </row>
    <row r="3" ht="13.5" thickBot="1">
      <c r="A3" s="12" t="s">
        <v>55</v>
      </c>
    </row>
    <row r="4" spans="3:10" s="11" customFormat="1" ht="27" customHeight="1" thickBot="1">
      <c r="C4" s="118" t="s">
        <v>53</v>
      </c>
      <c r="D4" s="119"/>
      <c r="E4" s="120"/>
      <c r="F4" s="118" t="s">
        <v>54</v>
      </c>
      <c r="G4" s="120"/>
      <c r="H4" s="118" t="s">
        <v>52</v>
      </c>
      <c r="I4" s="119"/>
      <c r="J4" s="120"/>
    </row>
    <row r="5" spans="1:10" s="17" customFormat="1" ht="12" thickBot="1">
      <c r="A5" s="16"/>
      <c r="B5" s="39" t="s">
        <v>0</v>
      </c>
      <c r="C5" s="46">
        <v>1999</v>
      </c>
      <c r="D5" s="47">
        <v>2000</v>
      </c>
      <c r="E5" s="48">
        <v>2002</v>
      </c>
      <c r="F5" s="46">
        <v>2000</v>
      </c>
      <c r="G5" s="48">
        <v>2002</v>
      </c>
      <c r="H5" s="46">
        <v>1999</v>
      </c>
      <c r="I5" s="52">
        <v>2000</v>
      </c>
      <c r="J5" s="49">
        <v>2002</v>
      </c>
    </row>
    <row r="6" spans="1:11" s="11" customFormat="1" ht="11.25">
      <c r="A6" s="18"/>
      <c r="B6" s="19" t="s">
        <v>27</v>
      </c>
      <c r="C6" s="40">
        <v>550</v>
      </c>
      <c r="D6" s="20">
        <v>550</v>
      </c>
      <c r="E6" s="29">
        <v>270</v>
      </c>
      <c r="F6" s="44">
        <v>35000</v>
      </c>
      <c r="G6" s="30">
        <v>18000</v>
      </c>
      <c r="H6" s="54">
        <f>C6*100/F6</f>
        <v>1.5714285714285714</v>
      </c>
      <c r="I6" s="55">
        <f aca="true" t="shared" si="0" ref="I6:J12">D6*100/F6</f>
        <v>1.5714285714285714</v>
      </c>
      <c r="J6" s="56">
        <f t="shared" si="0"/>
        <v>1.5</v>
      </c>
      <c r="K6" s="21"/>
    </row>
    <row r="7" spans="1:11" s="11" customFormat="1" ht="11.25">
      <c r="A7" s="18"/>
      <c r="B7" s="22" t="s">
        <v>7</v>
      </c>
      <c r="C7" s="41">
        <v>23</v>
      </c>
      <c r="D7" s="23">
        <v>25</v>
      </c>
      <c r="E7" s="31">
        <v>96</v>
      </c>
      <c r="F7" s="33">
        <v>3532</v>
      </c>
      <c r="G7" s="32">
        <v>4300</v>
      </c>
      <c r="H7" s="57">
        <f>C7*100/F7</f>
        <v>0.6511891279728199</v>
      </c>
      <c r="I7" s="58">
        <f t="shared" si="0"/>
        <v>0.7078142695356738</v>
      </c>
      <c r="J7" s="56">
        <f t="shared" si="0"/>
        <v>2.2325581395348837</v>
      </c>
      <c r="K7" s="21"/>
    </row>
    <row r="8" spans="1:11" s="11" customFormat="1" ht="11.25">
      <c r="A8" s="18"/>
      <c r="B8" s="22" t="s">
        <v>13</v>
      </c>
      <c r="C8" s="41">
        <v>78.6</v>
      </c>
      <c r="D8" s="23">
        <v>81</v>
      </c>
      <c r="E8" s="31">
        <v>180.7</v>
      </c>
      <c r="F8" s="33">
        <v>6900</v>
      </c>
      <c r="G8" s="32">
        <v>7000</v>
      </c>
      <c r="H8" s="57">
        <f>C8*100/F8</f>
        <v>1.1391304347826086</v>
      </c>
      <c r="I8" s="58">
        <f t="shared" si="0"/>
        <v>1.173913043478261</v>
      </c>
      <c r="J8" s="56">
        <f t="shared" si="0"/>
        <v>2.5814285714285714</v>
      </c>
      <c r="K8" s="21"/>
    </row>
    <row r="9" spans="1:11" s="11" customFormat="1" ht="11.25">
      <c r="A9" s="18"/>
      <c r="B9" s="22" t="s">
        <v>1</v>
      </c>
      <c r="C9" s="41">
        <v>67</v>
      </c>
      <c r="D9" s="23">
        <v>75</v>
      </c>
      <c r="E9" s="31">
        <v>120</v>
      </c>
      <c r="F9" s="33">
        <v>3635</v>
      </c>
      <c r="G9" s="32">
        <v>3700</v>
      </c>
      <c r="H9" s="57">
        <f>C9*100/F9</f>
        <v>1.843191196698762</v>
      </c>
      <c r="I9" s="58">
        <f t="shared" si="0"/>
        <v>2.063273727647868</v>
      </c>
      <c r="J9" s="56">
        <f t="shared" si="0"/>
        <v>3.2432432432432434</v>
      </c>
      <c r="K9" s="21"/>
    </row>
    <row r="10" spans="1:11" s="11" customFormat="1" ht="11.25">
      <c r="A10" s="18"/>
      <c r="B10" s="22" t="s">
        <v>28</v>
      </c>
      <c r="C10" s="41">
        <v>15</v>
      </c>
      <c r="D10" s="23">
        <v>20</v>
      </c>
      <c r="E10" s="31">
        <v>33.54</v>
      </c>
      <c r="F10" s="33">
        <v>800</v>
      </c>
      <c r="G10" s="36">
        <v>800</v>
      </c>
      <c r="H10" s="57">
        <f>C10*100/F10</f>
        <v>1.875</v>
      </c>
      <c r="I10" s="58">
        <f t="shared" si="0"/>
        <v>2.5</v>
      </c>
      <c r="J10" s="56">
        <f t="shared" si="0"/>
        <v>4.1925</v>
      </c>
      <c r="K10" s="21"/>
    </row>
    <row r="11" spans="1:11" s="11" customFormat="1" ht="11.25">
      <c r="A11" s="18"/>
      <c r="B11" s="22" t="s">
        <v>29</v>
      </c>
      <c r="C11" s="41"/>
      <c r="D11" s="23">
        <v>30</v>
      </c>
      <c r="E11" s="31">
        <v>60</v>
      </c>
      <c r="F11" s="33">
        <v>900</v>
      </c>
      <c r="G11" s="36">
        <v>900</v>
      </c>
      <c r="H11" s="57"/>
      <c r="I11" s="58">
        <f t="shared" si="0"/>
        <v>3.3333333333333335</v>
      </c>
      <c r="J11" s="56">
        <f t="shared" si="0"/>
        <v>6.666666666666667</v>
      </c>
      <c r="K11" s="21"/>
    </row>
    <row r="12" spans="1:11" s="11" customFormat="1" ht="11.25">
      <c r="A12" s="18"/>
      <c r="B12" s="22" t="s">
        <v>30</v>
      </c>
      <c r="C12" s="41">
        <v>90</v>
      </c>
      <c r="D12" s="23">
        <v>80</v>
      </c>
      <c r="E12" s="31">
        <v>89</v>
      </c>
      <c r="F12" s="33">
        <v>1138</v>
      </c>
      <c r="G12" s="36">
        <v>1138</v>
      </c>
      <c r="H12" s="57">
        <f>C12*100/F12</f>
        <v>7.9086115992970125</v>
      </c>
      <c r="I12" s="58">
        <f t="shared" si="0"/>
        <v>7.0298769771529</v>
      </c>
      <c r="J12" s="56">
        <f t="shared" si="0"/>
        <v>7.820738137082601</v>
      </c>
      <c r="K12" s="21"/>
    </row>
    <row r="13" spans="1:11" s="11" customFormat="1" ht="11.25">
      <c r="A13" s="18"/>
      <c r="B13" s="22" t="s">
        <v>9</v>
      </c>
      <c r="C13" s="41">
        <v>36.9</v>
      </c>
      <c r="D13" s="23">
        <v>50</v>
      </c>
      <c r="E13" s="31"/>
      <c r="F13" s="33"/>
      <c r="G13" s="32"/>
      <c r="H13" s="33"/>
      <c r="I13" s="24"/>
      <c r="J13" s="50"/>
      <c r="K13" s="21"/>
    </row>
    <row r="14" spans="1:11" s="11" customFormat="1" ht="11.25">
      <c r="A14" s="25"/>
      <c r="B14" s="22" t="s">
        <v>11</v>
      </c>
      <c r="C14" s="41"/>
      <c r="D14" s="23"/>
      <c r="E14" s="31">
        <v>16.49</v>
      </c>
      <c r="F14" s="33"/>
      <c r="G14" s="36"/>
      <c r="H14" s="45"/>
      <c r="I14" s="24"/>
      <c r="J14" s="50"/>
      <c r="K14" s="21"/>
    </row>
    <row r="15" spans="1:11" s="11" customFormat="1" ht="11.25">
      <c r="A15" s="25"/>
      <c r="B15" s="22" t="s">
        <v>8</v>
      </c>
      <c r="C15" s="41">
        <v>239</v>
      </c>
      <c r="D15" s="23">
        <v>290</v>
      </c>
      <c r="E15" s="31">
        <v>635</v>
      </c>
      <c r="F15" s="33"/>
      <c r="G15" s="32">
        <v>843</v>
      </c>
      <c r="H15" s="33"/>
      <c r="I15" s="24"/>
      <c r="J15" s="50">
        <f>E15*100/G15</f>
        <v>75.32621589561091</v>
      </c>
      <c r="K15" s="21"/>
    </row>
    <row r="16" spans="1:11" s="11" customFormat="1" ht="11.25">
      <c r="A16" s="25"/>
      <c r="B16" s="22" t="s">
        <v>31</v>
      </c>
      <c r="C16" s="41">
        <v>57</v>
      </c>
      <c r="D16" s="23" t="s">
        <v>2</v>
      </c>
      <c r="E16" s="31"/>
      <c r="F16" s="33"/>
      <c r="G16" s="32"/>
      <c r="H16" s="33"/>
      <c r="I16" s="24"/>
      <c r="J16" s="50"/>
      <c r="K16" s="21"/>
    </row>
    <row r="17" spans="1:11" s="11" customFormat="1" ht="11.25">
      <c r="A17" s="25"/>
      <c r="B17" s="22" t="s">
        <v>21</v>
      </c>
      <c r="C17" s="41"/>
      <c r="D17" s="23" t="s">
        <v>22</v>
      </c>
      <c r="E17" s="31"/>
      <c r="F17" s="33"/>
      <c r="G17" s="32"/>
      <c r="H17" s="33"/>
      <c r="I17" s="24"/>
      <c r="J17" s="50"/>
      <c r="K17" s="21"/>
    </row>
    <row r="18" spans="1:11" s="11" customFormat="1" ht="11.25">
      <c r="A18" s="18"/>
      <c r="B18" s="22" t="s">
        <v>10</v>
      </c>
      <c r="C18" s="41">
        <v>40.4</v>
      </c>
      <c r="D18" s="23">
        <v>39</v>
      </c>
      <c r="E18" s="31">
        <v>30</v>
      </c>
      <c r="F18" s="33"/>
      <c r="G18" s="32"/>
      <c r="H18" s="33"/>
      <c r="I18" s="24"/>
      <c r="J18" s="50"/>
      <c r="K18" s="21"/>
    </row>
    <row r="19" spans="1:11" s="11" customFormat="1" ht="11.25">
      <c r="A19" s="18"/>
      <c r="B19" s="22" t="s">
        <v>23</v>
      </c>
      <c r="C19" s="41"/>
      <c r="D19" s="23" t="s">
        <v>22</v>
      </c>
      <c r="E19" s="31"/>
      <c r="F19" s="33"/>
      <c r="G19" s="32"/>
      <c r="H19" s="33"/>
      <c r="I19" s="24"/>
      <c r="J19" s="50"/>
      <c r="K19" s="21"/>
    </row>
    <row r="20" spans="1:11" s="11" customFormat="1" ht="11.25">
      <c r="A20" s="18"/>
      <c r="B20" s="22" t="s">
        <v>24</v>
      </c>
      <c r="C20" s="41"/>
      <c r="D20" s="23" t="s">
        <v>22</v>
      </c>
      <c r="E20" s="31"/>
      <c r="F20" s="33"/>
      <c r="G20" s="32"/>
      <c r="H20" s="33"/>
      <c r="I20" s="24"/>
      <c r="J20" s="50"/>
      <c r="K20" s="21"/>
    </row>
    <row r="21" spans="1:11" s="11" customFormat="1" ht="11.25">
      <c r="A21" s="18"/>
      <c r="B21" s="22" t="s">
        <v>5</v>
      </c>
      <c r="C21" s="41">
        <v>0.33</v>
      </c>
      <c r="D21" s="23" t="s">
        <v>2</v>
      </c>
      <c r="E21" s="31"/>
      <c r="F21" s="33"/>
      <c r="G21" s="32"/>
      <c r="H21" s="33"/>
      <c r="I21" s="24"/>
      <c r="J21" s="50"/>
      <c r="K21" s="21"/>
    </row>
    <row r="22" spans="1:11" s="11" customFormat="1" ht="11.25">
      <c r="A22" s="25"/>
      <c r="B22" s="22" t="s">
        <v>25</v>
      </c>
      <c r="C22" s="41">
        <v>0.8</v>
      </c>
      <c r="D22" s="23">
        <v>1.5</v>
      </c>
      <c r="E22" s="31"/>
      <c r="F22" s="33"/>
      <c r="G22" s="32"/>
      <c r="H22" s="33"/>
      <c r="I22" s="24"/>
      <c r="J22" s="50"/>
      <c r="K22" s="21"/>
    </row>
    <row r="23" spans="1:11" s="11" customFormat="1" ht="11.25">
      <c r="A23" s="25"/>
      <c r="B23" s="22" t="s">
        <v>32</v>
      </c>
      <c r="C23" s="41">
        <v>0.11</v>
      </c>
      <c r="D23" s="23"/>
      <c r="E23" s="31">
        <v>0.092</v>
      </c>
      <c r="F23" s="33"/>
      <c r="G23" s="32"/>
      <c r="H23" s="33"/>
      <c r="I23" s="24"/>
      <c r="J23" s="50"/>
      <c r="K23" s="21"/>
    </row>
    <row r="24" spans="1:10" s="11" customFormat="1" ht="11.25">
      <c r="A24" s="18"/>
      <c r="B24" s="22" t="s">
        <v>26</v>
      </c>
      <c r="C24" s="41"/>
      <c r="D24" s="23" t="s">
        <v>22</v>
      </c>
      <c r="E24" s="31"/>
      <c r="F24" s="33">
        <v>3000</v>
      </c>
      <c r="G24" s="32">
        <v>3000</v>
      </c>
      <c r="H24" s="33"/>
      <c r="I24" s="24"/>
      <c r="J24" s="50"/>
    </row>
    <row r="25" spans="2:10" s="11" customFormat="1" ht="12" thickBot="1">
      <c r="B25" s="26" t="s">
        <v>33</v>
      </c>
      <c r="C25" s="42"/>
      <c r="D25" s="27">
        <v>1450</v>
      </c>
      <c r="E25" s="43">
        <v>1239.9</v>
      </c>
      <c r="F25" s="34"/>
      <c r="G25" s="35"/>
      <c r="H25" s="34"/>
      <c r="I25" s="27"/>
      <c r="J25" s="51"/>
    </row>
    <row r="26" s="11" customFormat="1" ht="11.25"/>
    <row r="27" spans="2:3" s="11" customFormat="1" ht="11.25">
      <c r="B27" s="53" t="s">
        <v>19</v>
      </c>
      <c r="C27" s="37" t="s">
        <v>69</v>
      </c>
    </row>
    <row r="28" s="11" customFormat="1" ht="11.25">
      <c r="C28" s="11" t="s">
        <v>70</v>
      </c>
    </row>
    <row r="29" spans="2:9" s="11" customFormat="1" ht="11.25">
      <c r="B29" s="38" t="s">
        <v>20</v>
      </c>
      <c r="C29" s="108" t="s">
        <v>71</v>
      </c>
      <c r="D29" s="108"/>
      <c r="E29" s="108"/>
      <c r="F29" s="108"/>
      <c r="G29" s="108"/>
      <c r="H29" s="108"/>
      <c r="I29" s="108"/>
    </row>
    <row r="30" spans="3:9" s="11" customFormat="1" ht="11.25">
      <c r="C30" s="116" t="s">
        <v>72</v>
      </c>
      <c r="D30" s="116"/>
      <c r="E30" s="116"/>
      <c r="F30" s="116"/>
      <c r="G30" s="116"/>
      <c r="H30" s="116"/>
      <c r="I30" s="108"/>
    </row>
    <row r="31" spans="3:9" s="11" customFormat="1" ht="11.25">
      <c r="C31" s="116"/>
      <c r="D31" s="116"/>
      <c r="E31" s="116"/>
      <c r="F31" s="116"/>
      <c r="G31" s="116"/>
      <c r="H31" s="116"/>
      <c r="I31" s="108"/>
    </row>
    <row r="32" spans="3:9" s="11" customFormat="1" ht="11.25">
      <c r="C32" s="116"/>
      <c r="D32" s="116"/>
      <c r="E32" s="116"/>
      <c r="F32" s="116"/>
      <c r="G32" s="116"/>
      <c r="H32" s="116"/>
      <c r="I32" s="108"/>
    </row>
    <row r="33" s="11" customFormat="1" ht="11.25"/>
    <row r="34" s="11" customFormat="1" ht="11.25"/>
    <row r="35" s="11" customFormat="1" ht="11.25"/>
    <row r="36" s="11" customFormat="1" ht="11.25"/>
    <row r="37" s="11" customFormat="1" ht="11.25"/>
    <row r="38" s="11" customFormat="1" ht="11.25"/>
    <row r="39" s="11" customFormat="1" ht="11.25"/>
    <row r="40" s="11" customFormat="1" ht="11.25"/>
    <row r="41" s="11" customFormat="1" ht="11.25"/>
    <row r="42" s="11" customFormat="1" ht="11.25"/>
    <row r="43" s="11" customFormat="1" ht="11.25"/>
    <row r="44" s="11" customFormat="1" ht="11.25"/>
    <row r="45" s="11" customFormat="1" ht="11.25"/>
    <row r="46" s="11" customFormat="1" ht="11.25"/>
    <row r="47" s="11" customFormat="1" ht="11.25"/>
    <row r="48" s="11" customFormat="1" ht="11.25"/>
    <row r="49" s="11" customFormat="1" ht="11.25"/>
    <row r="50" s="11" customFormat="1" ht="11.25"/>
    <row r="51" s="11" customFormat="1" ht="11.25"/>
    <row r="52" s="11" customFormat="1" ht="11.25"/>
    <row r="53" s="11" customFormat="1" ht="11.25"/>
    <row r="54" s="11" customFormat="1" ht="11.25"/>
    <row r="55" s="11" customFormat="1" ht="11.25"/>
    <row r="56" s="11" customFormat="1" ht="11.25"/>
    <row r="57" s="11" customFormat="1" ht="11.25"/>
    <row r="58" s="11" customFormat="1" ht="11.25"/>
    <row r="59" s="11" customFormat="1" ht="11.25"/>
    <row r="60" s="11" customFormat="1" ht="11.25"/>
    <row r="61" s="11" customFormat="1" ht="11.25"/>
    <row r="62" s="11" customFormat="1" ht="11.25"/>
    <row r="63" s="11" customFormat="1" ht="11.25"/>
    <row r="64" s="11" customFormat="1" ht="11.25"/>
    <row r="65" s="11" customFormat="1" ht="11.25"/>
    <row r="66" s="11" customFormat="1" ht="11.25"/>
    <row r="67" s="11" customFormat="1" ht="11.25"/>
    <row r="68" s="11" customFormat="1" ht="11.25"/>
    <row r="69" s="11" customFormat="1" ht="11.25"/>
    <row r="70" s="11" customFormat="1" ht="11.25"/>
    <row r="71" s="11" customFormat="1" ht="11.25"/>
    <row r="72" s="11" customFormat="1" ht="11.25"/>
    <row r="73" s="11" customFormat="1" ht="11.25"/>
    <row r="74" s="11" customFormat="1" ht="11.25"/>
    <row r="75" s="11" customFormat="1" ht="11.25"/>
    <row r="76" s="11" customFormat="1" ht="11.25"/>
    <row r="77" s="11" customFormat="1" ht="11.25"/>
    <row r="78" s="11" customFormat="1" ht="11.25"/>
    <row r="79" s="11" customFormat="1" ht="11.25"/>
    <row r="80" s="11" customFormat="1" ht="11.25"/>
    <row r="81" s="11" customFormat="1" ht="11.25"/>
    <row r="82" s="11" customFormat="1" ht="11.25"/>
    <row r="83" s="11" customFormat="1" ht="11.25"/>
    <row r="84" s="11" customFormat="1" ht="11.25"/>
    <row r="85" s="11" customFormat="1" ht="11.25"/>
    <row r="86" s="11" customFormat="1" ht="11.25"/>
    <row r="87" s="11" customFormat="1" ht="11.25"/>
    <row r="88" s="11" customFormat="1" ht="11.25"/>
    <row r="89" s="11" customFormat="1" ht="11.25"/>
    <row r="90" s="11" customFormat="1" ht="11.25"/>
    <row r="91" s="11" customFormat="1" ht="11.25"/>
    <row r="92" s="11" customFormat="1" ht="11.25"/>
    <row r="93" s="11" customFormat="1" ht="11.25"/>
    <row r="94" s="11" customFormat="1" ht="11.25"/>
    <row r="95" s="11" customFormat="1" ht="11.25"/>
    <row r="96" s="11" customFormat="1" ht="11.25"/>
    <row r="97" s="11" customFormat="1" ht="11.25"/>
    <row r="98" s="11" customFormat="1" ht="11.25"/>
    <row r="99" s="11" customFormat="1" ht="11.25"/>
    <row r="100" s="11" customFormat="1" ht="11.25"/>
    <row r="101" s="11" customFormat="1" ht="11.25"/>
    <row r="102" s="11" customFormat="1" ht="11.25"/>
    <row r="103" s="11" customFormat="1" ht="11.25"/>
    <row r="104" s="11" customFormat="1" ht="11.25"/>
    <row r="105" s="11" customFormat="1" ht="11.25"/>
    <row r="106" s="11" customFormat="1" ht="11.25"/>
    <row r="107" s="11" customFormat="1" ht="11.25"/>
    <row r="108" s="11" customFormat="1" ht="11.25"/>
    <row r="109" s="11" customFormat="1" ht="11.25"/>
    <row r="110" s="11" customFormat="1" ht="11.25"/>
    <row r="111" s="11" customFormat="1" ht="11.25"/>
    <row r="112" s="11" customFormat="1" ht="11.25"/>
    <row r="113" s="11" customFormat="1" ht="11.25"/>
    <row r="114" s="11" customFormat="1" ht="11.25"/>
    <row r="115" s="11" customFormat="1" ht="11.25"/>
    <row r="116" s="11" customFormat="1" ht="11.25"/>
    <row r="117" s="11" customFormat="1" ht="11.25"/>
    <row r="118" s="11" customFormat="1" ht="11.25"/>
    <row r="119" s="11" customFormat="1" ht="11.25"/>
    <row r="120" s="11" customFormat="1" ht="11.25"/>
    <row r="121" s="11" customFormat="1" ht="11.25"/>
    <row r="122" s="11" customFormat="1" ht="11.25"/>
    <row r="123" s="11" customFormat="1" ht="11.25"/>
    <row r="124" s="11" customFormat="1" ht="11.25"/>
    <row r="125" s="11" customFormat="1" ht="11.25"/>
    <row r="126" s="11" customFormat="1" ht="11.25"/>
    <row r="127" s="11" customFormat="1" ht="11.25"/>
    <row r="128" s="11" customFormat="1" ht="11.25"/>
    <row r="129" s="11" customFormat="1" ht="11.25"/>
    <row r="130" s="11" customFormat="1" ht="11.25"/>
    <row r="131" s="11" customFormat="1" ht="11.25"/>
    <row r="132" s="11" customFormat="1" ht="11.25"/>
    <row r="133" s="11" customFormat="1" ht="11.25"/>
    <row r="134" s="11" customFormat="1" ht="11.25"/>
    <row r="135" s="11" customFormat="1" ht="11.25"/>
    <row r="136" s="11" customFormat="1" ht="11.25"/>
    <row r="137" s="11" customFormat="1" ht="11.25"/>
    <row r="138" s="11" customFormat="1" ht="11.25"/>
    <row r="139" s="11" customFormat="1" ht="11.25"/>
    <row r="140" s="11" customFormat="1" ht="11.25"/>
    <row r="141" s="11" customFormat="1" ht="11.25"/>
    <row r="142" s="11" customFormat="1" ht="11.25"/>
    <row r="143" s="11" customFormat="1" ht="11.25"/>
    <row r="144" s="11" customFormat="1" ht="11.25"/>
    <row r="145" s="11" customFormat="1" ht="11.25"/>
    <row r="146" s="11" customFormat="1" ht="11.25"/>
    <row r="147" s="11" customFormat="1" ht="11.25"/>
    <row r="148" s="11" customFormat="1" ht="11.25"/>
    <row r="149" s="11" customFormat="1" ht="11.25"/>
    <row r="150" s="11" customFormat="1" ht="11.25"/>
    <row r="151" s="11" customFormat="1" ht="11.25"/>
    <row r="152" s="11" customFormat="1" ht="11.25"/>
    <row r="153" s="11" customFormat="1" ht="11.25"/>
    <row r="154" s="11" customFormat="1" ht="11.25"/>
    <row r="155" s="11" customFormat="1" ht="11.25"/>
    <row r="156" s="11" customFormat="1" ht="11.25"/>
    <row r="157" s="11" customFormat="1" ht="11.25"/>
    <row r="158" s="11" customFormat="1" ht="11.25"/>
    <row r="159" s="11" customFormat="1" ht="11.25"/>
    <row r="160" s="11" customFormat="1" ht="11.25"/>
    <row r="161" s="11" customFormat="1" ht="11.25"/>
    <row r="162" s="11" customFormat="1" ht="11.25"/>
    <row r="163" s="11" customFormat="1" ht="11.25"/>
    <row r="164" s="11" customFormat="1" ht="11.25"/>
    <row r="165" s="11" customFormat="1" ht="11.25"/>
    <row r="166" s="11" customFormat="1" ht="11.25"/>
    <row r="167" s="11" customFormat="1" ht="11.25"/>
    <row r="168" s="11" customFormat="1" ht="11.25"/>
    <row r="169" s="11" customFormat="1" ht="11.25"/>
    <row r="170" s="11" customFormat="1" ht="11.25"/>
    <row r="171" s="11" customFormat="1" ht="11.25"/>
    <row r="172" s="11" customFormat="1" ht="11.25"/>
    <row r="173" s="11" customFormat="1" ht="11.25"/>
    <row r="174" s="11" customFormat="1" ht="11.25"/>
    <row r="175" s="11" customFormat="1" ht="11.25"/>
    <row r="176" s="11" customFormat="1" ht="11.25"/>
    <row r="177" s="11" customFormat="1" ht="11.25"/>
    <row r="178" s="11" customFormat="1" ht="11.25"/>
    <row r="179" s="11" customFormat="1" ht="11.25"/>
    <row r="180" s="11" customFormat="1" ht="11.25"/>
    <row r="181" s="11" customFormat="1" ht="11.25"/>
    <row r="182" s="11" customFormat="1" ht="11.25"/>
    <row r="183" s="11" customFormat="1" ht="11.25"/>
    <row r="184" s="11" customFormat="1" ht="11.25"/>
    <row r="185" s="11" customFormat="1" ht="11.25"/>
    <row r="186" s="11" customFormat="1" ht="11.25"/>
    <row r="187" s="11" customFormat="1" ht="11.25"/>
    <row r="188" s="11" customFormat="1" ht="11.25"/>
    <row r="189" s="11" customFormat="1" ht="11.25"/>
    <row r="190" s="11" customFormat="1" ht="11.25"/>
    <row r="191" s="11" customFormat="1" ht="11.25"/>
    <row r="192" s="11" customFormat="1" ht="11.25"/>
    <row r="193" s="11" customFormat="1" ht="11.25"/>
    <row r="194" s="11" customFormat="1" ht="11.25"/>
    <row r="195" s="11" customFormat="1" ht="11.25"/>
    <row r="196" s="11" customFormat="1" ht="11.25"/>
    <row r="197" s="11" customFormat="1" ht="11.25"/>
    <row r="198" s="11" customFormat="1" ht="11.25"/>
    <row r="199" s="11" customFormat="1" ht="11.25"/>
    <row r="200" s="11" customFormat="1" ht="11.25"/>
    <row r="201" s="11" customFormat="1" ht="11.25"/>
    <row r="202" s="11" customFormat="1" ht="11.25"/>
    <row r="203" s="11" customFormat="1" ht="11.25"/>
    <row r="204" s="11" customFormat="1" ht="11.25"/>
    <row r="205" s="11" customFormat="1" ht="11.25"/>
    <row r="206" s="11" customFormat="1" ht="11.25"/>
    <row r="207" s="11" customFormat="1" ht="11.25"/>
    <row r="208" s="11" customFormat="1" ht="11.25"/>
    <row r="209" s="11" customFormat="1" ht="11.25"/>
    <row r="210" s="11" customFormat="1" ht="11.25"/>
    <row r="211" s="11" customFormat="1" ht="11.25"/>
    <row r="212" s="11" customFormat="1" ht="11.25"/>
    <row r="213" s="11" customFormat="1" ht="11.25"/>
    <row r="214" s="11" customFormat="1" ht="11.25"/>
    <row r="215" s="11" customFormat="1" ht="11.25"/>
    <row r="216" s="11" customFormat="1" ht="11.25"/>
    <row r="217" s="11" customFormat="1" ht="11.25"/>
    <row r="218" s="11" customFormat="1" ht="11.25"/>
    <row r="219" s="11" customFormat="1" ht="11.25"/>
    <row r="220" s="11" customFormat="1" ht="11.25"/>
    <row r="221" s="11" customFormat="1" ht="11.25"/>
    <row r="222" s="11" customFormat="1" ht="11.25"/>
    <row r="223" s="11" customFormat="1" ht="11.25"/>
    <row r="224" s="11" customFormat="1" ht="11.25"/>
    <row r="225" s="11" customFormat="1" ht="11.25"/>
    <row r="226" s="11" customFormat="1" ht="11.25"/>
    <row r="227" s="11" customFormat="1" ht="11.25"/>
    <row r="228" s="11" customFormat="1" ht="11.25"/>
    <row r="229" s="11" customFormat="1" ht="11.25"/>
    <row r="230" s="11" customFormat="1" ht="11.25"/>
    <row r="231" s="11" customFormat="1" ht="11.25"/>
    <row r="232" s="11" customFormat="1" ht="11.25"/>
    <row r="233" s="11" customFormat="1" ht="11.25"/>
    <row r="234" s="11" customFormat="1" ht="11.25"/>
    <row r="235" s="11" customFormat="1" ht="11.25"/>
    <row r="236" s="11" customFormat="1" ht="11.25"/>
    <row r="237" s="11" customFormat="1" ht="11.25"/>
    <row r="238" s="11" customFormat="1" ht="11.25"/>
    <row r="239" s="11" customFormat="1" ht="11.25"/>
    <row r="240" s="11" customFormat="1" ht="11.25"/>
    <row r="241" s="11" customFormat="1" ht="11.25"/>
    <row r="242" s="11" customFormat="1" ht="11.25"/>
    <row r="243" s="11" customFormat="1" ht="11.25"/>
    <row r="244" s="11" customFormat="1" ht="11.25"/>
    <row r="245" s="11" customFormat="1" ht="11.25"/>
    <row r="246" s="11" customFormat="1" ht="11.25"/>
    <row r="247" s="11" customFormat="1" ht="11.25"/>
    <row r="248" s="11" customFormat="1" ht="11.25"/>
    <row r="249" s="11" customFormat="1" ht="11.25"/>
    <row r="250" s="11" customFormat="1" ht="11.25"/>
    <row r="251" s="11" customFormat="1" ht="11.25"/>
    <row r="252" s="11" customFormat="1" ht="11.25"/>
    <row r="253" s="11" customFormat="1" ht="11.25"/>
    <row r="254" s="11" customFormat="1" ht="11.25"/>
    <row r="255" s="11" customFormat="1" ht="11.25"/>
    <row r="256" s="11" customFormat="1" ht="11.25"/>
    <row r="257" s="11" customFormat="1" ht="11.25"/>
    <row r="258" s="11" customFormat="1" ht="11.25"/>
    <row r="259" s="11" customFormat="1" ht="11.25"/>
    <row r="260" s="11" customFormat="1" ht="11.25"/>
    <row r="261" s="11" customFormat="1" ht="11.25"/>
    <row r="262" s="11" customFormat="1" ht="11.25"/>
    <row r="263" s="11" customFormat="1" ht="11.25"/>
    <row r="264" s="11" customFormat="1" ht="11.25"/>
    <row r="265" s="11" customFormat="1" ht="11.25"/>
    <row r="266" s="11" customFormat="1" ht="11.25"/>
    <row r="267" s="11" customFormat="1" ht="11.25"/>
    <row r="268" s="11" customFormat="1" ht="11.25"/>
    <row r="269" s="11" customFormat="1" ht="11.25"/>
    <row r="270" s="11" customFormat="1" ht="11.25"/>
    <row r="271" s="11" customFormat="1" ht="11.25"/>
    <row r="272" s="11" customFormat="1" ht="11.25"/>
    <row r="273" s="11" customFormat="1" ht="11.25"/>
    <row r="274" s="11" customFormat="1" ht="11.25"/>
    <row r="275" s="11" customFormat="1" ht="11.25"/>
    <row r="276" s="11" customFormat="1" ht="11.25"/>
    <row r="277" s="11" customFormat="1" ht="11.25"/>
    <row r="278" s="11" customFormat="1" ht="11.25"/>
    <row r="279" s="11" customFormat="1" ht="11.25"/>
    <row r="280" s="11" customFormat="1" ht="11.25"/>
    <row r="281" s="11" customFormat="1" ht="11.25"/>
    <row r="282" s="11" customFormat="1" ht="11.25"/>
    <row r="283" s="11" customFormat="1" ht="11.25"/>
    <row r="284" s="11" customFormat="1" ht="11.25"/>
    <row r="285" s="11" customFormat="1" ht="11.25"/>
    <row r="286" s="11" customFormat="1" ht="11.25"/>
    <row r="287" s="11" customFormat="1" ht="11.25"/>
    <row r="288" s="11" customFormat="1" ht="11.25"/>
    <row r="289" s="11" customFormat="1" ht="11.25"/>
    <row r="290" s="11" customFormat="1" ht="11.25"/>
    <row r="291" s="11" customFormat="1" ht="11.25"/>
    <row r="292" s="11" customFormat="1" ht="11.25"/>
    <row r="293" s="11" customFormat="1" ht="11.25"/>
    <row r="294" s="11" customFormat="1" ht="11.25"/>
    <row r="295" s="11" customFormat="1" ht="11.25"/>
    <row r="296" s="11" customFormat="1" ht="11.25"/>
    <row r="297" s="11" customFormat="1" ht="11.25"/>
    <row r="298" s="11" customFormat="1" ht="11.25"/>
    <row r="299" s="11" customFormat="1" ht="11.25"/>
    <row r="300" s="11" customFormat="1" ht="11.25"/>
    <row r="301" s="11" customFormat="1" ht="11.25"/>
    <row r="302" s="11" customFormat="1" ht="11.25"/>
    <row r="303" s="11" customFormat="1" ht="11.25"/>
    <row r="304" s="11" customFormat="1" ht="11.25"/>
    <row r="305" s="11" customFormat="1" ht="11.25"/>
    <row r="306" s="11" customFormat="1" ht="11.25"/>
    <row r="307" s="11" customFormat="1" ht="11.25"/>
    <row r="308" s="11" customFormat="1" ht="11.25"/>
    <row r="309" s="11" customFormat="1" ht="11.25"/>
    <row r="310" s="11" customFormat="1" ht="11.25"/>
    <row r="311" s="11" customFormat="1" ht="11.25"/>
    <row r="312" s="11" customFormat="1" ht="11.25"/>
    <row r="313" s="11" customFormat="1" ht="11.25"/>
    <row r="314" s="11" customFormat="1" ht="11.25"/>
    <row r="315" s="11" customFormat="1" ht="11.25"/>
  </sheetData>
  <mergeCells count="5">
    <mergeCell ref="C30:H32"/>
    <mergeCell ref="A1:J2"/>
    <mergeCell ref="C4:E4"/>
    <mergeCell ref="F4:G4"/>
    <mergeCell ref="H4:J4"/>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K29"/>
  <sheetViews>
    <sheetView showGridLines="0" workbookViewId="0" topLeftCell="A1">
      <pane xSplit="2" ySplit="5" topLeftCell="C6" activePane="bottomRight" state="frozen"/>
      <selection pane="topLeft" activeCell="A1" sqref="A1"/>
      <selection pane="topRight" activeCell="C1" sqref="C1"/>
      <selection pane="bottomLeft" activeCell="A5" sqref="A5"/>
      <selection pane="bottomRight" activeCell="A3" sqref="A3"/>
    </sheetView>
  </sheetViews>
  <sheetFormatPr defaultColWidth="9.140625" defaultRowHeight="12.75"/>
  <cols>
    <col min="1" max="1" width="4.00390625" style="11" customWidth="1"/>
    <col min="2" max="2" width="13.421875" style="11" customWidth="1"/>
    <col min="3" max="3" width="12.00390625" style="11" customWidth="1"/>
    <col min="4" max="4" width="11.57421875" style="11" bestFit="1" customWidth="1"/>
    <col min="5" max="5" width="9.421875" style="11" bestFit="1" customWidth="1"/>
    <col min="6" max="6" width="10.28125" style="11" bestFit="1" customWidth="1"/>
    <col min="7" max="7" width="7.28125" style="11" bestFit="1" customWidth="1"/>
    <col min="8" max="8" width="10.57421875" style="11" bestFit="1" customWidth="1"/>
    <col min="9" max="9" width="8.421875" style="11" bestFit="1" customWidth="1"/>
    <col min="10" max="10" width="11.421875" style="11" customWidth="1"/>
    <col min="11" max="11" width="46.7109375" style="11" customWidth="1"/>
    <col min="12" max="16384" width="11.421875" style="11" customWidth="1"/>
  </cols>
  <sheetData>
    <row r="1" spans="1:10" ht="15.75" customHeight="1">
      <c r="A1" s="117" t="s">
        <v>68</v>
      </c>
      <c r="B1" s="117"/>
      <c r="C1" s="117"/>
      <c r="D1" s="117"/>
      <c r="E1" s="117"/>
      <c r="F1" s="117"/>
      <c r="G1" s="117"/>
      <c r="H1" s="117"/>
      <c r="I1" s="117"/>
      <c r="J1" s="117"/>
    </row>
    <row r="2" spans="1:10" ht="15.75" customHeight="1">
      <c r="A2" s="117"/>
      <c r="B2" s="117"/>
      <c r="C2" s="117"/>
      <c r="D2" s="117"/>
      <c r="E2" s="117"/>
      <c r="F2" s="117"/>
      <c r="G2" s="117"/>
      <c r="H2" s="117"/>
      <c r="I2" s="117"/>
      <c r="J2" s="117"/>
    </row>
    <row r="3" ht="12" thickBot="1">
      <c r="A3" s="12" t="s">
        <v>74</v>
      </c>
    </row>
    <row r="4" spans="3:11" ht="12" thickBot="1">
      <c r="C4" s="122" t="s">
        <v>42</v>
      </c>
      <c r="D4" s="123"/>
      <c r="E4" s="123"/>
      <c r="F4" s="123"/>
      <c r="G4" s="123"/>
      <c r="H4" s="123"/>
      <c r="I4" s="124"/>
      <c r="J4" s="123" t="s">
        <v>56</v>
      </c>
      <c r="K4" s="124"/>
    </row>
    <row r="5" spans="1:11" s="17" customFormat="1" ht="22.5">
      <c r="A5" s="16"/>
      <c r="B5" s="83" t="s">
        <v>0</v>
      </c>
      <c r="C5" s="59" t="s">
        <v>43</v>
      </c>
      <c r="D5" s="60" t="s">
        <v>44</v>
      </c>
      <c r="E5" s="60" t="s">
        <v>45</v>
      </c>
      <c r="F5" s="60" t="s">
        <v>46</v>
      </c>
      <c r="G5" s="60" t="s">
        <v>47</v>
      </c>
      <c r="H5" s="61" t="s">
        <v>48</v>
      </c>
      <c r="I5" s="62" t="s">
        <v>49</v>
      </c>
      <c r="J5" s="87">
        <v>2002</v>
      </c>
      <c r="K5" s="63" t="s">
        <v>34</v>
      </c>
    </row>
    <row r="6" spans="1:11" ht="22.5">
      <c r="A6" s="18"/>
      <c r="B6" s="84" t="s">
        <v>1</v>
      </c>
      <c r="C6" s="93">
        <v>15</v>
      </c>
      <c r="D6" s="64">
        <v>95</v>
      </c>
      <c r="E6" s="64">
        <v>5</v>
      </c>
      <c r="F6" s="64">
        <v>5</v>
      </c>
      <c r="G6" s="65">
        <v>120</v>
      </c>
      <c r="H6" s="66">
        <v>8132000</v>
      </c>
      <c r="I6" s="94">
        <f>G6*1000000/H6</f>
        <v>14.756517461878996</v>
      </c>
      <c r="J6" s="88">
        <v>3700</v>
      </c>
      <c r="K6" s="67" t="s">
        <v>57</v>
      </c>
    </row>
    <row r="7" spans="1:11" ht="45">
      <c r="A7" s="18"/>
      <c r="B7" s="85" t="s">
        <v>13</v>
      </c>
      <c r="C7" s="95">
        <v>58.7</v>
      </c>
      <c r="D7" s="121">
        <v>122</v>
      </c>
      <c r="E7" s="121"/>
      <c r="F7" s="69"/>
      <c r="G7" s="70">
        <v>180.7</v>
      </c>
      <c r="H7" s="71">
        <v>5926900</v>
      </c>
      <c r="I7" s="96">
        <f>G7*1000000/H7</f>
        <v>30.48811351634075</v>
      </c>
      <c r="J7" s="89">
        <v>7000</v>
      </c>
      <c r="K7" s="72" t="s">
        <v>61</v>
      </c>
    </row>
    <row r="8" spans="1:11" ht="11.25">
      <c r="A8" s="18"/>
      <c r="B8" s="85" t="s">
        <v>9</v>
      </c>
      <c r="C8" s="95"/>
      <c r="D8" s="69"/>
      <c r="E8" s="69"/>
      <c r="F8" s="69"/>
      <c r="G8" s="70"/>
      <c r="H8" s="71"/>
      <c r="I8" s="96"/>
      <c r="J8" s="90">
        <v>477.5</v>
      </c>
      <c r="K8" s="73" t="s">
        <v>58</v>
      </c>
    </row>
    <row r="9" spans="1:11" ht="11.25">
      <c r="A9" s="18"/>
      <c r="B9" s="85" t="s">
        <v>35</v>
      </c>
      <c r="C9" s="95">
        <v>3</v>
      </c>
      <c r="D9" s="68">
        <v>101.4</v>
      </c>
      <c r="E9" s="69">
        <v>7</v>
      </c>
      <c r="F9" s="69">
        <v>15</v>
      </c>
      <c r="G9" s="70" t="s">
        <v>50</v>
      </c>
      <c r="H9" s="71"/>
      <c r="I9" s="96"/>
      <c r="J9" s="91">
        <v>5160</v>
      </c>
      <c r="K9" s="73">
        <v>2010</v>
      </c>
    </row>
    <row r="10" spans="1:11" ht="11.25">
      <c r="A10" s="18"/>
      <c r="B10" s="85" t="s">
        <v>11</v>
      </c>
      <c r="C10" s="95">
        <v>0.4</v>
      </c>
      <c r="D10" s="69"/>
      <c r="E10" s="69"/>
      <c r="F10" s="69"/>
      <c r="G10" s="70">
        <v>16.49</v>
      </c>
      <c r="H10" s="71">
        <v>1364000</v>
      </c>
      <c r="I10" s="96">
        <f aca="true" t="shared" si="0" ref="I10:I23">G10*1000000/H10</f>
        <v>12.089442815249265</v>
      </c>
      <c r="J10" s="91"/>
      <c r="K10" s="73"/>
    </row>
    <row r="11" spans="1:11" ht="11.25">
      <c r="A11" s="18"/>
      <c r="B11" s="85" t="s">
        <v>6</v>
      </c>
      <c r="C11" s="97"/>
      <c r="D11" s="69" t="s">
        <v>51</v>
      </c>
      <c r="E11" s="69"/>
      <c r="F11" s="69"/>
      <c r="G11" s="70">
        <v>60</v>
      </c>
      <c r="H11" s="71">
        <v>5188000</v>
      </c>
      <c r="I11" s="96">
        <f t="shared" si="0"/>
        <v>11.56515034695451</v>
      </c>
      <c r="J11" s="91">
        <v>900</v>
      </c>
      <c r="K11" s="73"/>
    </row>
    <row r="12" spans="1:11" ht="11.25">
      <c r="A12" s="18"/>
      <c r="B12" s="85" t="s">
        <v>8</v>
      </c>
      <c r="C12" s="97">
        <v>534</v>
      </c>
      <c r="D12" s="69">
        <v>101</v>
      </c>
      <c r="E12" s="69"/>
      <c r="F12" s="69"/>
      <c r="G12" s="70">
        <v>635</v>
      </c>
      <c r="H12" s="71">
        <v>59190600</v>
      </c>
      <c r="I12" s="96">
        <f t="shared" si="0"/>
        <v>10.728054792483942</v>
      </c>
      <c r="J12" s="89">
        <v>843</v>
      </c>
      <c r="K12" s="73">
        <v>2005</v>
      </c>
    </row>
    <row r="13" spans="1:11" ht="11.25">
      <c r="A13" s="18"/>
      <c r="B13" s="85" t="s">
        <v>10</v>
      </c>
      <c r="C13" s="97"/>
      <c r="D13" s="69"/>
      <c r="E13" s="69"/>
      <c r="F13" s="69"/>
      <c r="G13" s="70">
        <v>30</v>
      </c>
      <c r="H13" s="71">
        <v>10187000</v>
      </c>
      <c r="I13" s="96">
        <f t="shared" si="0"/>
        <v>2.9449298125061354</v>
      </c>
      <c r="J13" s="89"/>
      <c r="K13" s="73" t="s">
        <v>59</v>
      </c>
    </row>
    <row r="14" spans="1:11" ht="25.5" customHeight="1">
      <c r="A14" s="18"/>
      <c r="B14" s="85" t="s">
        <v>36</v>
      </c>
      <c r="C14" s="97">
        <v>22</v>
      </c>
      <c r="D14" s="69">
        <v>251</v>
      </c>
      <c r="E14" s="69"/>
      <c r="F14" s="69"/>
      <c r="G14" s="70">
        <v>270</v>
      </c>
      <c r="H14" s="71">
        <v>16039000</v>
      </c>
      <c r="I14" s="96">
        <f t="shared" si="0"/>
        <v>16.833967204937963</v>
      </c>
      <c r="J14" s="89">
        <v>18000</v>
      </c>
      <c r="K14" s="73">
        <v>2030</v>
      </c>
    </row>
    <row r="15" spans="1:11" ht="45">
      <c r="A15" s="18"/>
      <c r="B15" s="85" t="s">
        <v>12</v>
      </c>
      <c r="C15" s="98">
        <v>0.025</v>
      </c>
      <c r="D15" s="74">
        <v>0.4375</v>
      </c>
      <c r="E15" s="69"/>
      <c r="F15" s="69"/>
      <c r="G15" s="75">
        <v>0.4625</v>
      </c>
      <c r="H15" s="71">
        <v>4513000</v>
      </c>
      <c r="I15" s="96">
        <f t="shared" si="0"/>
        <v>0.10248171947706625</v>
      </c>
      <c r="J15" s="89"/>
      <c r="K15" s="79" t="s">
        <v>40</v>
      </c>
    </row>
    <row r="16" spans="1:11" ht="11.25">
      <c r="A16" s="18"/>
      <c r="B16" s="85" t="s">
        <v>32</v>
      </c>
      <c r="C16" s="99">
        <v>0.092</v>
      </c>
      <c r="D16" s="76"/>
      <c r="E16" s="76"/>
      <c r="F16" s="68"/>
      <c r="G16" s="77">
        <v>0.092</v>
      </c>
      <c r="H16" s="71">
        <v>1992000</v>
      </c>
      <c r="I16" s="96">
        <f t="shared" si="0"/>
        <v>0.04618473895582329</v>
      </c>
      <c r="J16" s="89"/>
      <c r="K16" s="73"/>
    </row>
    <row r="17" spans="1:11" ht="11.25">
      <c r="A17" s="18"/>
      <c r="B17" s="85" t="s">
        <v>7</v>
      </c>
      <c r="C17" s="97">
        <v>15</v>
      </c>
      <c r="D17" s="69">
        <v>70</v>
      </c>
      <c r="E17" s="69">
        <v>1</v>
      </c>
      <c r="F17" s="69">
        <v>10</v>
      </c>
      <c r="G17" s="70">
        <v>96</v>
      </c>
      <c r="H17" s="71">
        <v>8894000</v>
      </c>
      <c r="I17" s="96">
        <f t="shared" si="0"/>
        <v>10.793793568697998</v>
      </c>
      <c r="J17" s="89">
        <v>4300</v>
      </c>
      <c r="K17" s="73">
        <v>2020</v>
      </c>
    </row>
    <row r="18" spans="1:11" ht="22.5">
      <c r="A18" s="18"/>
      <c r="B18" s="85" t="s">
        <v>26</v>
      </c>
      <c r="C18" s="97"/>
      <c r="D18" s="69"/>
      <c r="E18" s="69"/>
      <c r="F18" s="69"/>
      <c r="G18" s="70"/>
      <c r="H18" s="71"/>
      <c r="I18" s="96"/>
      <c r="J18" s="89">
        <v>3000</v>
      </c>
      <c r="K18" s="78" t="s">
        <v>62</v>
      </c>
    </row>
    <row r="19" spans="1:11" ht="17.25" customHeight="1">
      <c r="A19" s="18"/>
      <c r="B19" s="85" t="s">
        <v>3</v>
      </c>
      <c r="C19" s="97"/>
      <c r="D19" s="69"/>
      <c r="E19" s="69"/>
      <c r="F19" s="69"/>
      <c r="G19" s="70"/>
      <c r="H19" s="71"/>
      <c r="I19" s="96"/>
      <c r="J19" s="91">
        <v>1138</v>
      </c>
      <c r="K19" s="73" t="s">
        <v>37</v>
      </c>
    </row>
    <row r="20" spans="1:11" ht="11.25">
      <c r="A20" s="25"/>
      <c r="B20" s="85" t="s">
        <v>4</v>
      </c>
      <c r="C20" s="97"/>
      <c r="D20" s="69"/>
      <c r="E20" s="69"/>
      <c r="F20" s="69"/>
      <c r="G20" s="70"/>
      <c r="H20" s="71"/>
      <c r="I20" s="96"/>
      <c r="J20" s="91">
        <v>800</v>
      </c>
      <c r="K20" s="73"/>
    </row>
    <row r="21" spans="1:11" ht="45.75" customHeight="1">
      <c r="A21" s="25"/>
      <c r="B21" s="85" t="s">
        <v>38</v>
      </c>
      <c r="C21" s="97"/>
      <c r="D21" s="69"/>
      <c r="E21" s="69"/>
      <c r="F21" s="69"/>
      <c r="G21" s="70"/>
      <c r="H21" s="71"/>
      <c r="I21" s="96"/>
      <c r="J21" s="91"/>
      <c r="K21" s="78" t="s">
        <v>63</v>
      </c>
    </row>
    <row r="22" spans="1:11" ht="11.25">
      <c r="A22" s="25"/>
      <c r="B22" s="85" t="s">
        <v>39</v>
      </c>
      <c r="C22" s="97"/>
      <c r="D22" s="69"/>
      <c r="E22" s="69"/>
      <c r="F22" s="69"/>
      <c r="G22" s="70"/>
      <c r="H22" s="71"/>
      <c r="I22" s="96"/>
      <c r="J22" s="91"/>
      <c r="K22" s="72" t="s">
        <v>60</v>
      </c>
    </row>
    <row r="23" spans="1:11" ht="45">
      <c r="A23" s="18"/>
      <c r="B23" s="85" t="s">
        <v>33</v>
      </c>
      <c r="C23" s="95">
        <v>458.8</v>
      </c>
      <c r="D23" s="68">
        <v>781.1</v>
      </c>
      <c r="E23" s="69"/>
      <c r="F23" s="69"/>
      <c r="G23" s="70">
        <v>1239.9</v>
      </c>
      <c r="H23" s="71">
        <v>58800000</v>
      </c>
      <c r="I23" s="96">
        <f t="shared" si="0"/>
        <v>21.086734693877553</v>
      </c>
      <c r="J23" s="89"/>
      <c r="K23" s="79" t="s">
        <v>64</v>
      </c>
    </row>
    <row r="24" spans="1:11" ht="12" thickBot="1">
      <c r="A24" s="18"/>
      <c r="B24" s="86" t="s">
        <v>23</v>
      </c>
      <c r="C24" s="80"/>
      <c r="D24" s="81"/>
      <c r="E24" s="81"/>
      <c r="F24" s="81"/>
      <c r="G24" s="81"/>
      <c r="H24" s="81"/>
      <c r="I24" s="100"/>
      <c r="J24" s="92"/>
      <c r="K24" s="82" t="s">
        <v>41</v>
      </c>
    </row>
    <row r="25" ht="11.25">
      <c r="A25" s="18"/>
    </row>
    <row r="26" spans="1:8" ht="11.25">
      <c r="A26" s="25"/>
      <c r="B26" s="38" t="s">
        <v>20</v>
      </c>
      <c r="C26" s="108" t="s">
        <v>73</v>
      </c>
      <c r="D26" s="108"/>
      <c r="E26" s="108"/>
      <c r="F26" s="108"/>
      <c r="G26" s="108"/>
      <c r="H26" s="108"/>
    </row>
    <row r="27" spans="1:8" ht="11.25">
      <c r="A27" s="25"/>
      <c r="C27" s="116"/>
      <c r="D27" s="116"/>
      <c r="E27" s="116"/>
      <c r="F27" s="116"/>
      <c r="G27" s="116"/>
      <c r="H27" s="116"/>
    </row>
    <row r="28" spans="1:8" ht="13.5" customHeight="1">
      <c r="A28" s="18"/>
      <c r="C28" s="116"/>
      <c r="D28" s="116"/>
      <c r="E28" s="116"/>
      <c r="F28" s="116"/>
      <c r="G28" s="116"/>
      <c r="H28" s="116"/>
    </row>
    <row r="29" spans="3:8" ht="11.25">
      <c r="C29" s="116"/>
      <c r="D29" s="116"/>
      <c r="E29" s="116"/>
      <c r="F29" s="116"/>
      <c r="G29" s="116"/>
      <c r="H29" s="116"/>
    </row>
  </sheetData>
  <mergeCells count="5">
    <mergeCell ref="C27:H29"/>
    <mergeCell ref="A1:J2"/>
    <mergeCell ref="D7:E7"/>
    <mergeCell ref="C4:I4"/>
    <mergeCell ref="J4:K4"/>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showGridLines="0" tabSelected="1" zoomScale="75" zoomScaleNormal="75" workbookViewId="0" topLeftCell="A4">
      <selection activeCell="Q42" sqref="Q42"/>
    </sheetView>
  </sheetViews>
  <sheetFormatPr defaultColWidth="9.140625" defaultRowHeight="12.75"/>
  <cols>
    <col min="1" max="1" width="4.00390625" style="0" customWidth="1"/>
    <col min="2" max="16384" width="11.421875" style="0" customWidth="1"/>
  </cols>
  <sheetData>
    <row r="1" ht="15.75">
      <c r="A1" s="8" t="s">
        <v>68</v>
      </c>
    </row>
    <row r="5" s="13" customFormat="1" ht="49.5" customHeight="1">
      <c r="A5" s="14"/>
    </row>
    <row r="6" ht="12.75">
      <c r="A6" s="1"/>
    </row>
    <row r="7" ht="12.75">
      <c r="A7" s="1"/>
    </row>
    <row r="8" ht="12.75">
      <c r="A8" s="1"/>
    </row>
    <row r="9" ht="12.75">
      <c r="A9" s="1"/>
    </row>
    <row r="10" ht="12.75">
      <c r="A10" s="1"/>
    </row>
    <row r="11" ht="12.75">
      <c r="A11" s="1"/>
    </row>
    <row r="12" ht="12.75">
      <c r="A12" s="1"/>
    </row>
    <row r="13" ht="12.75">
      <c r="A13" s="1"/>
    </row>
    <row r="14" ht="12.75">
      <c r="A14" s="15"/>
    </row>
    <row r="15" ht="12.75">
      <c r="A15" s="15"/>
    </row>
    <row r="16" ht="12.75">
      <c r="A16" s="15"/>
    </row>
    <row r="17" ht="12.75">
      <c r="A17" s="15"/>
    </row>
    <row r="18" ht="12.75">
      <c r="A18" s="1"/>
    </row>
    <row r="19" ht="12.75">
      <c r="A19" s="1"/>
    </row>
    <row r="20" ht="12.75">
      <c r="A20" s="1"/>
    </row>
    <row r="21" ht="12.75">
      <c r="A21" s="1"/>
    </row>
    <row r="22" ht="12.75">
      <c r="A22" s="15"/>
    </row>
    <row r="23" ht="12.75">
      <c r="A23" s="15"/>
    </row>
    <row r="24" ht="12.75">
      <c r="A24" s="1"/>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Wepner</dc:creator>
  <cp:keywords/>
  <dc:description/>
  <cp:lastModifiedBy>Iversen</cp:lastModifiedBy>
  <cp:lastPrinted>2002-09-09T14:21:34Z</cp:lastPrinted>
  <dcterms:created xsi:type="dcterms:W3CDTF">2002-04-17T14:59:54Z</dcterms:created>
  <dcterms:modified xsi:type="dcterms:W3CDTF">2005-07-22T11:38:00Z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