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8" activeTab="10"/>
  </bookViews>
  <sheets>
    <sheet name="Extract_EU_EFTA_BOD7_1990" sheetId="1" r:id="rId1"/>
    <sheet name="Extract_EU_EFTA_BOD7_1991" sheetId="2" r:id="rId2"/>
    <sheet name="Extract_EU_EFTA_BOD7_1992" sheetId="3" r:id="rId3"/>
    <sheet name="Extract_EU_EFTA_BOD7_1993" sheetId="4" r:id="rId4"/>
    <sheet name="Extract_EU_EFTA_BOD7_1994" sheetId="5" r:id="rId5"/>
    <sheet name="Extract_EU_EFTA_BOD7_1995" sheetId="6" r:id="rId6"/>
    <sheet name="Extract_EU_EFTA_BOD7_1996" sheetId="7" r:id="rId7"/>
    <sheet name="Extract_EU_EFTA_BOD7_1997" sheetId="8" r:id="rId8"/>
    <sheet name="Extract_EU_EFTA_BOD7_1998" sheetId="9" r:id="rId9"/>
    <sheet name="Extract_EU_EFTA_BOD7_1999" sheetId="10" r:id="rId10"/>
    <sheet name="Extract_EU_EFTA_BOD7_2000" sheetId="11" r:id="rId11"/>
  </sheets>
  <definedNames>
    <definedName name="Extract_EU_EFTA_BOD7_1990">'Extract_EU_EFTA_BOD7_1990'!$A$1:$H$13</definedName>
    <definedName name="Extract_EU_EFTA_BOD7_1991">'Extract_EU_EFTA_BOD7_1991'!$A$1:$H$13</definedName>
    <definedName name="Extract_EU_EFTA_BOD7_1992">'Extract_EU_EFTA_BOD7_1992'!$A$1:$H$13</definedName>
    <definedName name="Extract_EU_EFTA_BOD7_1993">'Extract_EU_EFTA_BOD7_1993'!$A$1:$H$13</definedName>
    <definedName name="Extract_EU_EFTA_BOD7_1994">'Extract_EU_EFTA_BOD7_1994'!$A$1:$H$13</definedName>
    <definedName name="Extract_EU_EFTA_BOD7_1995">'Extract_EU_EFTA_BOD7_1995'!$A$1:$H$13</definedName>
    <definedName name="Extract_EU_EFTA_BOD7_1996">'Extract_EU_EFTA_BOD7_1996'!$A$1:$H$13</definedName>
    <definedName name="Extract_EU_EFTA_BOD7_1997">'Extract_EU_EFTA_BOD7_1997'!$A$1:$H$13</definedName>
    <definedName name="Extract_EU_EFTA_BOD7_1998">'Extract_EU_EFTA_BOD7_1998'!$A$1:$H$13</definedName>
    <definedName name="Extract_EU_EFTA_BOD7_1999">'Extract_EU_EFTA_BOD7_1999'!$A$1:$H$13</definedName>
    <definedName name="Extract_EU_EFTA_BOD7_2000">'Extract_EU_EFTA_BOD7_2000'!$A$1:$H$13</definedName>
  </definedNames>
  <calcPr fullCalcOnLoad="1"/>
</workbook>
</file>

<file path=xl/sharedStrings.xml><?xml version="1.0" encoding="utf-8"?>
<sst xmlns="http://schemas.openxmlformats.org/spreadsheetml/2006/main" count="803" uniqueCount="30">
  <si>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</si>
  <si>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</si>
  <si>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</si>
  <si>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</si>
  <si>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</si>
  <si>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</si>
  <si>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</si>
  <si>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</si>
  <si>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FI</t>
  </si>
  <si>
    <t>Annual</t>
  </si>
  <si>
    <t>BOD7</t>
  </si>
  <si>
    <t>mg/l O2</t>
  </si>
  <si>
    <t>R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</si>
  <si>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</si>
  <si>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</si>
  <si>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</si>
  <si>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</si>
  <si>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</si>
  <si>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</si>
  <si>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</si>
  <si>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</si>
  <si>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FI</t>
  </si>
  <si>
    <t>Annual</t>
  </si>
  <si>
    <t>BOD7</t>
  </si>
  <si>
    <t>mg/l O2</t>
  </si>
  <si>
    <t>R</t>
  </si>
  <si>
    <t>log conc</t>
  </si>
  <si>
    <t>Average log</t>
  </si>
  <si>
    <t>Count</t>
  </si>
  <si>
    <t>Median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</si>
</sst>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1990</v>
      </c>
      <c r="D2" t="s">
        <v>9</v>
      </c>
      <c r="E2" t="s">
        <v>10</v>
      </c>
      <c r="F2" t="s">
        <v>11</v>
      </c>
      <c r="G2">
        <v>1.7300000190734863</v>
      </c>
      <c r="H2" t="s">
        <v>12</v>
      </c>
      <c r="I2">
        <f>LOG(G2)</f>
        <v>0.23804610791695138</v>
      </c>
    </row>
    <row r="3" spans="1:9" ht="12.75">
      <c r="A3" t="s">
        <v>8</v>
      </c>
      <c r="B3">
        <v>3310</v>
      </c>
      <c r="C3">
        <v>1990</v>
      </c>
      <c r="D3" t="s">
        <v>9</v>
      </c>
      <c r="E3" t="s">
        <v>10</v>
      </c>
      <c r="F3" t="s">
        <v>11</v>
      </c>
      <c r="G3">
        <v>1.6799999475479126</v>
      </c>
      <c r="H3" t="s">
        <v>12</v>
      </c>
      <c r="I3">
        <f aca="true" t="shared" si="0" ref="I3:I13">LOG(G3)</f>
        <v>0.2253092681665459</v>
      </c>
    </row>
    <row r="4" spans="1:9" ht="12.75">
      <c r="A4" t="s">
        <v>8</v>
      </c>
      <c r="B4">
        <v>3300</v>
      </c>
      <c r="C4">
        <v>1990</v>
      </c>
      <c r="D4" t="s">
        <v>9</v>
      </c>
      <c r="E4" t="s">
        <v>10</v>
      </c>
      <c r="F4" t="s">
        <v>11</v>
      </c>
      <c r="G4">
        <v>3.630000114440918</v>
      </c>
      <c r="H4" t="s">
        <v>12</v>
      </c>
      <c r="I4">
        <f t="shared" si="0"/>
        <v>0.5599066387278642</v>
      </c>
    </row>
    <row r="5" spans="1:9" ht="12.75">
      <c r="A5" t="s">
        <v>8</v>
      </c>
      <c r="B5">
        <v>3299</v>
      </c>
      <c r="C5">
        <v>1990</v>
      </c>
      <c r="D5" t="s">
        <v>9</v>
      </c>
      <c r="E5" t="s">
        <v>10</v>
      </c>
      <c r="F5" t="s">
        <v>11</v>
      </c>
      <c r="G5">
        <v>1.6799999475479126</v>
      </c>
      <c r="H5" t="s">
        <v>12</v>
      </c>
      <c r="I5">
        <f t="shared" si="0"/>
        <v>0.2253092681665459</v>
      </c>
    </row>
    <row r="6" spans="1:9" ht="12.75">
      <c r="A6" t="s">
        <v>8</v>
      </c>
      <c r="B6">
        <v>3298</v>
      </c>
      <c r="C6">
        <v>1990</v>
      </c>
      <c r="D6" t="s">
        <v>9</v>
      </c>
      <c r="E6" t="s">
        <v>10</v>
      </c>
      <c r="F6" t="s">
        <v>11</v>
      </c>
      <c r="G6">
        <v>3.0799999237060547</v>
      </c>
      <c r="H6" t="s">
        <v>12</v>
      </c>
      <c r="I6">
        <f t="shared" si="0"/>
        <v>0.4885507057426391</v>
      </c>
    </row>
    <row r="7" spans="1:9" ht="12.75">
      <c r="A7" t="s">
        <v>8</v>
      </c>
      <c r="B7">
        <v>3259</v>
      </c>
      <c r="C7">
        <v>1990</v>
      </c>
      <c r="D7" t="s">
        <v>9</v>
      </c>
      <c r="E7" t="s">
        <v>10</v>
      </c>
      <c r="F7" t="s">
        <v>11</v>
      </c>
      <c r="G7">
        <v>4.429999828338623</v>
      </c>
      <c r="H7" t="s">
        <v>12</v>
      </c>
      <c r="I7">
        <f t="shared" si="0"/>
        <v>0.6464037093942682</v>
      </c>
    </row>
    <row r="8" spans="1:9" ht="12.75">
      <c r="A8" t="s">
        <v>8</v>
      </c>
      <c r="B8">
        <v>3250</v>
      </c>
      <c r="C8">
        <v>1990</v>
      </c>
      <c r="D8" t="s">
        <v>9</v>
      </c>
      <c r="E8" t="s">
        <v>10</v>
      </c>
      <c r="F8" t="s">
        <v>11</v>
      </c>
      <c r="G8">
        <v>11.100000381469727</v>
      </c>
      <c r="H8" t="s">
        <v>12</v>
      </c>
      <c r="I8">
        <f t="shared" si="0"/>
        <v>1.0453229937119002</v>
      </c>
    </row>
    <row r="9" spans="1:9" ht="12.75">
      <c r="A9" t="s">
        <v>8</v>
      </c>
      <c r="B9">
        <v>3249</v>
      </c>
      <c r="C9">
        <v>1990</v>
      </c>
      <c r="D9" t="s">
        <v>9</v>
      </c>
      <c r="E9" t="s">
        <v>10</v>
      </c>
      <c r="F9" t="s">
        <v>11</v>
      </c>
      <c r="G9">
        <v>2.0999999046325684</v>
      </c>
      <c r="H9" t="s">
        <v>12</v>
      </c>
      <c r="I9">
        <f t="shared" si="0"/>
        <v>0.3222192750112763</v>
      </c>
    </row>
    <row r="10" spans="1:9" ht="12.75">
      <c r="A10" t="s">
        <v>8</v>
      </c>
      <c r="B10">
        <v>3220</v>
      </c>
      <c r="C10">
        <v>1990</v>
      </c>
      <c r="D10" t="s">
        <v>9</v>
      </c>
      <c r="E10" t="s">
        <v>10</v>
      </c>
      <c r="F10" t="s">
        <v>11</v>
      </c>
      <c r="G10">
        <v>1.2799999713897705</v>
      </c>
      <c r="H10" t="s">
        <v>12</v>
      </c>
      <c r="I10">
        <f t="shared" si="0"/>
        <v>0.10720995994063014</v>
      </c>
    </row>
    <row r="11" spans="1:9" ht="12.75">
      <c r="A11" t="s">
        <v>8</v>
      </c>
      <c r="B11">
        <v>3184</v>
      </c>
      <c r="C11">
        <v>1990</v>
      </c>
      <c r="D11" t="s">
        <v>9</v>
      </c>
      <c r="E11" t="s">
        <v>10</v>
      </c>
      <c r="F11" t="s">
        <v>11</v>
      </c>
      <c r="G11">
        <v>1.7899999618530273</v>
      </c>
      <c r="H11" t="s">
        <v>12</v>
      </c>
      <c r="I11">
        <f t="shared" si="0"/>
        <v>0.2528530217245748</v>
      </c>
    </row>
    <row r="12" spans="1:9" ht="12.75">
      <c r="A12" t="s">
        <v>8</v>
      </c>
      <c r="B12">
        <v>3183</v>
      </c>
      <c r="C12">
        <v>1990</v>
      </c>
      <c r="D12" t="s">
        <v>9</v>
      </c>
      <c r="E12" t="s">
        <v>10</v>
      </c>
      <c r="F12" t="s">
        <v>11</v>
      </c>
      <c r="G12">
        <v>3.450000047683716</v>
      </c>
      <c r="H12" t="s">
        <v>12</v>
      </c>
      <c r="I12">
        <f t="shared" si="0"/>
        <v>0.5378191010758174</v>
      </c>
    </row>
    <row r="13" spans="1:9" ht="12.75">
      <c r="A13" t="s">
        <v>8</v>
      </c>
      <c r="B13">
        <v>3139</v>
      </c>
      <c r="C13">
        <v>1990</v>
      </c>
      <c r="D13" t="s">
        <v>9</v>
      </c>
      <c r="E13" t="s">
        <v>10</v>
      </c>
      <c r="F13" t="s">
        <v>11</v>
      </c>
      <c r="G13">
        <v>2.0999999046325684</v>
      </c>
      <c r="H13" t="s">
        <v>12</v>
      </c>
      <c r="I13">
        <f t="shared" si="0"/>
        <v>0.3222192750112763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0.4142641103825242</v>
      </c>
      <c r="C17">
        <f>COUNT(I2:I13)</f>
        <v>12</v>
      </c>
      <c r="D17">
        <f>10^(B17)</f>
        <v>2.595757457413085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1999</v>
      </c>
      <c r="D2" t="s">
        <v>9</v>
      </c>
      <c r="E2" t="s">
        <v>10</v>
      </c>
      <c r="F2" t="s">
        <v>11</v>
      </c>
      <c r="G2">
        <v>2.109999895095825</v>
      </c>
      <c r="H2" t="s">
        <v>12</v>
      </c>
      <c r="I2">
        <f>LOG(G2)</f>
        <v>0.32428243370560483</v>
      </c>
    </row>
    <row r="3" spans="1:9" ht="12.75">
      <c r="A3" t="s">
        <v>8</v>
      </c>
      <c r="B3">
        <v>3310</v>
      </c>
      <c r="C3">
        <v>1999</v>
      </c>
      <c r="D3" t="s">
        <v>9</v>
      </c>
      <c r="E3" t="s">
        <v>10</v>
      </c>
      <c r="F3" t="s">
        <v>11</v>
      </c>
      <c r="G3">
        <v>1.690000057220459</v>
      </c>
      <c r="H3" t="s">
        <v>12</v>
      </c>
      <c r="I3">
        <f aca="true" t="shared" si="0" ref="I3:I13">LOG(G3)</f>
        <v>0.22788671931812868</v>
      </c>
    </row>
    <row r="4" spans="1:9" ht="12.75">
      <c r="A4" t="s">
        <v>8</v>
      </c>
      <c r="B4">
        <v>3300</v>
      </c>
      <c r="C4">
        <v>1999</v>
      </c>
      <c r="D4" t="s">
        <v>9</v>
      </c>
      <c r="E4" t="s">
        <v>10</v>
      </c>
      <c r="F4" t="s">
        <v>11</v>
      </c>
      <c r="G4">
        <v>1.7999999523162842</v>
      </c>
      <c r="H4" t="s">
        <v>12</v>
      </c>
      <c r="I4">
        <f t="shared" si="0"/>
        <v>0.2552724935984311</v>
      </c>
    </row>
    <row r="5" spans="1:9" ht="12.75">
      <c r="A5" t="s">
        <v>8</v>
      </c>
      <c r="B5">
        <v>3299</v>
      </c>
      <c r="C5">
        <v>1999</v>
      </c>
      <c r="D5" t="s">
        <v>9</v>
      </c>
      <c r="E5" t="s">
        <v>10</v>
      </c>
      <c r="F5" t="s">
        <v>11</v>
      </c>
      <c r="G5">
        <v>2.890000104904175</v>
      </c>
      <c r="H5" t="s">
        <v>12</v>
      </c>
      <c r="I5">
        <f t="shared" si="0"/>
        <v>0.4608978585210127</v>
      </c>
    </row>
    <row r="6" spans="1:9" ht="12.75">
      <c r="A6" t="s">
        <v>8</v>
      </c>
      <c r="B6">
        <v>3298</v>
      </c>
      <c r="C6">
        <v>1999</v>
      </c>
      <c r="D6" t="s">
        <v>9</v>
      </c>
      <c r="E6" t="s">
        <v>10</v>
      </c>
      <c r="F6" t="s">
        <v>11</v>
      </c>
      <c r="G6">
        <v>2.2799999713897705</v>
      </c>
      <c r="H6" t="s">
        <v>12</v>
      </c>
      <c r="I6">
        <f t="shared" si="0"/>
        <v>0.3579348415507762</v>
      </c>
    </row>
    <row r="7" spans="1:9" ht="12.75">
      <c r="A7" t="s">
        <v>8</v>
      </c>
      <c r="B7">
        <v>3259</v>
      </c>
      <c r="C7">
        <v>1999</v>
      </c>
      <c r="D7" t="s">
        <v>9</v>
      </c>
      <c r="E7" t="s">
        <v>10</v>
      </c>
      <c r="F7" t="s">
        <v>11</v>
      </c>
      <c r="G7">
        <v>4.800000190734863</v>
      </c>
      <c r="H7" t="s">
        <v>12</v>
      </c>
      <c r="I7">
        <f t="shared" si="0"/>
        <v>0.6812412546328991</v>
      </c>
    </row>
    <row r="8" spans="1:9" ht="12.75">
      <c r="A8" t="s">
        <v>8</v>
      </c>
      <c r="B8">
        <v>3250</v>
      </c>
      <c r="C8">
        <v>1999</v>
      </c>
      <c r="D8" t="s">
        <v>9</v>
      </c>
      <c r="E8" t="s">
        <v>10</v>
      </c>
      <c r="F8" t="s">
        <v>11</v>
      </c>
      <c r="G8">
        <v>3.259999990463257</v>
      </c>
      <c r="H8" t="s">
        <v>12</v>
      </c>
      <c r="I8">
        <f t="shared" si="0"/>
        <v>0.513217598797462</v>
      </c>
    </row>
    <row r="9" spans="1:9" ht="12.75">
      <c r="A9" t="s">
        <v>8</v>
      </c>
      <c r="B9">
        <v>3249</v>
      </c>
      <c r="C9">
        <v>1999</v>
      </c>
      <c r="D9" t="s">
        <v>9</v>
      </c>
      <c r="E9" t="s">
        <v>10</v>
      </c>
      <c r="F9" t="s">
        <v>11</v>
      </c>
      <c r="G9">
        <v>2.950000047683716</v>
      </c>
      <c r="H9" t="s">
        <v>12</v>
      </c>
      <c r="I9">
        <f t="shared" si="0"/>
        <v>0.46982202299808656</v>
      </c>
    </row>
    <row r="10" spans="1:9" ht="12.75">
      <c r="A10" t="s">
        <v>8</v>
      </c>
      <c r="B10">
        <v>3220</v>
      </c>
      <c r="C10">
        <v>1999</v>
      </c>
      <c r="D10" t="s">
        <v>9</v>
      </c>
      <c r="E10" t="s">
        <v>10</v>
      </c>
      <c r="F10" t="s">
        <v>11</v>
      </c>
      <c r="G10">
        <v>1.559999942779541</v>
      </c>
      <c r="H10" t="s">
        <v>12</v>
      </c>
      <c r="I10">
        <f t="shared" si="0"/>
        <v>0.19312458242463465</v>
      </c>
    </row>
    <row r="11" spans="1:9" ht="12.75">
      <c r="A11" t="s">
        <v>8</v>
      </c>
      <c r="B11">
        <v>3184</v>
      </c>
      <c r="C11">
        <v>1999</v>
      </c>
      <c r="D11" t="s">
        <v>9</v>
      </c>
      <c r="E11" t="s">
        <v>10</v>
      </c>
      <c r="F11" t="s">
        <v>11</v>
      </c>
      <c r="G11">
        <v>1.6299999952316284</v>
      </c>
      <c r="H11" t="s">
        <v>12</v>
      </c>
      <c r="I11">
        <f t="shared" si="0"/>
        <v>0.21218760313348084</v>
      </c>
    </row>
    <row r="12" spans="1:9" ht="12.75">
      <c r="A12" t="s">
        <v>8</v>
      </c>
      <c r="B12">
        <v>3183</v>
      </c>
      <c r="C12">
        <v>1999</v>
      </c>
      <c r="D12" t="s">
        <v>9</v>
      </c>
      <c r="E12" t="s">
        <v>10</v>
      </c>
      <c r="F12" t="s">
        <v>11</v>
      </c>
      <c r="G12">
        <v>4.570000171661377</v>
      </c>
      <c r="H12" t="s">
        <v>12</v>
      </c>
      <c r="I12">
        <f t="shared" si="0"/>
        <v>0.6599162163831078</v>
      </c>
    </row>
    <row r="13" spans="1:9" ht="12.75">
      <c r="A13" t="s">
        <v>8</v>
      </c>
      <c r="B13">
        <v>3139</v>
      </c>
      <c r="C13">
        <v>1999</v>
      </c>
      <c r="D13" t="s">
        <v>9</v>
      </c>
      <c r="E13" t="s">
        <v>10</v>
      </c>
      <c r="F13" t="s">
        <v>11</v>
      </c>
      <c r="G13">
        <v>1.5</v>
      </c>
      <c r="H13" t="s">
        <v>12</v>
      </c>
      <c r="I13">
        <f t="shared" si="0"/>
        <v>0.17609125905568124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0.3776562403432755</v>
      </c>
      <c r="C17">
        <f>COUNT(I2:I13)</f>
        <v>12</v>
      </c>
      <c r="D17">
        <f>10^(B17)</f>
        <v>2.3859219924723107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6" sqref="A16"/>
    </sheetView>
  </sheetViews>
  <sheetFormatPr defaultColWidth="9.140625" defaultRowHeight="12.75"/>
  <sheetData>
    <row r="1" spans="1:9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26</v>
      </c>
    </row>
    <row r="2" spans="1:9" ht="12.75">
      <c r="A2" t="s">
        <v>21</v>
      </c>
      <c r="B2">
        <v>3219</v>
      </c>
      <c r="C2">
        <v>2000</v>
      </c>
      <c r="D2" t="s">
        <v>22</v>
      </c>
      <c r="E2" t="s">
        <v>23</v>
      </c>
      <c r="F2" t="s">
        <v>24</v>
      </c>
      <c r="G2">
        <v>1.899999976158142</v>
      </c>
      <c r="H2" t="s">
        <v>25</v>
      </c>
      <c r="I2">
        <f>LOG(G2)</f>
        <v>0.2787535955031514</v>
      </c>
    </row>
    <row r="3" spans="1:9" ht="12.75">
      <c r="A3" t="s">
        <v>21</v>
      </c>
      <c r="B3">
        <v>3310</v>
      </c>
      <c r="C3">
        <v>2000</v>
      </c>
      <c r="D3" t="s">
        <v>22</v>
      </c>
      <c r="E3" t="s">
        <v>23</v>
      </c>
      <c r="F3" t="s">
        <v>24</v>
      </c>
      <c r="G3">
        <v>1.5</v>
      </c>
      <c r="H3" t="s">
        <v>25</v>
      </c>
      <c r="I3">
        <f aca="true" t="shared" si="0" ref="I3:I13">LOG(G3)</f>
        <v>0.17609125905568124</v>
      </c>
    </row>
    <row r="4" spans="1:9" ht="12.75">
      <c r="A4" t="s">
        <v>21</v>
      </c>
      <c r="B4">
        <v>3300</v>
      </c>
      <c r="C4">
        <v>2000</v>
      </c>
      <c r="D4" t="s">
        <v>22</v>
      </c>
      <c r="E4" t="s">
        <v>23</v>
      </c>
      <c r="F4" t="s">
        <v>24</v>
      </c>
      <c r="G4">
        <v>2.1700000762939453</v>
      </c>
      <c r="H4" t="s">
        <v>25</v>
      </c>
      <c r="I4">
        <f t="shared" si="0"/>
        <v>0.33645974911767185</v>
      </c>
    </row>
    <row r="5" spans="1:9" ht="12.75">
      <c r="A5" t="s">
        <v>21</v>
      </c>
      <c r="B5">
        <v>3299</v>
      </c>
      <c r="C5">
        <v>2000</v>
      </c>
      <c r="D5" t="s">
        <v>22</v>
      </c>
      <c r="E5" t="s">
        <v>23</v>
      </c>
      <c r="F5" t="s">
        <v>24</v>
      </c>
      <c r="G5">
        <v>2.25</v>
      </c>
      <c r="H5" t="s">
        <v>25</v>
      </c>
      <c r="I5">
        <f t="shared" si="0"/>
        <v>0.3521825181113625</v>
      </c>
    </row>
    <row r="6" spans="1:9" ht="12.75">
      <c r="A6" t="s">
        <v>21</v>
      </c>
      <c r="B6">
        <v>3298</v>
      </c>
      <c r="C6">
        <v>2000</v>
      </c>
      <c r="D6" t="s">
        <v>22</v>
      </c>
      <c r="E6" t="s">
        <v>23</v>
      </c>
      <c r="F6" t="s">
        <v>24</v>
      </c>
      <c r="G6">
        <v>2.130000114440918</v>
      </c>
      <c r="H6" t="s">
        <v>25</v>
      </c>
      <c r="I6">
        <f t="shared" si="0"/>
        <v>0.3283796267725677</v>
      </c>
    </row>
    <row r="7" spans="1:9" ht="12.75">
      <c r="A7" t="s">
        <v>21</v>
      </c>
      <c r="B7">
        <v>3259</v>
      </c>
      <c r="C7">
        <v>2000</v>
      </c>
      <c r="D7" t="s">
        <v>22</v>
      </c>
      <c r="E7" t="s">
        <v>23</v>
      </c>
      <c r="F7" t="s">
        <v>24</v>
      </c>
      <c r="G7">
        <v>3.3399999141693115</v>
      </c>
      <c r="H7" t="s">
        <v>25</v>
      </c>
      <c r="I7">
        <f t="shared" si="0"/>
        <v>0.5237464556511469</v>
      </c>
    </row>
    <row r="8" spans="1:9" ht="12.75">
      <c r="A8" t="s">
        <v>21</v>
      </c>
      <c r="B8">
        <v>3250</v>
      </c>
      <c r="C8">
        <v>2000</v>
      </c>
      <c r="D8" t="s">
        <v>22</v>
      </c>
      <c r="E8" t="s">
        <v>23</v>
      </c>
      <c r="F8" t="s">
        <v>24</v>
      </c>
      <c r="G8">
        <v>2.7899999618530273</v>
      </c>
      <c r="H8" t="s">
        <v>25</v>
      </c>
      <c r="I8">
        <f t="shared" si="0"/>
        <v>0.4456041973355976</v>
      </c>
    </row>
    <row r="9" spans="1:9" ht="12.75">
      <c r="A9" t="s">
        <v>21</v>
      </c>
      <c r="B9">
        <v>3249</v>
      </c>
      <c r="C9">
        <v>2000</v>
      </c>
      <c r="D9" t="s">
        <v>22</v>
      </c>
      <c r="E9" t="s">
        <v>23</v>
      </c>
      <c r="F9" t="s">
        <v>24</v>
      </c>
      <c r="G9">
        <v>2.0299999713897705</v>
      </c>
      <c r="H9" t="s">
        <v>25</v>
      </c>
      <c r="I9">
        <f t="shared" si="0"/>
        <v>0.30749603179239277</v>
      </c>
    </row>
    <row r="10" spans="1:9" ht="12.75">
      <c r="A10" t="s">
        <v>21</v>
      </c>
      <c r="B10">
        <v>3220</v>
      </c>
      <c r="C10">
        <v>2000</v>
      </c>
      <c r="D10" t="s">
        <v>22</v>
      </c>
      <c r="E10" t="s">
        <v>23</v>
      </c>
      <c r="F10" t="s">
        <v>24</v>
      </c>
      <c r="G10">
        <v>1.2000000476837158</v>
      </c>
      <c r="H10" t="s">
        <v>25</v>
      </c>
      <c r="I10">
        <f t="shared" si="0"/>
        <v>0.0791812633049367</v>
      </c>
    </row>
    <row r="11" spans="1:9" ht="12.75">
      <c r="A11" t="s">
        <v>21</v>
      </c>
      <c r="B11">
        <v>3184</v>
      </c>
      <c r="C11">
        <v>2000</v>
      </c>
      <c r="D11" t="s">
        <v>22</v>
      </c>
      <c r="E11" t="s">
        <v>23</v>
      </c>
      <c r="F11" t="s">
        <v>24</v>
      </c>
      <c r="G11">
        <v>1.5700000524520874</v>
      </c>
      <c r="H11" t="s">
        <v>25</v>
      </c>
      <c r="I11">
        <f t="shared" si="0"/>
        <v>0.19589966691856606</v>
      </c>
    </row>
    <row r="12" spans="1:9" ht="12.75">
      <c r="A12" t="s">
        <v>21</v>
      </c>
      <c r="B12">
        <v>3183</v>
      </c>
      <c r="C12">
        <v>2000</v>
      </c>
      <c r="D12" t="s">
        <v>22</v>
      </c>
      <c r="E12" t="s">
        <v>23</v>
      </c>
      <c r="F12" t="s">
        <v>24</v>
      </c>
      <c r="G12">
        <v>3.2300000190734863</v>
      </c>
      <c r="H12" t="s">
        <v>25</v>
      </c>
      <c r="I12">
        <f t="shared" si="0"/>
        <v>0.509202524895657</v>
      </c>
    </row>
    <row r="13" spans="1:9" ht="12.75">
      <c r="A13" t="s">
        <v>21</v>
      </c>
      <c r="B13">
        <v>3139</v>
      </c>
      <c r="C13">
        <v>2000</v>
      </c>
      <c r="D13" t="s">
        <v>22</v>
      </c>
      <c r="E13" t="s">
        <v>23</v>
      </c>
      <c r="F13" t="s">
        <v>24</v>
      </c>
      <c r="G13">
        <v>1.5</v>
      </c>
      <c r="H13" t="s">
        <v>25</v>
      </c>
      <c r="I13">
        <f t="shared" si="0"/>
        <v>0.17609125905568124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0.3090906789595344</v>
      </c>
      <c r="C17">
        <f>COUNT(I2:I13)</f>
        <v>12</v>
      </c>
      <c r="D17">
        <f>10^(B17)</f>
        <v>2.0374674483913853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1991</v>
      </c>
      <c r="D2" t="s">
        <v>9</v>
      </c>
      <c r="E2" t="s">
        <v>10</v>
      </c>
      <c r="F2" t="s">
        <v>11</v>
      </c>
      <c r="G2">
        <v>2.630000114440918</v>
      </c>
      <c r="H2" t="s">
        <v>12</v>
      </c>
      <c r="I2">
        <f>LOG(G2)</f>
        <v>0.41995576738749857</v>
      </c>
    </row>
    <row r="3" spans="1:9" ht="12.75">
      <c r="A3" t="s">
        <v>8</v>
      </c>
      <c r="B3">
        <v>3310</v>
      </c>
      <c r="C3">
        <v>1991</v>
      </c>
      <c r="D3" t="s">
        <v>9</v>
      </c>
      <c r="E3" t="s">
        <v>10</v>
      </c>
      <c r="F3" t="s">
        <v>11</v>
      </c>
      <c r="G3">
        <v>1.909999966621399</v>
      </c>
      <c r="H3" t="s">
        <v>12</v>
      </c>
      <c r="I3">
        <f aca="true" t="shared" si="0" ref="I3:I13">LOG(G3)</f>
        <v>0.2810333596581242</v>
      </c>
    </row>
    <row r="4" spans="1:9" ht="12.75">
      <c r="A4" t="s">
        <v>8</v>
      </c>
      <c r="B4">
        <v>3300</v>
      </c>
      <c r="C4">
        <v>1991</v>
      </c>
      <c r="D4" t="s">
        <v>9</v>
      </c>
      <c r="E4" t="s">
        <v>10</v>
      </c>
      <c r="F4" t="s">
        <v>11</v>
      </c>
      <c r="G4">
        <v>3.009999990463257</v>
      </c>
      <c r="H4" t="s">
        <v>12</v>
      </c>
      <c r="I4">
        <f t="shared" si="0"/>
        <v>0.47856649421784503</v>
      </c>
    </row>
    <row r="5" spans="1:9" ht="12.75">
      <c r="A5" t="s">
        <v>8</v>
      </c>
      <c r="B5">
        <v>3299</v>
      </c>
      <c r="C5">
        <v>1991</v>
      </c>
      <c r="D5" t="s">
        <v>9</v>
      </c>
      <c r="E5" t="s">
        <v>10</v>
      </c>
      <c r="F5" t="s">
        <v>11</v>
      </c>
      <c r="G5">
        <v>2.630000114440918</v>
      </c>
      <c r="H5" t="s">
        <v>12</v>
      </c>
      <c r="I5">
        <f t="shared" si="0"/>
        <v>0.41995576738749857</v>
      </c>
    </row>
    <row r="6" spans="1:9" ht="12.75">
      <c r="A6" t="s">
        <v>8</v>
      </c>
      <c r="B6">
        <v>3298</v>
      </c>
      <c r="C6">
        <v>1991</v>
      </c>
      <c r="D6" t="s">
        <v>9</v>
      </c>
      <c r="E6" t="s">
        <v>10</v>
      </c>
      <c r="F6" t="s">
        <v>11</v>
      </c>
      <c r="G6">
        <v>2.630000114440918</v>
      </c>
      <c r="H6" t="s">
        <v>12</v>
      </c>
      <c r="I6">
        <f t="shared" si="0"/>
        <v>0.41995576738749857</v>
      </c>
    </row>
    <row r="7" spans="1:9" ht="12.75">
      <c r="A7" t="s">
        <v>8</v>
      </c>
      <c r="B7">
        <v>3259</v>
      </c>
      <c r="C7">
        <v>1991</v>
      </c>
      <c r="D7" t="s">
        <v>9</v>
      </c>
      <c r="E7" t="s">
        <v>10</v>
      </c>
      <c r="F7" t="s">
        <v>11</v>
      </c>
      <c r="G7">
        <v>2.930000066757202</v>
      </c>
      <c r="H7" t="s">
        <v>12</v>
      </c>
      <c r="I7">
        <f t="shared" si="0"/>
        <v>0.466867630249087</v>
      </c>
    </row>
    <row r="8" spans="1:9" ht="12.75">
      <c r="A8" t="s">
        <v>8</v>
      </c>
      <c r="B8">
        <v>3250</v>
      </c>
      <c r="C8">
        <v>1991</v>
      </c>
      <c r="D8" t="s">
        <v>9</v>
      </c>
      <c r="E8" t="s">
        <v>10</v>
      </c>
      <c r="F8" t="s">
        <v>11</v>
      </c>
      <c r="G8">
        <v>8.229999542236328</v>
      </c>
      <c r="H8" t="s">
        <v>12</v>
      </c>
      <c r="I8">
        <f t="shared" si="0"/>
        <v>0.9153998110562258</v>
      </c>
    </row>
    <row r="9" spans="1:9" ht="12.75">
      <c r="A9" t="s">
        <v>8</v>
      </c>
      <c r="B9">
        <v>3249</v>
      </c>
      <c r="C9">
        <v>1991</v>
      </c>
      <c r="D9" t="s">
        <v>9</v>
      </c>
      <c r="E9" t="s">
        <v>10</v>
      </c>
      <c r="F9" t="s">
        <v>11</v>
      </c>
      <c r="G9">
        <v>3.680000066757202</v>
      </c>
      <c r="H9" t="s">
        <v>12</v>
      </c>
      <c r="I9">
        <f t="shared" si="0"/>
        <v>0.5658478265518557</v>
      </c>
    </row>
    <row r="10" spans="1:9" ht="12.75">
      <c r="A10" t="s">
        <v>8</v>
      </c>
      <c r="B10">
        <v>3220</v>
      </c>
      <c r="C10">
        <v>1991</v>
      </c>
      <c r="D10" t="s">
        <v>9</v>
      </c>
      <c r="E10" t="s">
        <v>10</v>
      </c>
      <c r="F10" t="s">
        <v>11</v>
      </c>
      <c r="G10">
        <v>4.739999771118164</v>
      </c>
      <c r="H10" t="s">
        <v>12</v>
      </c>
      <c r="I10">
        <f t="shared" si="0"/>
        <v>0.6757783207031736</v>
      </c>
    </row>
    <row r="11" spans="1:9" ht="12.75">
      <c r="A11" t="s">
        <v>8</v>
      </c>
      <c r="B11">
        <v>3184</v>
      </c>
      <c r="C11">
        <v>1991</v>
      </c>
      <c r="D11" t="s">
        <v>9</v>
      </c>
      <c r="E11" t="s">
        <v>10</v>
      </c>
      <c r="F11" t="s">
        <v>11</v>
      </c>
      <c r="G11">
        <v>1.9700000286102295</v>
      </c>
      <c r="H11" t="s">
        <v>12</v>
      </c>
      <c r="I11">
        <f t="shared" si="0"/>
        <v>0.2944662324688339</v>
      </c>
    </row>
    <row r="12" spans="1:9" ht="12.75">
      <c r="A12" t="s">
        <v>8</v>
      </c>
      <c r="B12">
        <v>3183</v>
      </c>
      <c r="C12">
        <v>1991</v>
      </c>
      <c r="D12" t="s">
        <v>9</v>
      </c>
      <c r="E12" t="s">
        <v>10</v>
      </c>
      <c r="F12" t="s">
        <v>11</v>
      </c>
      <c r="G12">
        <v>1.7699999809265137</v>
      </c>
      <c r="H12" t="s">
        <v>12</v>
      </c>
      <c r="I12">
        <f t="shared" si="0"/>
        <v>0.24797326168185752</v>
      </c>
    </row>
    <row r="13" spans="1:9" ht="12.75">
      <c r="A13" t="s">
        <v>8</v>
      </c>
      <c r="B13">
        <v>3139</v>
      </c>
      <c r="C13">
        <v>1991</v>
      </c>
      <c r="D13" t="s">
        <v>9</v>
      </c>
      <c r="E13" t="s">
        <v>10</v>
      </c>
      <c r="F13" t="s">
        <v>11</v>
      </c>
      <c r="G13">
        <v>1.9199999570846558</v>
      </c>
      <c r="H13" t="s">
        <v>12</v>
      </c>
      <c r="I13">
        <f t="shared" si="0"/>
        <v>0.2833012189963114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0.4557584548121509</v>
      </c>
      <c r="C17">
        <f>COUNT(I2:I13)</f>
        <v>12</v>
      </c>
      <c r="D17">
        <f>10^(B17)</f>
        <v>2.8560016552784493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1992</v>
      </c>
      <c r="D2" t="s">
        <v>9</v>
      </c>
      <c r="E2" t="s">
        <v>10</v>
      </c>
      <c r="F2" t="s">
        <v>11</v>
      </c>
      <c r="G2">
        <v>2.200000047683716</v>
      </c>
      <c r="H2" t="s">
        <v>12</v>
      </c>
      <c r="I2">
        <f>LOG(G2)</f>
        <v>0.34242269023528554</v>
      </c>
    </row>
    <row r="3" spans="1:9" ht="12.75">
      <c r="A3" t="s">
        <v>8</v>
      </c>
      <c r="B3">
        <v>3310</v>
      </c>
      <c r="C3">
        <v>1992</v>
      </c>
      <c r="D3" t="s">
        <v>9</v>
      </c>
      <c r="E3" t="s">
        <v>10</v>
      </c>
      <c r="F3" t="s">
        <v>11</v>
      </c>
      <c r="G3">
        <v>2.1500000953674316</v>
      </c>
      <c r="H3" t="s">
        <v>12</v>
      </c>
      <c r="I3">
        <f aca="true" t="shared" si="0" ref="I3:I13">LOG(G3)</f>
        <v>0.3324384791795813</v>
      </c>
    </row>
    <row r="4" spans="1:9" ht="12.75">
      <c r="A4" t="s">
        <v>8</v>
      </c>
      <c r="B4">
        <v>3300</v>
      </c>
      <c r="C4">
        <v>1992</v>
      </c>
      <c r="D4" t="s">
        <v>9</v>
      </c>
      <c r="E4" t="s">
        <v>10</v>
      </c>
      <c r="F4" t="s">
        <v>11</v>
      </c>
      <c r="G4">
        <v>2.859999895095825</v>
      </c>
      <c r="H4" t="s">
        <v>12</v>
      </c>
      <c r="I4">
        <f t="shared" si="0"/>
        <v>0.45636601719921605</v>
      </c>
    </row>
    <row r="5" spans="1:9" ht="12.75">
      <c r="A5" t="s">
        <v>8</v>
      </c>
      <c r="B5">
        <v>3299</v>
      </c>
      <c r="C5">
        <v>1992</v>
      </c>
      <c r="D5" t="s">
        <v>9</v>
      </c>
      <c r="E5" t="s">
        <v>10</v>
      </c>
      <c r="F5" t="s">
        <v>11</v>
      </c>
      <c r="G5">
        <v>3</v>
      </c>
      <c r="H5" t="s">
        <v>12</v>
      </c>
      <c r="I5">
        <f t="shared" si="0"/>
        <v>0.47712125471966244</v>
      </c>
    </row>
    <row r="6" spans="1:9" ht="12.75">
      <c r="A6" t="s">
        <v>8</v>
      </c>
      <c r="B6">
        <v>3298</v>
      </c>
      <c r="C6">
        <v>1992</v>
      </c>
      <c r="D6" t="s">
        <v>9</v>
      </c>
      <c r="E6" t="s">
        <v>10</v>
      </c>
      <c r="F6" t="s">
        <v>11</v>
      </c>
      <c r="G6">
        <v>1.5</v>
      </c>
      <c r="H6" t="s">
        <v>12</v>
      </c>
      <c r="I6">
        <f t="shared" si="0"/>
        <v>0.17609125905568124</v>
      </c>
    </row>
    <row r="7" spans="1:9" ht="12.75">
      <c r="A7" t="s">
        <v>8</v>
      </c>
      <c r="B7">
        <v>3259</v>
      </c>
      <c r="C7">
        <v>1992</v>
      </c>
      <c r="D7" t="s">
        <v>9</v>
      </c>
      <c r="E7" t="s">
        <v>10</v>
      </c>
      <c r="F7" t="s">
        <v>11</v>
      </c>
      <c r="G7">
        <v>3.319999933242798</v>
      </c>
      <c r="H7" t="s">
        <v>12</v>
      </c>
      <c r="I7">
        <f t="shared" si="0"/>
        <v>0.5211380749714204</v>
      </c>
    </row>
    <row r="8" spans="1:9" ht="12.75">
      <c r="A8" t="s">
        <v>8</v>
      </c>
      <c r="B8">
        <v>3250</v>
      </c>
      <c r="C8">
        <v>1992</v>
      </c>
      <c r="D8" t="s">
        <v>9</v>
      </c>
      <c r="E8" t="s">
        <v>10</v>
      </c>
      <c r="F8" t="s">
        <v>11</v>
      </c>
      <c r="G8">
        <v>5.019999980926514</v>
      </c>
      <c r="H8" t="s">
        <v>12</v>
      </c>
      <c r="I8">
        <f t="shared" si="0"/>
        <v>0.7007037154949177</v>
      </c>
    </row>
    <row r="9" spans="1:9" ht="12.75">
      <c r="A9" t="s">
        <v>8</v>
      </c>
      <c r="B9">
        <v>3249</v>
      </c>
      <c r="C9">
        <v>1992</v>
      </c>
      <c r="D9" t="s">
        <v>9</v>
      </c>
      <c r="E9" t="s">
        <v>10</v>
      </c>
      <c r="F9" t="s">
        <v>11</v>
      </c>
      <c r="G9">
        <v>2.630000114440918</v>
      </c>
      <c r="H9" t="s">
        <v>12</v>
      </c>
      <c r="I9">
        <f t="shared" si="0"/>
        <v>0.41995576738749857</v>
      </c>
    </row>
    <row r="10" spans="1:9" ht="12.75">
      <c r="A10" t="s">
        <v>8</v>
      </c>
      <c r="B10">
        <v>3220</v>
      </c>
      <c r="C10">
        <v>1992</v>
      </c>
      <c r="D10" t="s">
        <v>9</v>
      </c>
      <c r="E10" t="s">
        <v>10</v>
      </c>
      <c r="F10" t="s">
        <v>11</v>
      </c>
      <c r="G10">
        <v>1.309999942779541</v>
      </c>
      <c r="H10" t="s">
        <v>12</v>
      </c>
      <c r="I10">
        <f t="shared" si="0"/>
        <v>0.11727127668589393</v>
      </c>
    </row>
    <row r="11" spans="1:9" ht="12.75">
      <c r="A11" t="s">
        <v>8</v>
      </c>
      <c r="B11">
        <v>3184</v>
      </c>
      <c r="C11">
        <v>1992</v>
      </c>
      <c r="D11" t="s">
        <v>9</v>
      </c>
      <c r="E11" t="s">
        <v>10</v>
      </c>
      <c r="F11" t="s">
        <v>11</v>
      </c>
      <c r="G11">
        <v>1.909999966621399</v>
      </c>
      <c r="H11" t="s">
        <v>12</v>
      </c>
      <c r="I11">
        <f t="shared" si="0"/>
        <v>0.2810333596581242</v>
      </c>
    </row>
    <row r="12" spans="1:9" ht="12.75">
      <c r="A12" t="s">
        <v>8</v>
      </c>
      <c r="B12">
        <v>3183</v>
      </c>
      <c r="C12">
        <v>1992</v>
      </c>
      <c r="D12" t="s">
        <v>9</v>
      </c>
      <c r="E12" t="s">
        <v>10</v>
      </c>
      <c r="F12" t="s">
        <v>11</v>
      </c>
      <c r="G12">
        <v>2.6500000953674316</v>
      </c>
      <c r="H12" t="s">
        <v>12</v>
      </c>
      <c r="I12">
        <f t="shared" si="0"/>
        <v>0.42324588956607145</v>
      </c>
    </row>
    <row r="13" spans="1:9" ht="12.75">
      <c r="A13" t="s">
        <v>8</v>
      </c>
      <c r="B13">
        <v>3139</v>
      </c>
      <c r="C13">
        <v>1992</v>
      </c>
      <c r="D13" t="s">
        <v>9</v>
      </c>
      <c r="E13" t="s">
        <v>10</v>
      </c>
      <c r="F13" t="s">
        <v>11</v>
      </c>
      <c r="G13">
        <v>1.4500000476837158</v>
      </c>
      <c r="H13" t="s">
        <v>12</v>
      </c>
      <c r="I13">
        <f t="shared" si="0"/>
        <v>0.1613680165168882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0.3674296500558534</v>
      </c>
      <c r="C17">
        <f>COUNT(I2:I13)</f>
        <v>12</v>
      </c>
      <c r="D17">
        <f>10^(B17)</f>
        <v>2.3303955915388075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1993</v>
      </c>
      <c r="D2" t="s">
        <v>9</v>
      </c>
      <c r="E2" t="s">
        <v>10</v>
      </c>
      <c r="F2" t="s">
        <v>11</v>
      </c>
      <c r="G2">
        <v>1.850000023841858</v>
      </c>
      <c r="H2" t="s">
        <v>12</v>
      </c>
      <c r="I2">
        <f>LOG(G2)</f>
        <v>0.2671717339999799</v>
      </c>
    </row>
    <row r="3" spans="1:9" ht="12.75">
      <c r="A3" t="s">
        <v>8</v>
      </c>
      <c r="B3">
        <v>3310</v>
      </c>
      <c r="C3">
        <v>1993</v>
      </c>
      <c r="D3" t="s">
        <v>9</v>
      </c>
      <c r="E3" t="s">
        <v>10</v>
      </c>
      <c r="F3" t="s">
        <v>11</v>
      </c>
      <c r="G3">
        <v>1.7599999904632568</v>
      </c>
      <c r="H3" t="s">
        <v>12</v>
      </c>
      <c r="I3">
        <f aca="true" t="shared" si="0" ref="I3:I13">LOG(G3)</f>
        <v>0.24551266546087996</v>
      </c>
    </row>
    <row r="4" spans="1:9" ht="12.75">
      <c r="A4" t="s">
        <v>8</v>
      </c>
      <c r="B4">
        <v>3300</v>
      </c>
      <c r="C4">
        <v>1993</v>
      </c>
      <c r="D4" t="s">
        <v>9</v>
      </c>
      <c r="E4" t="s">
        <v>10</v>
      </c>
      <c r="F4" t="s">
        <v>11</v>
      </c>
      <c r="G4">
        <v>2.8499999046325684</v>
      </c>
      <c r="H4" t="s">
        <v>12</v>
      </c>
      <c r="I4">
        <f t="shared" si="0"/>
        <v>0.45484484547603654</v>
      </c>
    </row>
    <row r="5" spans="1:9" ht="12.75">
      <c r="A5" t="s">
        <v>8</v>
      </c>
      <c r="B5">
        <v>3299</v>
      </c>
      <c r="C5">
        <v>1993</v>
      </c>
      <c r="D5" t="s">
        <v>9</v>
      </c>
      <c r="E5" t="s">
        <v>10</v>
      </c>
      <c r="F5" t="s">
        <v>11</v>
      </c>
      <c r="G5">
        <v>1.899999976158142</v>
      </c>
      <c r="H5" t="s">
        <v>12</v>
      </c>
      <c r="I5">
        <f t="shared" si="0"/>
        <v>0.2787535955031514</v>
      </c>
    </row>
    <row r="6" spans="1:9" ht="12.75">
      <c r="A6" t="s">
        <v>8</v>
      </c>
      <c r="B6">
        <v>3298</v>
      </c>
      <c r="C6">
        <v>1993</v>
      </c>
      <c r="D6" t="s">
        <v>9</v>
      </c>
      <c r="E6" t="s">
        <v>10</v>
      </c>
      <c r="F6" t="s">
        <v>11</v>
      </c>
      <c r="G6">
        <v>1.8799999952316284</v>
      </c>
      <c r="H6" t="s">
        <v>12</v>
      </c>
      <c r="I6">
        <f t="shared" si="0"/>
        <v>0.2741578481621493</v>
      </c>
    </row>
    <row r="7" spans="1:9" ht="12.75">
      <c r="A7" t="s">
        <v>8</v>
      </c>
      <c r="B7">
        <v>3259</v>
      </c>
      <c r="C7">
        <v>1993</v>
      </c>
      <c r="D7" t="s">
        <v>9</v>
      </c>
      <c r="E7" t="s">
        <v>10</v>
      </c>
      <c r="F7" t="s">
        <v>11</v>
      </c>
      <c r="G7">
        <v>4.699999809265137</v>
      </c>
      <c r="H7" t="s">
        <v>12</v>
      </c>
      <c r="I7">
        <f t="shared" si="0"/>
        <v>0.672097840311228</v>
      </c>
    </row>
    <row r="8" spans="1:9" ht="12.75">
      <c r="A8" t="s">
        <v>8</v>
      </c>
      <c r="B8">
        <v>3250</v>
      </c>
      <c r="C8">
        <v>1993</v>
      </c>
      <c r="D8" t="s">
        <v>9</v>
      </c>
      <c r="E8" t="s">
        <v>10</v>
      </c>
      <c r="F8" t="s">
        <v>11</v>
      </c>
      <c r="G8">
        <v>5.840000152587891</v>
      </c>
      <c r="H8" t="s">
        <v>12</v>
      </c>
      <c r="I8">
        <f t="shared" si="0"/>
        <v>0.7664128584596731</v>
      </c>
    </row>
    <row r="9" spans="1:9" ht="12.75">
      <c r="A9" t="s">
        <v>8</v>
      </c>
      <c r="B9">
        <v>3249</v>
      </c>
      <c r="C9">
        <v>1993</v>
      </c>
      <c r="D9" t="s">
        <v>9</v>
      </c>
      <c r="E9" t="s">
        <v>10</v>
      </c>
      <c r="F9" t="s">
        <v>11</v>
      </c>
      <c r="G9">
        <v>2.2300000190734863</v>
      </c>
      <c r="H9" t="s">
        <v>12</v>
      </c>
      <c r="I9">
        <f t="shared" si="0"/>
        <v>0.3483048667627391</v>
      </c>
    </row>
    <row r="10" spans="1:9" ht="12.75">
      <c r="A10" t="s">
        <v>8</v>
      </c>
      <c r="B10">
        <v>3220</v>
      </c>
      <c r="C10">
        <v>1993</v>
      </c>
      <c r="D10" t="s">
        <v>9</v>
      </c>
      <c r="E10" t="s">
        <v>10</v>
      </c>
      <c r="F10" t="s">
        <v>11</v>
      </c>
      <c r="G10">
        <v>1.3899999856948853</v>
      </c>
      <c r="H10" t="s">
        <v>12</v>
      </c>
      <c r="I10">
        <f t="shared" si="0"/>
        <v>0.14301479578457535</v>
      </c>
    </row>
    <row r="11" spans="1:9" ht="12.75">
      <c r="A11" t="s">
        <v>8</v>
      </c>
      <c r="B11">
        <v>3184</v>
      </c>
      <c r="C11">
        <v>1993</v>
      </c>
      <c r="D11" t="s">
        <v>9</v>
      </c>
      <c r="E11" t="s">
        <v>10</v>
      </c>
      <c r="F11" t="s">
        <v>11</v>
      </c>
      <c r="G11">
        <v>1.690000057220459</v>
      </c>
      <c r="H11" t="s">
        <v>12</v>
      </c>
      <c r="I11">
        <f t="shared" si="0"/>
        <v>0.22788671931812868</v>
      </c>
    </row>
    <row r="12" spans="1:9" ht="12.75">
      <c r="A12" t="s">
        <v>8</v>
      </c>
      <c r="B12">
        <v>3183</v>
      </c>
      <c r="C12">
        <v>1993</v>
      </c>
      <c r="D12" t="s">
        <v>9</v>
      </c>
      <c r="E12" t="s">
        <v>10</v>
      </c>
      <c r="F12" t="s">
        <v>11</v>
      </c>
      <c r="G12">
        <v>1.899999976158142</v>
      </c>
      <c r="H12" t="s">
        <v>12</v>
      </c>
      <c r="I12">
        <f t="shared" si="0"/>
        <v>0.2787535955031514</v>
      </c>
    </row>
    <row r="13" spans="1:9" ht="12.75">
      <c r="A13" t="s">
        <v>8</v>
      </c>
      <c r="B13">
        <v>3139</v>
      </c>
      <c r="C13">
        <v>1993</v>
      </c>
      <c r="D13" t="s">
        <v>9</v>
      </c>
      <c r="E13" t="s">
        <v>10</v>
      </c>
      <c r="F13" t="s">
        <v>11</v>
      </c>
      <c r="G13">
        <v>2.180000066757202</v>
      </c>
      <c r="H13" t="s">
        <v>12</v>
      </c>
      <c r="I13">
        <f t="shared" si="0"/>
        <v>0.33845650690381773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0.35794732263712586</v>
      </c>
      <c r="C17">
        <f>COUNT(I2:I13)</f>
        <v>12</v>
      </c>
      <c r="D17">
        <f>10^(B17)</f>
        <v>2.280065496710993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1994</v>
      </c>
      <c r="D2" t="s">
        <v>9</v>
      </c>
      <c r="E2" t="s">
        <v>10</v>
      </c>
      <c r="F2" t="s">
        <v>11</v>
      </c>
      <c r="G2">
        <v>2.2699999809265137</v>
      </c>
      <c r="H2" t="s">
        <v>12</v>
      </c>
      <c r="I2">
        <f>LOG(G2)</f>
        <v>0.3560258535439994</v>
      </c>
    </row>
    <row r="3" spans="1:9" ht="12.75">
      <c r="A3" t="s">
        <v>8</v>
      </c>
      <c r="B3">
        <v>3310</v>
      </c>
      <c r="C3">
        <v>1994</v>
      </c>
      <c r="D3" t="s">
        <v>9</v>
      </c>
      <c r="E3" t="s">
        <v>10</v>
      </c>
      <c r="F3" t="s">
        <v>11</v>
      </c>
      <c r="G3">
        <v>1.5</v>
      </c>
      <c r="H3" t="s">
        <v>12</v>
      </c>
      <c r="I3">
        <f aca="true" t="shared" si="0" ref="I3:I13">LOG(G3)</f>
        <v>0.17609125905568124</v>
      </c>
    </row>
    <row r="4" spans="1:9" ht="12.75">
      <c r="A4" t="s">
        <v>8</v>
      </c>
      <c r="B4">
        <v>3300</v>
      </c>
      <c r="C4">
        <v>1994</v>
      </c>
      <c r="D4" t="s">
        <v>9</v>
      </c>
      <c r="E4" t="s">
        <v>10</v>
      </c>
      <c r="F4" t="s">
        <v>11</v>
      </c>
      <c r="G4">
        <v>2.1500000953674316</v>
      </c>
      <c r="H4" t="s">
        <v>12</v>
      </c>
      <c r="I4">
        <f t="shared" si="0"/>
        <v>0.3324384791795813</v>
      </c>
    </row>
    <row r="5" spans="1:9" ht="12.75">
      <c r="A5" t="s">
        <v>8</v>
      </c>
      <c r="B5">
        <v>3299</v>
      </c>
      <c r="C5">
        <v>1994</v>
      </c>
      <c r="D5" t="s">
        <v>9</v>
      </c>
      <c r="E5" t="s">
        <v>10</v>
      </c>
      <c r="F5" t="s">
        <v>11</v>
      </c>
      <c r="G5">
        <v>2.490000009536743</v>
      </c>
      <c r="H5" t="s">
        <v>12</v>
      </c>
      <c r="I5">
        <f t="shared" si="0"/>
        <v>0.39619934875909174</v>
      </c>
    </row>
    <row r="6" spans="1:9" ht="12.75">
      <c r="A6" t="s">
        <v>8</v>
      </c>
      <c r="B6">
        <v>3298</v>
      </c>
      <c r="C6">
        <v>1994</v>
      </c>
      <c r="D6" t="s">
        <v>9</v>
      </c>
      <c r="E6" t="s">
        <v>10</v>
      </c>
      <c r="F6" t="s">
        <v>11</v>
      </c>
      <c r="G6">
        <v>2.380000114440918</v>
      </c>
      <c r="H6" t="s">
        <v>12</v>
      </c>
      <c r="I6">
        <f t="shared" si="0"/>
        <v>0.37657697793930944</v>
      </c>
    </row>
    <row r="7" spans="1:9" ht="12.75">
      <c r="A7" t="s">
        <v>8</v>
      </c>
      <c r="B7">
        <v>3259</v>
      </c>
      <c r="C7">
        <v>1994</v>
      </c>
      <c r="D7" t="s">
        <v>9</v>
      </c>
      <c r="E7" t="s">
        <v>10</v>
      </c>
      <c r="F7" t="s">
        <v>11</v>
      </c>
      <c r="G7">
        <v>3.4100000858306885</v>
      </c>
      <c r="H7" t="s">
        <v>12</v>
      </c>
      <c r="I7">
        <f t="shared" si="0"/>
        <v>0.5327543899238156</v>
      </c>
    </row>
    <row r="8" spans="1:9" ht="12.75">
      <c r="A8" t="s">
        <v>8</v>
      </c>
      <c r="B8">
        <v>3250</v>
      </c>
      <c r="C8">
        <v>1994</v>
      </c>
      <c r="D8" t="s">
        <v>9</v>
      </c>
      <c r="E8" t="s">
        <v>10</v>
      </c>
      <c r="F8" t="s">
        <v>11</v>
      </c>
      <c r="G8">
        <v>5.269999980926514</v>
      </c>
      <c r="H8" t="s">
        <v>12</v>
      </c>
      <c r="I8">
        <f t="shared" si="0"/>
        <v>0.7218106136407231</v>
      </c>
    </row>
    <row r="9" spans="1:9" ht="12.75">
      <c r="A9" t="s">
        <v>8</v>
      </c>
      <c r="B9">
        <v>3249</v>
      </c>
      <c r="C9">
        <v>1994</v>
      </c>
      <c r="D9" t="s">
        <v>9</v>
      </c>
      <c r="E9" t="s">
        <v>10</v>
      </c>
      <c r="F9" t="s">
        <v>11</v>
      </c>
      <c r="G9">
        <v>2.5399999618530273</v>
      </c>
      <c r="H9" t="s">
        <v>12</v>
      </c>
      <c r="I9">
        <f t="shared" si="0"/>
        <v>0.4048337100974893</v>
      </c>
    </row>
    <row r="10" spans="1:9" ht="12.75">
      <c r="A10" t="s">
        <v>8</v>
      </c>
      <c r="B10">
        <v>3220</v>
      </c>
      <c r="C10">
        <v>1994</v>
      </c>
      <c r="D10" t="s">
        <v>9</v>
      </c>
      <c r="E10" t="s">
        <v>10</v>
      </c>
      <c r="F10" t="s">
        <v>11</v>
      </c>
      <c r="G10">
        <v>1.25</v>
      </c>
      <c r="H10" t="s">
        <v>12</v>
      </c>
      <c r="I10">
        <f t="shared" si="0"/>
        <v>0.09691001300805642</v>
      </c>
    </row>
    <row r="11" spans="1:9" ht="12.75">
      <c r="A11" t="s">
        <v>8</v>
      </c>
      <c r="B11">
        <v>3184</v>
      </c>
      <c r="C11">
        <v>1994</v>
      </c>
      <c r="D11" t="s">
        <v>9</v>
      </c>
      <c r="E11" t="s">
        <v>10</v>
      </c>
      <c r="F11" t="s">
        <v>11</v>
      </c>
      <c r="G11">
        <v>1.649999976158142</v>
      </c>
      <c r="H11" t="s">
        <v>12</v>
      </c>
      <c r="I11">
        <f t="shared" si="0"/>
        <v>0.21748393793851997</v>
      </c>
    </row>
    <row r="12" spans="1:9" ht="12.75">
      <c r="A12" t="s">
        <v>8</v>
      </c>
      <c r="B12">
        <v>3183</v>
      </c>
      <c r="C12">
        <v>1994</v>
      </c>
      <c r="D12" t="s">
        <v>9</v>
      </c>
      <c r="E12" t="s">
        <v>10</v>
      </c>
      <c r="F12" t="s">
        <v>11</v>
      </c>
      <c r="G12">
        <v>1.7799999713897705</v>
      </c>
      <c r="H12" t="s">
        <v>12</v>
      </c>
      <c r="I12">
        <f t="shared" si="0"/>
        <v>0.2504199953284081</v>
      </c>
    </row>
    <row r="13" spans="1:9" ht="12.75">
      <c r="A13" t="s">
        <v>8</v>
      </c>
      <c r="B13">
        <v>3139</v>
      </c>
      <c r="C13">
        <v>1994</v>
      </c>
      <c r="D13" t="s">
        <v>9</v>
      </c>
      <c r="E13" t="s">
        <v>10</v>
      </c>
      <c r="F13" t="s">
        <v>11</v>
      </c>
      <c r="G13">
        <v>1.8700000047683716</v>
      </c>
      <c r="H13" t="s">
        <v>12</v>
      </c>
      <c r="I13">
        <f t="shared" si="0"/>
        <v>0.27184160764392007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0.3444488488382163</v>
      </c>
      <c r="C17">
        <f>COUNT(I2:I13)</f>
        <v>12</v>
      </c>
      <c r="D17">
        <f>10^(B17)</f>
        <v>2.2102879134729343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1995</v>
      </c>
      <c r="D2" t="s">
        <v>9</v>
      </c>
      <c r="E2" t="s">
        <v>10</v>
      </c>
      <c r="F2" t="s">
        <v>11</v>
      </c>
      <c r="G2">
        <v>1.8300000429153442</v>
      </c>
      <c r="H2" t="s">
        <v>12</v>
      </c>
      <c r="I2">
        <f>LOG(G2)</f>
        <v>0.26245109991507265</v>
      </c>
    </row>
    <row r="3" spans="1:9" ht="12.75">
      <c r="A3" t="s">
        <v>8</v>
      </c>
      <c r="B3">
        <v>3310</v>
      </c>
      <c r="C3">
        <v>1995</v>
      </c>
      <c r="D3" t="s">
        <v>9</v>
      </c>
      <c r="E3" t="s">
        <v>10</v>
      </c>
      <c r="F3" t="s">
        <v>11</v>
      </c>
      <c r="G3">
        <v>1.5</v>
      </c>
      <c r="H3" t="s">
        <v>12</v>
      </c>
      <c r="I3">
        <f aca="true" t="shared" si="0" ref="I3:I13">LOG(G3)</f>
        <v>0.17609125905568124</v>
      </c>
    </row>
    <row r="4" spans="1:9" ht="12.75">
      <c r="A4" t="s">
        <v>8</v>
      </c>
      <c r="B4">
        <v>3300</v>
      </c>
      <c r="C4">
        <v>1995</v>
      </c>
      <c r="D4" t="s">
        <v>9</v>
      </c>
      <c r="E4" t="s">
        <v>10</v>
      </c>
      <c r="F4" t="s">
        <v>11</v>
      </c>
      <c r="G4">
        <v>4.769999980926514</v>
      </c>
      <c r="H4" t="s">
        <v>12</v>
      </c>
      <c r="I4">
        <f t="shared" si="0"/>
        <v>0.678518377303529</v>
      </c>
    </row>
    <row r="5" spans="1:9" ht="12.75">
      <c r="A5" t="s">
        <v>8</v>
      </c>
      <c r="B5">
        <v>3299</v>
      </c>
      <c r="C5">
        <v>1995</v>
      </c>
      <c r="D5" t="s">
        <v>9</v>
      </c>
      <c r="E5" t="s">
        <v>10</v>
      </c>
      <c r="F5" t="s">
        <v>11</v>
      </c>
      <c r="G5">
        <v>2.309999942779541</v>
      </c>
      <c r="H5" t="s">
        <v>12</v>
      </c>
      <c r="I5">
        <f t="shared" si="0"/>
        <v>0.3636119691343392</v>
      </c>
    </row>
    <row r="6" spans="1:9" ht="12.75">
      <c r="A6" t="s">
        <v>8</v>
      </c>
      <c r="B6">
        <v>3298</v>
      </c>
      <c r="C6">
        <v>1995</v>
      </c>
      <c r="D6" t="s">
        <v>9</v>
      </c>
      <c r="E6" t="s">
        <v>10</v>
      </c>
      <c r="F6" t="s">
        <v>11</v>
      </c>
      <c r="G6">
        <v>1.9299999475479126</v>
      </c>
      <c r="H6" t="s">
        <v>12</v>
      </c>
      <c r="I6">
        <f t="shared" si="0"/>
        <v>0.285557297204845</v>
      </c>
    </row>
    <row r="7" spans="1:9" ht="12.75">
      <c r="A7" t="s">
        <v>8</v>
      </c>
      <c r="B7">
        <v>3259</v>
      </c>
      <c r="C7">
        <v>1995</v>
      </c>
      <c r="D7" t="s">
        <v>9</v>
      </c>
      <c r="E7" t="s">
        <v>10</v>
      </c>
      <c r="F7" t="s">
        <v>11</v>
      </c>
      <c r="G7">
        <v>3.4200000762939453</v>
      </c>
      <c r="H7" t="s">
        <v>12</v>
      </c>
      <c r="I7">
        <f t="shared" si="0"/>
        <v>0.5340261157444506</v>
      </c>
    </row>
    <row r="8" spans="1:9" ht="12.75">
      <c r="A8" t="s">
        <v>8</v>
      </c>
      <c r="B8">
        <v>3250</v>
      </c>
      <c r="C8">
        <v>1995</v>
      </c>
      <c r="D8" t="s">
        <v>9</v>
      </c>
      <c r="E8" t="s">
        <v>10</v>
      </c>
      <c r="F8" t="s">
        <v>11</v>
      </c>
      <c r="G8">
        <v>3.9200000762939453</v>
      </c>
      <c r="H8" t="s">
        <v>12</v>
      </c>
      <c r="I8">
        <f t="shared" si="0"/>
        <v>0.5932860754730183</v>
      </c>
    </row>
    <row r="9" spans="1:9" ht="12.75">
      <c r="A9" t="s">
        <v>8</v>
      </c>
      <c r="B9">
        <v>3249</v>
      </c>
      <c r="C9">
        <v>1995</v>
      </c>
      <c r="D9" t="s">
        <v>9</v>
      </c>
      <c r="E9" t="s">
        <v>10</v>
      </c>
      <c r="F9" t="s">
        <v>11</v>
      </c>
      <c r="G9">
        <v>2.5299999713897705</v>
      </c>
      <c r="H9" t="s">
        <v>12</v>
      </c>
      <c r="I9">
        <f t="shared" si="0"/>
        <v>0.403120516264646</v>
      </c>
    </row>
    <row r="10" spans="1:9" ht="12.75">
      <c r="A10" t="s">
        <v>8</v>
      </c>
      <c r="B10">
        <v>3220</v>
      </c>
      <c r="C10">
        <v>1995</v>
      </c>
      <c r="D10" t="s">
        <v>9</v>
      </c>
      <c r="E10" t="s">
        <v>10</v>
      </c>
      <c r="F10" t="s">
        <v>11</v>
      </c>
      <c r="G10">
        <v>1.190000057220459</v>
      </c>
      <c r="H10" t="s">
        <v>12</v>
      </c>
      <c r="I10">
        <f t="shared" si="0"/>
        <v>0.07554698227532823</v>
      </c>
    </row>
    <row r="11" spans="1:9" ht="12.75">
      <c r="A11" t="s">
        <v>8</v>
      </c>
      <c r="B11">
        <v>3184</v>
      </c>
      <c r="C11">
        <v>1995</v>
      </c>
      <c r="D11" t="s">
        <v>9</v>
      </c>
      <c r="E11" t="s">
        <v>10</v>
      </c>
      <c r="F11" t="s">
        <v>11</v>
      </c>
      <c r="G11">
        <v>1.6699999570846558</v>
      </c>
      <c r="H11" t="s">
        <v>12</v>
      </c>
      <c r="I11">
        <f t="shared" si="0"/>
        <v>0.22271645998716566</v>
      </c>
    </row>
    <row r="12" spans="1:9" ht="12.75">
      <c r="A12" t="s">
        <v>8</v>
      </c>
      <c r="B12">
        <v>3183</v>
      </c>
      <c r="C12">
        <v>1995</v>
      </c>
      <c r="D12" t="s">
        <v>9</v>
      </c>
      <c r="E12" t="s">
        <v>10</v>
      </c>
      <c r="F12" t="s">
        <v>11</v>
      </c>
      <c r="G12">
        <v>2.369999885559082</v>
      </c>
      <c r="H12" t="s">
        <v>12</v>
      </c>
      <c r="I12">
        <f t="shared" si="0"/>
        <v>0.3747483250391923</v>
      </c>
    </row>
    <row r="13" spans="1:9" ht="12.75">
      <c r="A13" t="s">
        <v>8</v>
      </c>
      <c r="B13">
        <v>3139</v>
      </c>
      <c r="C13">
        <v>1995</v>
      </c>
      <c r="D13" t="s">
        <v>9</v>
      </c>
      <c r="E13" t="s">
        <v>10</v>
      </c>
      <c r="F13" t="s">
        <v>11</v>
      </c>
      <c r="G13">
        <v>1.5</v>
      </c>
      <c r="H13" t="s">
        <v>12</v>
      </c>
      <c r="I13">
        <f t="shared" si="0"/>
        <v>0.17609125905568124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0.3454804780377458</v>
      </c>
      <c r="C17">
        <f>COUNT(I2:I13)</f>
        <v>12</v>
      </c>
      <c r="D17">
        <f>10^(B17)</f>
        <v>2.2155445031794327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1996</v>
      </c>
      <c r="D2" t="s">
        <v>9</v>
      </c>
      <c r="E2" t="s">
        <v>10</v>
      </c>
      <c r="F2" t="s">
        <v>11</v>
      </c>
      <c r="G2">
        <v>2.5799999237060547</v>
      </c>
      <c r="H2" t="s">
        <v>12</v>
      </c>
      <c r="I2">
        <f>LOG(G2)</f>
        <v>0.411619693120579</v>
      </c>
    </row>
    <row r="3" spans="1:9" ht="12.75">
      <c r="A3" t="s">
        <v>8</v>
      </c>
      <c r="B3">
        <v>3310</v>
      </c>
      <c r="C3">
        <v>1996</v>
      </c>
      <c r="D3" t="s">
        <v>9</v>
      </c>
      <c r="E3" t="s">
        <v>10</v>
      </c>
      <c r="F3" t="s">
        <v>11</v>
      </c>
      <c r="G3">
        <v>1.5</v>
      </c>
      <c r="H3" t="s">
        <v>12</v>
      </c>
      <c r="I3">
        <f aca="true" t="shared" si="0" ref="I3:I13">LOG(G3)</f>
        <v>0.17609125905568124</v>
      </c>
    </row>
    <row r="4" spans="1:9" ht="12.75">
      <c r="A4" t="s">
        <v>8</v>
      </c>
      <c r="B4">
        <v>3300</v>
      </c>
      <c r="C4">
        <v>1996</v>
      </c>
      <c r="D4" t="s">
        <v>9</v>
      </c>
      <c r="E4" t="s">
        <v>10</v>
      </c>
      <c r="F4" t="s">
        <v>11</v>
      </c>
      <c r="G4">
        <v>2</v>
      </c>
      <c r="H4" t="s">
        <v>12</v>
      </c>
      <c r="I4">
        <f t="shared" si="0"/>
        <v>0.3010299956639812</v>
      </c>
    </row>
    <row r="5" spans="1:9" ht="12.75">
      <c r="A5" t="s">
        <v>8</v>
      </c>
      <c r="B5">
        <v>3299</v>
      </c>
      <c r="C5">
        <v>1996</v>
      </c>
      <c r="D5" t="s">
        <v>9</v>
      </c>
      <c r="E5" t="s">
        <v>10</v>
      </c>
      <c r="F5" t="s">
        <v>11</v>
      </c>
      <c r="G5">
        <v>2.4200000762939453</v>
      </c>
      <c r="H5" t="s">
        <v>12</v>
      </c>
      <c r="I5">
        <f t="shared" si="0"/>
        <v>0.3838153796721829</v>
      </c>
    </row>
    <row r="6" spans="1:9" ht="12.75">
      <c r="A6" t="s">
        <v>8</v>
      </c>
      <c r="B6">
        <v>3298</v>
      </c>
      <c r="C6">
        <v>1996</v>
      </c>
      <c r="D6" t="s">
        <v>9</v>
      </c>
      <c r="E6" t="s">
        <v>10</v>
      </c>
      <c r="F6" t="s">
        <v>11</v>
      </c>
      <c r="G6">
        <v>1.5</v>
      </c>
      <c r="H6" t="s">
        <v>12</v>
      </c>
      <c r="I6">
        <f t="shared" si="0"/>
        <v>0.17609125905568124</v>
      </c>
    </row>
    <row r="7" spans="1:9" ht="12.75">
      <c r="A7" t="s">
        <v>8</v>
      </c>
      <c r="B7">
        <v>3259</v>
      </c>
      <c r="C7">
        <v>1996</v>
      </c>
      <c r="D7" t="s">
        <v>9</v>
      </c>
      <c r="E7" t="s">
        <v>10</v>
      </c>
      <c r="F7" t="s">
        <v>11</v>
      </c>
      <c r="G7">
        <v>2.940000057220459</v>
      </c>
      <c r="H7" t="s">
        <v>12</v>
      </c>
      <c r="I7">
        <f t="shared" si="0"/>
        <v>0.4683473388647183</v>
      </c>
    </row>
    <row r="8" spans="1:9" ht="12.75">
      <c r="A8" t="s">
        <v>8</v>
      </c>
      <c r="B8">
        <v>3250</v>
      </c>
      <c r="C8">
        <v>1996</v>
      </c>
      <c r="D8" t="s">
        <v>9</v>
      </c>
      <c r="E8" t="s">
        <v>10</v>
      </c>
      <c r="F8" t="s">
        <v>11</v>
      </c>
      <c r="G8">
        <v>3.619999885559082</v>
      </c>
      <c r="H8" t="s">
        <v>12</v>
      </c>
      <c r="I8">
        <f t="shared" si="0"/>
        <v>0.5587085568035911</v>
      </c>
    </row>
    <row r="9" spans="1:9" ht="12.75">
      <c r="A9" t="s">
        <v>8</v>
      </c>
      <c r="B9">
        <v>3249</v>
      </c>
      <c r="C9">
        <v>1996</v>
      </c>
      <c r="D9" t="s">
        <v>9</v>
      </c>
      <c r="E9" t="s">
        <v>10</v>
      </c>
      <c r="F9" t="s">
        <v>11</v>
      </c>
      <c r="G9">
        <v>2.799999952316284</v>
      </c>
      <c r="H9" t="s">
        <v>12</v>
      </c>
      <c r="I9">
        <f t="shared" si="0"/>
        <v>0.4471580239462282</v>
      </c>
    </row>
    <row r="10" spans="1:9" ht="12.75">
      <c r="A10" t="s">
        <v>8</v>
      </c>
      <c r="B10">
        <v>3220</v>
      </c>
      <c r="C10">
        <v>1996</v>
      </c>
      <c r="D10" t="s">
        <v>9</v>
      </c>
      <c r="E10" t="s">
        <v>10</v>
      </c>
      <c r="F10" t="s">
        <v>11</v>
      </c>
      <c r="G10">
        <v>1.2699999809265137</v>
      </c>
      <c r="H10" t="s">
        <v>12</v>
      </c>
      <c r="I10">
        <f t="shared" si="0"/>
        <v>0.10380371443350811</v>
      </c>
    </row>
    <row r="11" spans="1:9" ht="12.75">
      <c r="A11" t="s">
        <v>8</v>
      </c>
      <c r="B11">
        <v>3184</v>
      </c>
      <c r="C11">
        <v>1996</v>
      </c>
      <c r="D11" t="s">
        <v>9</v>
      </c>
      <c r="E11" t="s">
        <v>10</v>
      </c>
      <c r="F11" t="s">
        <v>11</v>
      </c>
      <c r="G11">
        <v>1.4900000095367432</v>
      </c>
      <c r="H11" t="s">
        <v>12</v>
      </c>
      <c r="I11">
        <f t="shared" si="0"/>
        <v>0.17318627119197533</v>
      </c>
    </row>
    <row r="12" spans="1:9" ht="12.75">
      <c r="A12" t="s">
        <v>8</v>
      </c>
      <c r="B12">
        <v>3183</v>
      </c>
      <c r="C12">
        <v>1996</v>
      </c>
      <c r="D12" t="s">
        <v>9</v>
      </c>
      <c r="E12" t="s">
        <v>10</v>
      </c>
      <c r="F12" t="s">
        <v>11</v>
      </c>
      <c r="G12">
        <v>3.200000047683716</v>
      </c>
      <c r="H12" t="s">
        <v>12</v>
      </c>
      <c r="I12">
        <f t="shared" si="0"/>
        <v>0.505149984791398</v>
      </c>
    </row>
    <row r="13" spans="1:9" ht="12.75">
      <c r="A13" t="s">
        <v>8</v>
      </c>
      <c r="B13">
        <v>3139</v>
      </c>
      <c r="C13">
        <v>1996</v>
      </c>
      <c r="D13" t="s">
        <v>9</v>
      </c>
      <c r="E13" t="s">
        <v>10</v>
      </c>
      <c r="F13" t="s">
        <v>11</v>
      </c>
      <c r="G13">
        <v>1.5</v>
      </c>
      <c r="H13" t="s">
        <v>12</v>
      </c>
      <c r="I13">
        <f t="shared" si="0"/>
        <v>0.17609125905568124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0.3234243946379338</v>
      </c>
      <c r="C17">
        <f>COUNT(I2:I13)</f>
        <v>12</v>
      </c>
      <c r="D17">
        <f>10^(B17)</f>
        <v>2.1058352668931772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1997</v>
      </c>
      <c r="D2" t="s">
        <v>9</v>
      </c>
      <c r="E2" t="s">
        <v>10</v>
      </c>
      <c r="F2" t="s">
        <v>11</v>
      </c>
      <c r="G2">
        <v>3.7699999809265137</v>
      </c>
      <c r="H2" t="s">
        <v>12</v>
      </c>
      <c r="I2">
        <f>LOG(G2)</f>
        <v>0.5763413480085754</v>
      </c>
    </row>
    <row r="3" spans="1:9" ht="12.75">
      <c r="A3" t="s">
        <v>8</v>
      </c>
      <c r="B3">
        <v>3310</v>
      </c>
      <c r="C3">
        <v>1997</v>
      </c>
      <c r="D3" t="s">
        <v>9</v>
      </c>
      <c r="E3" t="s">
        <v>10</v>
      </c>
      <c r="F3" t="s">
        <v>11</v>
      </c>
      <c r="G3">
        <v>1.5</v>
      </c>
      <c r="H3" t="s">
        <v>12</v>
      </c>
      <c r="I3">
        <f aca="true" t="shared" si="0" ref="I3:I13">LOG(G3)</f>
        <v>0.17609125905568124</v>
      </c>
    </row>
    <row r="4" spans="1:9" ht="12.75">
      <c r="A4" t="s">
        <v>8</v>
      </c>
      <c r="B4">
        <v>3300</v>
      </c>
      <c r="C4">
        <v>1997</v>
      </c>
      <c r="D4" t="s">
        <v>9</v>
      </c>
      <c r="E4" t="s">
        <v>10</v>
      </c>
      <c r="F4" t="s">
        <v>11</v>
      </c>
      <c r="G4">
        <v>2.319999933242798</v>
      </c>
      <c r="H4" t="s">
        <v>12</v>
      </c>
      <c r="I4">
        <f t="shared" si="0"/>
        <v>0.36548797239422515</v>
      </c>
    </row>
    <row r="5" spans="1:9" ht="12.75">
      <c r="A5" t="s">
        <v>8</v>
      </c>
      <c r="B5">
        <v>3299</v>
      </c>
      <c r="C5">
        <v>1997</v>
      </c>
      <c r="D5" t="s">
        <v>9</v>
      </c>
      <c r="E5" t="s">
        <v>10</v>
      </c>
      <c r="F5" t="s">
        <v>11</v>
      </c>
      <c r="G5">
        <v>2.630000114440918</v>
      </c>
      <c r="H5" t="s">
        <v>12</v>
      </c>
      <c r="I5">
        <f t="shared" si="0"/>
        <v>0.41995576738749857</v>
      </c>
    </row>
    <row r="6" spans="1:9" ht="12.75">
      <c r="A6" t="s">
        <v>8</v>
      </c>
      <c r="B6">
        <v>3298</v>
      </c>
      <c r="C6">
        <v>1997</v>
      </c>
      <c r="D6" t="s">
        <v>9</v>
      </c>
      <c r="E6" t="s">
        <v>10</v>
      </c>
      <c r="F6" t="s">
        <v>11</v>
      </c>
      <c r="G6">
        <v>1.5</v>
      </c>
      <c r="H6" t="s">
        <v>12</v>
      </c>
      <c r="I6">
        <f t="shared" si="0"/>
        <v>0.17609125905568124</v>
      </c>
    </row>
    <row r="7" spans="1:9" ht="12.75">
      <c r="A7" t="s">
        <v>8</v>
      </c>
      <c r="B7">
        <v>3259</v>
      </c>
      <c r="C7">
        <v>1997</v>
      </c>
      <c r="D7" t="s">
        <v>9</v>
      </c>
      <c r="E7" t="s">
        <v>10</v>
      </c>
      <c r="F7" t="s">
        <v>11</v>
      </c>
      <c r="G7">
        <v>4.119999885559082</v>
      </c>
      <c r="H7" t="s">
        <v>12</v>
      </c>
      <c r="I7">
        <f t="shared" si="0"/>
        <v>0.6148972039697705</v>
      </c>
    </row>
    <row r="8" spans="1:9" ht="12.75">
      <c r="A8" t="s">
        <v>8</v>
      </c>
      <c r="B8">
        <v>3250</v>
      </c>
      <c r="C8">
        <v>1997</v>
      </c>
      <c r="D8" t="s">
        <v>9</v>
      </c>
      <c r="E8" t="s">
        <v>10</v>
      </c>
      <c r="F8" t="s">
        <v>11</v>
      </c>
      <c r="G8">
        <v>3.819999933242798</v>
      </c>
      <c r="H8" t="s">
        <v>12</v>
      </c>
      <c r="I8">
        <f t="shared" si="0"/>
        <v>0.5820633553221054</v>
      </c>
    </row>
    <row r="9" spans="1:9" ht="12.75">
      <c r="A9" t="s">
        <v>8</v>
      </c>
      <c r="B9">
        <v>3249</v>
      </c>
      <c r="C9">
        <v>1997</v>
      </c>
      <c r="D9" t="s">
        <v>9</v>
      </c>
      <c r="E9" t="s">
        <v>10</v>
      </c>
      <c r="F9" t="s">
        <v>11</v>
      </c>
      <c r="G9">
        <v>2.2100000381469727</v>
      </c>
      <c r="H9" t="s">
        <v>12</v>
      </c>
      <c r="I9">
        <f t="shared" si="0"/>
        <v>0.34439228118149967</v>
      </c>
    </row>
    <row r="10" spans="1:9" ht="12.75">
      <c r="A10" t="s">
        <v>8</v>
      </c>
      <c r="B10">
        <v>3220</v>
      </c>
      <c r="C10">
        <v>1997</v>
      </c>
      <c r="D10" t="s">
        <v>9</v>
      </c>
      <c r="E10" t="s">
        <v>10</v>
      </c>
      <c r="F10" t="s">
        <v>11</v>
      </c>
      <c r="G10">
        <v>1.1699999570846558</v>
      </c>
      <c r="H10" t="s">
        <v>12</v>
      </c>
      <c r="I10">
        <f t="shared" si="0"/>
        <v>0.06818584581633469</v>
      </c>
    </row>
    <row r="11" spans="1:9" ht="12.75">
      <c r="A11" t="s">
        <v>8</v>
      </c>
      <c r="B11">
        <v>3184</v>
      </c>
      <c r="C11">
        <v>1997</v>
      </c>
      <c r="D11" t="s">
        <v>9</v>
      </c>
      <c r="E11" t="s">
        <v>10</v>
      </c>
      <c r="F11" t="s">
        <v>11</v>
      </c>
      <c r="G11">
        <v>1.5800000429153442</v>
      </c>
      <c r="H11" t="s">
        <v>12</v>
      </c>
      <c r="I11">
        <f t="shared" si="0"/>
        <v>0.19865709875055992</v>
      </c>
    </row>
    <row r="12" spans="1:9" ht="12.75">
      <c r="A12" t="s">
        <v>8</v>
      </c>
      <c r="B12">
        <v>3183</v>
      </c>
      <c r="C12">
        <v>1997</v>
      </c>
      <c r="D12" t="s">
        <v>9</v>
      </c>
      <c r="E12" t="s">
        <v>10</v>
      </c>
      <c r="F12" t="s">
        <v>11</v>
      </c>
      <c r="G12">
        <v>2.9700000286102295</v>
      </c>
      <c r="H12" t="s">
        <v>12</v>
      </c>
      <c r="I12">
        <f t="shared" si="0"/>
        <v>0.4727564535008032</v>
      </c>
    </row>
    <row r="13" spans="1:9" ht="12.75">
      <c r="A13" t="s">
        <v>8</v>
      </c>
      <c r="B13">
        <v>3139</v>
      </c>
      <c r="C13">
        <v>1997</v>
      </c>
      <c r="D13" t="s">
        <v>9</v>
      </c>
      <c r="E13" t="s">
        <v>10</v>
      </c>
      <c r="F13" t="s">
        <v>11</v>
      </c>
      <c r="G13">
        <v>1.5</v>
      </c>
      <c r="H13" t="s">
        <v>12</v>
      </c>
      <c r="I13">
        <f t="shared" si="0"/>
        <v>0.17609125905568124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0.347584258624868</v>
      </c>
      <c r="C17">
        <f>COUNT(I2:I13)</f>
        <v>12</v>
      </c>
      <c r="D17">
        <f>10^(B17)</f>
        <v>2.226302933835541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6" sqref="A16:D1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</row>
    <row r="2" spans="1:9" ht="12.75">
      <c r="A2" t="s">
        <v>8</v>
      </c>
      <c r="B2">
        <v>3219</v>
      </c>
      <c r="C2">
        <v>1998</v>
      </c>
      <c r="D2" t="s">
        <v>9</v>
      </c>
      <c r="E2" t="s">
        <v>10</v>
      </c>
      <c r="F2" t="s">
        <v>11</v>
      </c>
      <c r="G2">
        <v>2.5</v>
      </c>
      <c r="H2" t="s">
        <v>12</v>
      </c>
      <c r="I2">
        <f>LOG(G2)</f>
        <v>0.3979400086720376</v>
      </c>
    </row>
    <row r="3" spans="1:9" ht="12.75">
      <c r="A3" t="s">
        <v>8</v>
      </c>
      <c r="B3">
        <v>3310</v>
      </c>
      <c r="C3">
        <v>1998</v>
      </c>
      <c r="D3" t="s">
        <v>9</v>
      </c>
      <c r="E3" t="s">
        <v>10</v>
      </c>
      <c r="F3" t="s">
        <v>11</v>
      </c>
      <c r="G3">
        <v>1.6299999952316284</v>
      </c>
      <c r="H3" t="s">
        <v>12</v>
      </c>
      <c r="I3">
        <f aca="true" t="shared" si="0" ref="I3:I13">LOG(G3)</f>
        <v>0.21218760313348084</v>
      </c>
    </row>
    <row r="4" spans="1:9" ht="12.75">
      <c r="A4" t="s">
        <v>8</v>
      </c>
      <c r="B4">
        <v>3300</v>
      </c>
      <c r="C4">
        <v>1998</v>
      </c>
      <c r="D4" t="s">
        <v>9</v>
      </c>
      <c r="E4" t="s">
        <v>10</v>
      </c>
      <c r="F4" t="s">
        <v>11</v>
      </c>
      <c r="G4">
        <v>1.850000023841858</v>
      </c>
      <c r="H4" t="s">
        <v>12</v>
      </c>
      <c r="I4">
        <f t="shared" si="0"/>
        <v>0.2671717339999799</v>
      </c>
    </row>
    <row r="5" spans="1:9" ht="12.75">
      <c r="A5" t="s">
        <v>8</v>
      </c>
      <c r="B5">
        <v>3299</v>
      </c>
      <c r="C5">
        <v>1998</v>
      </c>
      <c r="D5" t="s">
        <v>9</v>
      </c>
      <c r="E5" t="s">
        <v>10</v>
      </c>
      <c r="F5" t="s">
        <v>11</v>
      </c>
      <c r="G5">
        <v>3.049999952316284</v>
      </c>
      <c r="H5" t="s">
        <v>12</v>
      </c>
      <c r="I5">
        <f t="shared" si="0"/>
        <v>0.4842998325570236</v>
      </c>
    </row>
    <row r="6" spans="1:9" ht="12.75">
      <c r="A6" t="s">
        <v>8</v>
      </c>
      <c r="B6">
        <v>3298</v>
      </c>
      <c r="C6">
        <v>1998</v>
      </c>
      <c r="D6" t="s">
        <v>9</v>
      </c>
      <c r="E6" t="s">
        <v>10</v>
      </c>
      <c r="F6" t="s">
        <v>11</v>
      </c>
      <c r="G6">
        <v>1.5</v>
      </c>
      <c r="H6" t="s">
        <v>12</v>
      </c>
      <c r="I6">
        <f t="shared" si="0"/>
        <v>0.17609125905568124</v>
      </c>
    </row>
    <row r="7" spans="1:9" ht="12.75">
      <c r="A7" t="s">
        <v>8</v>
      </c>
      <c r="B7">
        <v>3259</v>
      </c>
      <c r="C7">
        <v>1998</v>
      </c>
      <c r="D7" t="s">
        <v>9</v>
      </c>
      <c r="E7" t="s">
        <v>10</v>
      </c>
      <c r="F7" t="s">
        <v>11</v>
      </c>
      <c r="G7">
        <v>3.319999933242798</v>
      </c>
      <c r="H7" t="s">
        <v>12</v>
      </c>
      <c r="I7">
        <f t="shared" si="0"/>
        <v>0.5211380749714204</v>
      </c>
    </row>
    <row r="8" spans="1:9" ht="12.75">
      <c r="A8" t="s">
        <v>8</v>
      </c>
      <c r="B8">
        <v>3250</v>
      </c>
      <c r="C8">
        <v>1998</v>
      </c>
      <c r="D8" t="s">
        <v>9</v>
      </c>
      <c r="E8" t="s">
        <v>10</v>
      </c>
      <c r="F8" t="s">
        <v>11</v>
      </c>
      <c r="G8">
        <v>4.190000057220459</v>
      </c>
      <c r="H8" t="s">
        <v>12</v>
      </c>
      <c r="I8">
        <f t="shared" si="0"/>
        <v>0.6222140288972092</v>
      </c>
    </row>
    <row r="9" spans="1:9" ht="12.75">
      <c r="A9" t="s">
        <v>8</v>
      </c>
      <c r="B9">
        <v>3249</v>
      </c>
      <c r="C9">
        <v>1998</v>
      </c>
      <c r="D9" t="s">
        <v>9</v>
      </c>
      <c r="E9" t="s">
        <v>10</v>
      </c>
      <c r="F9" t="s">
        <v>11</v>
      </c>
      <c r="G9">
        <v>3.109999895095825</v>
      </c>
      <c r="H9" t="s">
        <v>12</v>
      </c>
      <c r="I9">
        <f t="shared" si="0"/>
        <v>0.4927603743775433</v>
      </c>
    </row>
    <row r="10" spans="1:9" ht="12.75">
      <c r="A10" t="s">
        <v>8</v>
      </c>
      <c r="B10">
        <v>3220</v>
      </c>
      <c r="C10">
        <v>1998</v>
      </c>
      <c r="D10" t="s">
        <v>9</v>
      </c>
      <c r="E10" t="s">
        <v>10</v>
      </c>
      <c r="F10" t="s">
        <v>11</v>
      </c>
      <c r="G10">
        <v>1.2300000190734863</v>
      </c>
      <c r="H10" t="s">
        <v>12</v>
      </c>
      <c r="I10">
        <f t="shared" si="0"/>
        <v>0.08990511817395874</v>
      </c>
    </row>
    <row r="11" spans="1:9" ht="12.75">
      <c r="A11" t="s">
        <v>8</v>
      </c>
      <c r="B11">
        <v>3184</v>
      </c>
      <c r="C11">
        <v>1998</v>
      </c>
      <c r="D11" t="s">
        <v>9</v>
      </c>
      <c r="E11" t="s">
        <v>10</v>
      </c>
      <c r="F11" t="s">
        <v>11</v>
      </c>
      <c r="G11">
        <v>2.049999952316284</v>
      </c>
      <c r="H11" t="s">
        <v>12</v>
      </c>
      <c r="I11">
        <f t="shared" si="0"/>
        <v>0.3117538509539129</v>
      </c>
    </row>
    <row r="12" spans="1:9" ht="12.75">
      <c r="A12" t="s">
        <v>8</v>
      </c>
      <c r="B12">
        <v>3183</v>
      </c>
      <c r="C12">
        <v>1998</v>
      </c>
      <c r="D12" t="s">
        <v>9</v>
      </c>
      <c r="E12" t="s">
        <v>10</v>
      </c>
      <c r="F12" t="s">
        <v>11</v>
      </c>
      <c r="G12">
        <v>1.75</v>
      </c>
      <c r="H12" t="s">
        <v>12</v>
      </c>
      <c r="I12">
        <f t="shared" si="0"/>
        <v>0.24303804868629444</v>
      </c>
    </row>
    <row r="13" spans="1:9" ht="12.75">
      <c r="A13" t="s">
        <v>8</v>
      </c>
      <c r="B13">
        <v>3139</v>
      </c>
      <c r="C13">
        <v>1998</v>
      </c>
      <c r="D13" t="s">
        <v>9</v>
      </c>
      <c r="E13" t="s">
        <v>10</v>
      </c>
      <c r="F13" t="s">
        <v>11</v>
      </c>
      <c r="G13">
        <v>1.6299999952316284</v>
      </c>
      <c r="H13" t="s">
        <v>12</v>
      </c>
      <c r="I13">
        <f t="shared" si="0"/>
        <v>0.21218760313348084</v>
      </c>
    </row>
    <row r="16" spans="2:4" ht="12.75">
      <c r="B16" t="s">
        <v>27</v>
      </c>
      <c r="C16" t="s">
        <v>28</v>
      </c>
      <c r="D16" t="s">
        <v>29</v>
      </c>
    </row>
    <row r="17" spans="1:4" ht="12.75">
      <c r="A17" t="s">
        <v>8</v>
      </c>
      <c r="B17">
        <f>AVERAGE(I2:I13)</f>
        <v>0.3358906280510019</v>
      </c>
      <c r="C17">
        <f>COUNT(I2:I13)</f>
        <v>12</v>
      </c>
      <c r="D17">
        <f>10^(B17)</f>
        <v>2.1671582628126735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2003-04-09T08:56:26Z</dcterms:created>
  <dcterms:modified xsi:type="dcterms:W3CDTF">2003-04-09T08:56:26Z</dcterms:modified>
  <cp:category/>
  <cp:version/>
  <cp:contentType/>
  <cp:contentStatus/>
</cp:coreProperties>
</file>