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860" windowHeight="4560" tabRatio="260" activeTab="2"/>
  </bookViews>
  <sheets>
    <sheet name="Cd-raw" sheetId="1" r:id="rId1"/>
    <sheet name="Cd-aggr" sheetId="2" r:id="rId2"/>
    <sheet name="Cd-source" sheetId="3" r:id="rId3"/>
    <sheet name="Cd-chart" sheetId="4" r:id="rId4"/>
  </sheets>
  <definedNames/>
  <calcPr fullCalcOnLoad="1"/>
</workbook>
</file>

<file path=xl/comments2.xml><?xml version="1.0" encoding="utf-8"?>
<comments xmlns="http://schemas.openxmlformats.org/spreadsheetml/2006/main">
  <authors>
    <author>Birger Bjerkeng</author>
  </authors>
  <commentList>
    <comment ref="G2" authorId="0">
      <text>
        <r>
          <rPr>
            <b/>
            <sz val="8"/>
            <rFont val="Tahoma"/>
            <family val="0"/>
          </rPr>
          <t>From GLM analysis in Statistica</t>
        </r>
      </text>
    </comment>
    <comment ref="H3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  <comment ref="M3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  <comment ref="R4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  <comment ref="R19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  <comment ref="W4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0"/>
          </rPr>
          <t>From GLM analysis in Statistica</t>
        </r>
      </text>
    </comment>
    <comment ref="Q2" authorId="0">
      <text>
        <r>
          <rPr>
            <b/>
            <sz val="8"/>
            <rFont val="Tahoma"/>
            <family val="0"/>
          </rPr>
          <t>From GLM analysis in Statistica</t>
        </r>
      </text>
    </comment>
    <comment ref="V2" authorId="0">
      <text>
        <r>
          <rPr>
            <b/>
            <sz val="8"/>
            <rFont val="Tahoma"/>
            <family val="0"/>
          </rPr>
          <t>From GLM analysis in Statistica</t>
        </r>
      </text>
    </comment>
  </commentList>
</comments>
</file>

<file path=xl/sharedStrings.xml><?xml version="1.0" encoding="utf-8"?>
<sst xmlns="http://schemas.openxmlformats.org/spreadsheetml/2006/main" count="17497" uniqueCount="126">
  <si>
    <t>Year</t>
  </si>
  <si>
    <t>Mediterranean</t>
  </si>
  <si>
    <t>Baltic</t>
  </si>
  <si>
    <t>Riverine Input - OSPAR</t>
  </si>
  <si>
    <t>Relative values, with 1990=100</t>
  </si>
  <si>
    <t>Atmospheric input into the North Sea</t>
  </si>
  <si>
    <t>Sea</t>
  </si>
  <si>
    <t>NE Atlantic</t>
  </si>
  <si>
    <t>North Sea</t>
  </si>
  <si>
    <t>Mytilus edulis</t>
  </si>
  <si>
    <t>Mytilus galloprovinsialis</t>
  </si>
  <si>
    <t xml:space="preserve">Riverine input </t>
  </si>
  <si>
    <t>Atmospheric input</t>
  </si>
  <si>
    <r>
      <t>Gadus morhua</t>
    </r>
    <r>
      <rPr>
        <sz val="10"/>
        <rFont val="Arial"/>
        <family val="2"/>
      </rPr>
      <t>, liver</t>
    </r>
  </si>
  <si>
    <r>
      <t>Clupea harengus</t>
    </r>
    <r>
      <rPr>
        <sz val="10"/>
        <rFont val="Arial"/>
        <family val="2"/>
      </rPr>
      <t>, filet</t>
    </r>
  </si>
  <si>
    <t>Indicator medium</t>
  </si>
  <si>
    <t>LS means</t>
  </si>
  <si>
    <t>1990-value</t>
  </si>
  <si>
    <t>% av 1990</t>
  </si>
  <si>
    <t>high</t>
  </si>
  <si>
    <t>low</t>
  </si>
  <si>
    <t>est. type</t>
  </si>
  <si>
    <t>lo=hi</t>
  </si>
  <si>
    <t>Input from Romanian Point Sources</t>
  </si>
  <si>
    <t>Relative values, with 1997=50</t>
  </si>
  <si>
    <t>t/year</t>
  </si>
  <si>
    <t>relative</t>
  </si>
  <si>
    <t>Determinand</t>
  </si>
  <si>
    <t>Species</t>
  </si>
  <si>
    <t>Tissue</t>
  </si>
  <si>
    <t>Country</t>
  </si>
  <si>
    <t>Source</t>
  </si>
  <si>
    <t>Sea Region</t>
  </si>
  <si>
    <t>Station</t>
  </si>
  <si>
    <t>latitude</t>
  </si>
  <si>
    <t>longitude</t>
  </si>
  <si>
    <t>Unit</t>
  </si>
  <si>
    <t>Basis</t>
  </si>
  <si>
    <t>LowLimit</t>
  </si>
  <si>
    <t>HighLimit</t>
  </si>
  <si>
    <t>Cd</t>
  </si>
  <si>
    <t>CLUP HAR</t>
  </si>
  <si>
    <t>LI</t>
  </si>
  <si>
    <t>Poland</t>
  </si>
  <si>
    <t>ICES</t>
  </si>
  <si>
    <t>mg/kg</t>
  </si>
  <si>
    <t>D</t>
  </si>
  <si>
    <t>Sweden</t>
  </si>
  <si>
    <t>MU</t>
  </si>
  <si>
    <t>Finland</t>
  </si>
  <si>
    <t>Iceland</t>
  </si>
  <si>
    <t>N.E.Atlantic</t>
  </si>
  <si>
    <t>W</t>
  </si>
  <si>
    <t>Netherlands</t>
  </si>
  <si>
    <t>GADU MOR</t>
  </si>
  <si>
    <t>Belgium</t>
  </si>
  <si>
    <t>Denmark</t>
  </si>
  <si>
    <t>Norway</t>
  </si>
  <si>
    <t>United kingdom</t>
  </si>
  <si>
    <t>Ireland</t>
  </si>
  <si>
    <t>MYTI EDU</t>
  </si>
  <si>
    <t>SB</t>
  </si>
  <si>
    <t>France</t>
  </si>
  <si>
    <t>Germany</t>
  </si>
  <si>
    <t>Spain</t>
  </si>
  <si>
    <t>MYTI GAL</t>
  </si>
  <si>
    <t>st36080102</t>
  </si>
  <si>
    <t>st36081108</t>
  </si>
  <si>
    <t>st36083102</t>
  </si>
  <si>
    <t>st36085107</t>
  </si>
  <si>
    <t>st37087101</t>
  </si>
  <si>
    <t>st37087104</t>
  </si>
  <si>
    <t>st37089105</t>
  </si>
  <si>
    <t>st38093101</t>
  </si>
  <si>
    <t>st38094101</t>
  </si>
  <si>
    <t>st38094103</t>
  </si>
  <si>
    <t>st38094106</t>
  </si>
  <si>
    <t>st38094115</t>
  </si>
  <si>
    <t>st39096102</t>
  </si>
  <si>
    <t>st40100101</t>
  </si>
  <si>
    <t>st41108101</t>
  </si>
  <si>
    <t>st42117103</t>
  </si>
  <si>
    <t>st43114101</t>
  </si>
  <si>
    <t>st43114102</t>
  </si>
  <si>
    <t>Greece</t>
  </si>
  <si>
    <t>IG2</t>
  </si>
  <si>
    <t>KAV1</t>
  </si>
  <si>
    <t>Sar10</t>
  </si>
  <si>
    <t>Sar3</t>
  </si>
  <si>
    <t>Sar8A</t>
  </si>
  <si>
    <t>Sar8B</t>
  </si>
  <si>
    <t>STR1</t>
  </si>
  <si>
    <t>THE2</t>
  </si>
  <si>
    <t>THE3</t>
  </si>
  <si>
    <t>THE4</t>
  </si>
  <si>
    <t>THE5</t>
  </si>
  <si>
    <t>THE6</t>
  </si>
  <si>
    <t>Trans - Sar10</t>
  </si>
  <si>
    <t>Trans1 - Sar10</t>
  </si>
  <si>
    <t>Trans2 - Sar10</t>
  </si>
  <si>
    <t>Trans3 - Sar10</t>
  </si>
  <si>
    <t>Trans4 - Sar10</t>
  </si>
  <si>
    <t>Romania</t>
  </si>
  <si>
    <t>Black Sea</t>
  </si>
  <si>
    <t>Constanta N 5m</t>
  </si>
  <si>
    <t>Mamaia 5m</t>
  </si>
  <si>
    <t>Mangalia 5m</t>
  </si>
  <si>
    <t>PLAT FLE</t>
  </si>
  <si>
    <t>Portugal</t>
  </si>
  <si>
    <t>Countries:</t>
  </si>
  <si>
    <t>DK, DE, NO, NL, SE</t>
  </si>
  <si>
    <t>Substance:</t>
  </si>
  <si>
    <t>Tonnes per year</t>
  </si>
  <si>
    <t>% of total discharge 1985</t>
  </si>
  <si>
    <t>Year:</t>
  </si>
  <si>
    <t>Agricultural activities</t>
  </si>
  <si>
    <t>Small and medium enterprises</t>
  </si>
  <si>
    <t>Waste disposal</t>
  </si>
  <si>
    <t>Transport and infrastructure</t>
  </si>
  <si>
    <t>Households (no data)</t>
  </si>
  <si>
    <t>Industrial activities (covered by IPPC Directive)</t>
  </si>
  <si>
    <t>Contaminated land and sediments</t>
  </si>
  <si>
    <t>Building materials</t>
  </si>
  <si>
    <t>Sum:</t>
  </si>
  <si>
    <t>No data on households, contaminated land or sediments or building material</t>
  </si>
  <si>
    <t>Main sources of cadmium to water in North Sea countries in 1999 (Source: progress report to 5th North Sea Conference 2002)</t>
  </si>
</sst>
</file>

<file path=xl/styles.xml><?xml version="1.0" encoding="utf-8"?>
<styleSheet xmlns="http://schemas.openxmlformats.org/spreadsheetml/2006/main">
  <numFmts count="29">
    <numFmt numFmtId="5" formatCode="#,##0\ &quot;DKK&quot;;\-#,##0\ &quot;DKK&quot;"/>
    <numFmt numFmtId="6" formatCode="#,##0\ &quot;DKK&quot;;[Red]\-#,##0\ &quot;DKK&quot;"/>
    <numFmt numFmtId="7" formatCode="#,##0.00\ &quot;DKK&quot;;\-#,##0.00\ &quot;DKK&quot;"/>
    <numFmt numFmtId="8" formatCode="#,##0.00\ &quot;DKK&quot;;[Red]\-#,##0.00\ &quot;DKK&quot;"/>
    <numFmt numFmtId="42" formatCode="_-* #,##0\ &quot;DKK&quot;_-;\-* #,##0\ &quot;DKK&quot;_-;_-* &quot;-&quot;\ &quot;DKK&quot;_-;_-@_-"/>
    <numFmt numFmtId="41" formatCode="_-* #,##0\ _D_K_K_-;\-* #,##0\ _D_K_K_-;_-* &quot;-&quot;\ _D_K_K_-;_-@_-"/>
    <numFmt numFmtId="44" formatCode="_-* #,##0.00\ &quot;DKK&quot;_-;\-* #,##0.00\ &quot;DKK&quot;_-;_-* &quot;-&quot;??\ &quot;DKK&quot;_-;_-@_-"/>
    <numFmt numFmtId="43" formatCode="_-* #,##0.00\ _D_K_K_-;\-* #,##0.00\ _D_K_K_-;_-* &quot;-&quot;??\ _D_K_K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.25"/>
      <name val="Arial"/>
      <family val="0"/>
    </font>
    <font>
      <b/>
      <sz val="9.25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.75"/>
      <name val="Arial"/>
      <family val="2"/>
    </font>
    <font>
      <sz val="10.75"/>
      <name val="Arial"/>
      <family val="0"/>
    </font>
    <font>
      <b/>
      <sz val="10.5"/>
      <name val="Arial"/>
      <family val="0"/>
    </font>
    <font>
      <b/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horizontal="left" vertical="center"/>
    </xf>
    <xf numFmtId="183" fontId="0" fillId="0" borderId="0" xfId="0" applyNumberFormat="1" applyAlignment="1">
      <alignment/>
    </xf>
    <xf numFmtId="184" fontId="2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4" fontId="5" fillId="0" borderId="0" xfId="0" applyNumberFormat="1" applyFont="1" applyAlignment="1">
      <alignment vertical="center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5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" fontId="4" fillId="0" borderId="5" xfId="0" applyNumberFormat="1" applyFont="1" applyBorder="1" applyAlignment="1">
      <alignment horizontal="right" vertical="center"/>
    </xf>
    <xf numFmtId="1" fontId="4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1" fontId="4" fillId="0" borderId="8" xfId="0" applyNumberFormat="1" applyFont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4" fillId="0" borderId="2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7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2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0" xfId="0" applyBorder="1" applyAlignment="1">
      <alignment horizontal="right"/>
    </xf>
    <xf numFmtId="0" fontId="1" fillId="0" borderId="4" xfId="0" applyFont="1" applyBorder="1" applyAlignment="1">
      <alignment horizontal="right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84" fontId="0" fillId="0" borderId="1" xfId="0" applyNumberFormat="1" applyBorder="1" applyAlignment="1">
      <alignment/>
    </xf>
    <xf numFmtId="184" fontId="0" fillId="0" borderId="3" xfId="0" applyNumberFormat="1" applyBorder="1" applyAlignment="1">
      <alignment/>
    </xf>
    <xf numFmtId="184" fontId="0" fillId="0" borderId="9" xfId="0" applyNumberFormat="1" applyBorder="1" applyAlignment="1">
      <alignment/>
    </xf>
    <xf numFmtId="184" fontId="0" fillId="0" borderId="4" xfId="0" applyNumberFormat="1" applyBorder="1" applyAlignment="1">
      <alignment/>
    </xf>
    <xf numFmtId="184" fontId="0" fillId="0" borderId="5" xfId="0" applyNumberFormat="1" applyBorder="1" applyAlignment="1">
      <alignment/>
    </xf>
    <xf numFmtId="184" fontId="0" fillId="0" borderId="6" xfId="0" applyNumberFormat="1" applyBorder="1" applyAlignment="1">
      <alignment/>
    </xf>
    <xf numFmtId="0" fontId="0" fillId="0" borderId="10" xfId="0" applyBorder="1" applyAlignment="1">
      <alignment/>
    </xf>
    <xf numFmtId="18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84" fontId="0" fillId="0" borderId="12" xfId="0" applyNumberFormat="1" applyBorder="1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right" vertical="center"/>
    </xf>
    <xf numFmtId="0" fontId="0" fillId="0" borderId="3" xfId="0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Cadmium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325"/>
          <c:w val="0.5655"/>
          <c:h val="0.74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'Cd-source'!$A$6</c:f>
              <c:strCache>
                <c:ptCount val="1"/>
                <c:pt idx="0">
                  <c:v>Agricultural activities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'Cd-source'!$B$5:$C$5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'Cd-source'!$B$6:$C$6</c:f>
              <c:numCache>
                <c:ptCount val="2"/>
                <c:pt idx="0">
                  <c:v>3.445378151260504</c:v>
                </c:pt>
                <c:pt idx="1">
                  <c:v>2.3529411764705883</c:v>
                </c:pt>
              </c:numCache>
            </c:numRef>
          </c:val>
        </c:ser>
        <c:ser>
          <c:idx val="2"/>
          <c:order val="1"/>
          <c:tx>
            <c:strRef>
              <c:f>'Cd-source'!$A$7</c:f>
              <c:strCache>
                <c:ptCount val="1"/>
                <c:pt idx="0">
                  <c:v>Small and medium enterprises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'Cd-source'!$B$5:$C$5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'Cd-source'!$B$7:$C$7</c:f>
              <c:numCache>
                <c:ptCount val="2"/>
                <c:pt idx="0">
                  <c:v>0.18487394957983194</c:v>
                </c:pt>
                <c:pt idx="1">
                  <c:v>0.16806722689075632</c:v>
                </c:pt>
              </c:numCache>
            </c:numRef>
          </c:val>
        </c:ser>
        <c:ser>
          <c:idx val="3"/>
          <c:order val="2"/>
          <c:tx>
            <c:strRef>
              <c:f>'Cd-source'!$A$8</c:f>
              <c:strCache>
                <c:ptCount val="1"/>
                <c:pt idx="0">
                  <c:v>Waste disposal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'Cd-source'!$B$5:$C$5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'Cd-source'!$B$8:$C$8</c:f>
              <c:numCache>
                <c:ptCount val="2"/>
                <c:pt idx="0">
                  <c:v>21.9</c:v>
                </c:pt>
                <c:pt idx="1">
                  <c:v>5.378151260504202</c:v>
                </c:pt>
              </c:numCache>
            </c:numRef>
          </c:val>
        </c:ser>
        <c:ser>
          <c:idx val="4"/>
          <c:order val="3"/>
          <c:tx>
            <c:strRef>
              <c:f>'Cd-source'!$A$9</c:f>
              <c:strCache>
                <c:ptCount val="1"/>
                <c:pt idx="0">
                  <c:v>Transport and infrastructure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'Cd-source'!$B$5:$C$5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'Cd-source'!$B$9:$C$9</c:f>
              <c:numCache>
                <c:ptCount val="2"/>
                <c:pt idx="0">
                  <c:v>8.571428571428571</c:v>
                </c:pt>
                <c:pt idx="1">
                  <c:v>0.33613445378151263</c:v>
                </c:pt>
              </c:numCache>
            </c:numRef>
          </c:val>
        </c:ser>
        <c:ser>
          <c:idx val="5"/>
          <c:order val="4"/>
          <c:tx>
            <c:strRef>
              <c:f>'Cd-source'!$A$10</c:f>
              <c:strCache>
                <c:ptCount val="1"/>
                <c:pt idx="0">
                  <c:v>Households (no data)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'Cd-source'!$B$5:$C$5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'Cd-source'!$B$10:$C$10</c:f>
              <c:numCache>
                <c:ptCount val="2"/>
              </c:numCache>
            </c:numRef>
          </c:val>
        </c:ser>
        <c:ser>
          <c:idx val="6"/>
          <c:order val="5"/>
          <c:tx>
            <c:strRef>
              <c:f>'Cd-source'!$A$11</c:f>
              <c:strCache>
                <c:ptCount val="1"/>
                <c:pt idx="0">
                  <c:v>Industrial activities (covered by IPPC Directive)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'Cd-source'!$B$5:$C$5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'Cd-source'!$B$11:$C$11</c:f>
              <c:numCache>
                <c:ptCount val="2"/>
                <c:pt idx="0">
                  <c:v>80.2</c:v>
                </c:pt>
                <c:pt idx="1">
                  <c:v>2.857142857142857</c:v>
                </c:pt>
              </c:numCache>
            </c:numRef>
          </c:val>
        </c:ser>
        <c:ser>
          <c:idx val="7"/>
          <c:order val="6"/>
          <c:tx>
            <c:strRef>
              <c:f>'Cd-source'!$A$12</c:f>
              <c:strCache>
                <c:ptCount val="1"/>
                <c:pt idx="0">
                  <c:v>Contaminated land and sediments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'Cd-source'!$B$5:$C$5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'Cd-source'!$B$12:$C$12</c:f>
              <c:numCache>
                <c:ptCount val="2"/>
                <c:pt idx="0">
                  <c:v>1.0252100840336134</c:v>
                </c:pt>
                <c:pt idx="1">
                  <c:v>0.25210084033613445</c:v>
                </c:pt>
              </c:numCache>
            </c:numRef>
          </c:val>
        </c:ser>
        <c:ser>
          <c:idx val="8"/>
          <c:order val="7"/>
          <c:tx>
            <c:strRef>
              <c:f>'Cd-source'!$A$13</c:f>
              <c:strCache>
                <c:ptCount val="1"/>
                <c:pt idx="0">
                  <c:v>Building materials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'Cd-source'!$B$5:$C$5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'Cd-source'!$B$13:$C$13</c:f>
              <c:numCache>
                <c:ptCount val="2"/>
                <c:pt idx="0">
                  <c:v>0.008403361344537815</c:v>
                </c:pt>
              </c:numCache>
            </c:numRef>
          </c:val>
        </c:ser>
        <c:overlap val="100"/>
        <c:axId val="39316829"/>
        <c:axId val="18307142"/>
      </c:barChart>
      <c:catAx>
        <c:axId val="3931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07142"/>
        <c:crosses val="autoZero"/>
        <c:auto val="1"/>
        <c:lblOffset val="100"/>
        <c:noMultiLvlLbl val="0"/>
      </c:catAx>
      <c:valAx>
        <c:axId val="18307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Tonnes/Year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16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25"/>
          <c:y val="0"/>
          <c:w val="0.329"/>
          <c:h val="0.90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911"/>
          <c:h val="1"/>
        </c:manualLayout>
      </c:layout>
      <c:scatterChart>
        <c:scatterStyle val="lineMarker"/>
        <c:varyColors val="0"/>
        <c:ser>
          <c:idx val="0"/>
          <c:order val="0"/>
          <c:tx>
            <c:v>Direct and riverine input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'Cd-aggr'!$A$5:$A$17</c:f>
              <c:numCache>
                <c:ptCount val="1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</c:numCache>
            </c:numRef>
          </c:xVal>
          <c:yVal>
            <c:numRef>
              <c:f>'Cd-aggr'!$B$5:$B$17</c:f>
              <c:numCache>
                <c:ptCount val="13"/>
                <c:pt idx="3">
                  <c:v>100</c:v>
                </c:pt>
                <c:pt idx="4">
                  <c:v>89.8</c:v>
                </c:pt>
                <c:pt idx="5">
                  <c:v>88.9</c:v>
                </c:pt>
                <c:pt idx="6">
                  <c:v>55.6</c:v>
                </c:pt>
                <c:pt idx="7">
                  <c:v>63.8</c:v>
                </c:pt>
                <c:pt idx="8">
                  <c:v>67.6</c:v>
                </c:pt>
                <c:pt idx="9">
                  <c:v>44.1</c:v>
                </c:pt>
                <c:pt idx="10">
                  <c:v>48.1</c:v>
                </c:pt>
                <c:pt idx="11">
                  <c:v>52.6</c:v>
                </c:pt>
                <c:pt idx="12">
                  <c:v>54</c:v>
                </c:pt>
              </c:numCache>
            </c:numRef>
          </c:yVal>
          <c:smooth val="0"/>
        </c:ser>
        <c:ser>
          <c:idx val="1"/>
          <c:order val="1"/>
          <c:tx>
            <c:v>Atmospheric input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'Cd-aggr'!$A$5:$A$17</c:f>
              <c:numCache>
                <c:ptCount val="1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</c:numCache>
            </c:numRef>
          </c:xVal>
          <c:yVal>
            <c:numRef>
              <c:f>'Cd-aggr'!$C$5:$C$17</c:f>
              <c:numCache>
                <c:ptCount val="13"/>
                <c:pt idx="0">
                  <c:v>129</c:v>
                </c:pt>
                <c:pt idx="1">
                  <c:v>138</c:v>
                </c:pt>
                <c:pt idx="2">
                  <c:v>97</c:v>
                </c:pt>
                <c:pt idx="3">
                  <c:v>100</c:v>
                </c:pt>
                <c:pt idx="4">
                  <c:v>85</c:v>
                </c:pt>
                <c:pt idx="5">
                  <c:v>68</c:v>
                </c:pt>
                <c:pt idx="6">
                  <c:v>97</c:v>
                </c:pt>
                <c:pt idx="7">
                  <c:v>65</c:v>
                </c:pt>
                <c:pt idx="8">
                  <c:v>65</c:v>
                </c:pt>
              </c:numCache>
            </c:numRef>
          </c:yVal>
          <c:smooth val="0"/>
        </c:ser>
        <c:ser>
          <c:idx val="2"/>
          <c:order val="2"/>
          <c:tx>
            <c:v>Selected Sources - Romania</c:v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'Cd-aggr'!$A$22:$A$25</c:f>
              <c:numCache>
                <c:ptCount val="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</c:numCache>
            </c:numRef>
          </c:xVal>
          <c:yVal>
            <c:numRef>
              <c:f>'Cd-aggr'!$C$22:$C$25</c:f>
              <c:numCache>
                <c:ptCount val="4"/>
                <c:pt idx="0">
                  <c:v>50</c:v>
                </c:pt>
                <c:pt idx="1">
                  <c:v>9.672727272727274</c:v>
                </c:pt>
                <c:pt idx="2">
                  <c:v>6.243636363636363</c:v>
                </c:pt>
                <c:pt idx="3">
                  <c:v>2.3636363636363638</c:v>
                </c:pt>
              </c:numCache>
            </c:numRef>
          </c:yVal>
          <c:smooth val="0"/>
        </c:ser>
        <c:axId val="30546551"/>
        <c:axId val="6483504"/>
      </c:scatterChart>
      <c:valAx>
        <c:axId val="30546551"/>
        <c:scaling>
          <c:orientation val="minMax"/>
          <c:max val="2000"/>
          <c:min val="198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83504"/>
        <c:crosses val="autoZero"/>
        <c:crossBetween val="midCat"/>
        <c:dispUnits/>
        <c:majorUnit val="2"/>
        <c:minorUnit val="1"/>
      </c:valAx>
      <c:valAx>
        <c:axId val="6483504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% relative to year 
1990 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5465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75"/>
          <c:y val="0.54375"/>
          <c:w val="0.4395"/>
          <c:h val="0.34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1175"/>
          <c:w val="0.93175"/>
          <c:h val="0.98825"/>
        </c:manualLayout>
      </c:layout>
      <c:scatterChart>
        <c:scatterStyle val="lineMarker"/>
        <c:varyColors val="0"/>
        <c:ser>
          <c:idx val="0"/>
          <c:order val="0"/>
          <c:tx>
            <c:v>Mussel (Mytilus galloprovincialis) Mediterranean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'Cd-aggr'!$F$3:$F$17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xVal>
          <c:yVal>
            <c:numRef>
              <c:f>'Cd-aggr'!$I$3:$I$17</c:f>
              <c:numCache>
                <c:ptCount val="15"/>
                <c:pt idx="0">
                  <c:v>91.18186843139974</c:v>
                </c:pt>
                <c:pt idx="1">
                  <c:v>129.98605789960547</c:v>
                </c:pt>
                <c:pt idx="2">
                  <c:v>102.22437284291584</c:v>
                </c:pt>
                <c:pt idx="3">
                  <c:v>119.80414578042522</c:v>
                </c:pt>
                <c:pt idx="4">
                  <c:v>100.01282141385055</c:v>
                </c:pt>
                <c:pt idx="5">
                  <c:v>100</c:v>
                </c:pt>
                <c:pt idx="6">
                  <c:v>104.89815998465228</c:v>
                </c:pt>
                <c:pt idx="7">
                  <c:v>98.51613503703014</c:v>
                </c:pt>
                <c:pt idx="8">
                  <c:v>89.00573259659272</c:v>
                </c:pt>
                <c:pt idx="9">
                  <c:v>81.9233450403922</c:v>
                </c:pt>
                <c:pt idx="10">
                  <c:v>88.95064800375336</c:v>
                </c:pt>
                <c:pt idx="11">
                  <c:v>83.12787413360483</c:v>
                </c:pt>
                <c:pt idx="12">
                  <c:v>98.36094844272057</c:v>
                </c:pt>
                <c:pt idx="13">
                  <c:v>87.00305624516822</c:v>
                </c:pt>
                <c:pt idx="14">
                  <c:v>95.6864964869326</c:v>
                </c:pt>
              </c:numCache>
            </c:numRef>
          </c:yVal>
          <c:smooth val="0"/>
        </c:ser>
        <c:ser>
          <c:idx val="1"/>
          <c:order val="1"/>
          <c:tx>
            <c:v>Blue mussel (Mytilus edulis) N.E. Atlantic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'Cd-aggr'!$K$4:$K$17</c:f>
              <c:numCache>
                <c:ptCount val="1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</c:numCache>
            </c:numRef>
          </c:xVal>
          <c:yVal>
            <c:numRef>
              <c:f>'Cd-aggr'!$N$4:$N$17</c:f>
              <c:numCache>
                <c:ptCount val="14"/>
                <c:pt idx="0">
                  <c:v>96.01034375656877</c:v>
                </c:pt>
                <c:pt idx="1">
                  <c:v>92.74352691666954</c:v>
                </c:pt>
                <c:pt idx="2">
                  <c:v>85.78172697125898</c:v>
                </c:pt>
                <c:pt idx="3">
                  <c:v>100.63319037594552</c:v>
                </c:pt>
                <c:pt idx="4">
                  <c:v>100</c:v>
                </c:pt>
                <c:pt idx="5">
                  <c:v>94.35603291680133</c:v>
                </c:pt>
                <c:pt idx="6">
                  <c:v>96.10979692103042</c:v>
                </c:pt>
                <c:pt idx="7">
                  <c:v>79.63539591457695</c:v>
                </c:pt>
                <c:pt idx="8">
                  <c:v>70.03100460245402</c:v>
                </c:pt>
                <c:pt idx="9">
                  <c:v>77.4756622106211</c:v>
                </c:pt>
                <c:pt idx="10">
                  <c:v>67.34834176750549</c:v>
                </c:pt>
                <c:pt idx="11">
                  <c:v>65.66446949423204</c:v>
                </c:pt>
                <c:pt idx="12">
                  <c:v>59.08591718092633</c:v>
                </c:pt>
                <c:pt idx="13">
                  <c:v>77.27821473726482</c:v>
                </c:pt>
              </c:numCache>
            </c:numRef>
          </c:yVal>
          <c:smooth val="0"/>
        </c:ser>
        <c:axId val="58351537"/>
        <c:axId val="55401786"/>
      </c:scatterChart>
      <c:valAx>
        <c:axId val="58351537"/>
        <c:scaling>
          <c:orientation val="minMax"/>
          <c:max val="2000"/>
          <c:min val="198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5401786"/>
        <c:crosses val="autoZero"/>
        <c:crossBetween val="midCat"/>
        <c:dispUnits/>
        <c:majorUnit val="2"/>
        <c:minorUnit val="1"/>
      </c:valAx>
      <c:valAx>
        <c:axId val="55401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relative to
 year 1990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83515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66275"/>
          <c:w val="0.82975"/>
          <c:h val="0.16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1575"/>
          <c:w val="0.918"/>
          <c:h val="0.98425"/>
        </c:manualLayout>
      </c:layout>
      <c:scatterChart>
        <c:scatterStyle val="lineMarker"/>
        <c:varyColors val="0"/>
        <c:ser>
          <c:idx val="0"/>
          <c:order val="0"/>
          <c:tx>
            <c:v>Herring muscle - Baltic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'Cd-aggr'!$P$4:$P$17</c:f>
              <c:numCache>
                <c:ptCount val="1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1995</c:v>
                </c:pt>
                <c:pt idx="9">
                  <c:v>1996</c:v>
                </c:pt>
              </c:numCache>
            </c:numRef>
          </c:xVal>
          <c:yVal>
            <c:numRef>
              <c:f>'Cd-aggr'!$S$4:$S$17</c:f>
              <c:numCache>
                <c:ptCount val="14"/>
                <c:pt idx="0">
                  <c:v>425.54360025494447</c:v>
                </c:pt>
                <c:pt idx="1">
                  <c:v>537.8197660606002</c:v>
                </c:pt>
                <c:pt idx="2">
                  <c:v>494.36418718428905</c:v>
                </c:pt>
                <c:pt idx="3">
                  <c:v>519.183260176069</c:v>
                </c:pt>
                <c:pt idx="4">
                  <c:v>100</c:v>
                </c:pt>
                <c:pt idx="5">
                  <c:v>97.10408648450263</c:v>
                </c:pt>
                <c:pt idx="6">
                  <c:v>107.49739894384831</c:v>
                </c:pt>
                <c:pt idx="7">
                  <c:v>114.96930344125873</c:v>
                </c:pt>
                <c:pt idx="8">
                  <c:v>261.0429784591589</c:v>
                </c:pt>
                <c:pt idx="9">
                  <c:v>234.95750652516924</c:v>
                </c:pt>
              </c:numCache>
            </c:numRef>
          </c:yVal>
          <c:smooth val="0"/>
        </c:ser>
        <c:ser>
          <c:idx val="1"/>
          <c:order val="1"/>
          <c:tx>
            <c:v>Cod liver - N.E. Atlantic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'Cd-aggr'!$U$4:$U$17</c:f>
              <c:numCache>
                <c:ptCount val="1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</c:numCache>
            </c:numRef>
          </c:xVal>
          <c:yVal>
            <c:numRef>
              <c:f>'Cd-aggr'!$X$4:$X$17</c:f>
              <c:numCache>
                <c:ptCount val="14"/>
                <c:pt idx="0">
                  <c:v>215.3690777154748</c:v>
                </c:pt>
                <c:pt idx="1">
                  <c:v>267.221572752631</c:v>
                </c:pt>
                <c:pt idx="2">
                  <c:v>76.09465241133962</c:v>
                </c:pt>
                <c:pt idx="3">
                  <c:v>70.68446920137956</c:v>
                </c:pt>
                <c:pt idx="4">
                  <c:v>100</c:v>
                </c:pt>
                <c:pt idx="5">
                  <c:v>83.6702690590168</c:v>
                </c:pt>
                <c:pt idx="6">
                  <c:v>131.18021913313146</c:v>
                </c:pt>
                <c:pt idx="7">
                  <c:v>132.24946483446175</c:v>
                </c:pt>
                <c:pt idx="8">
                  <c:v>143.5991234015274</c:v>
                </c:pt>
                <c:pt idx="9">
                  <c:v>114.1314614686995</c:v>
                </c:pt>
                <c:pt idx="10">
                  <c:v>179.10270795617117</c:v>
                </c:pt>
                <c:pt idx="11">
                  <c:v>167.4996348880257</c:v>
                </c:pt>
                <c:pt idx="12">
                  <c:v>111.58019775536165</c:v>
                </c:pt>
                <c:pt idx="13">
                  <c:v>190.19276950518847</c:v>
                </c:pt>
              </c:numCache>
            </c:numRef>
          </c:yVal>
          <c:smooth val="0"/>
        </c:ser>
        <c:axId val="28854027"/>
        <c:axId val="58359652"/>
      </c:scatterChart>
      <c:valAx>
        <c:axId val="28854027"/>
        <c:scaling>
          <c:orientation val="minMax"/>
          <c:max val="2000"/>
          <c:min val="198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8359652"/>
        <c:crosses val="autoZero"/>
        <c:crossBetween val="midCat"/>
        <c:dispUnits/>
        <c:majorUnit val="2"/>
        <c:minorUnit val="1"/>
      </c:valAx>
      <c:valAx>
        <c:axId val="58359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 relative to
 year 1990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88540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125"/>
          <c:y val="0.087"/>
          <c:w val="0.47525"/>
          <c:h val="0.16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0.02575</cdr:x>
      <cdr:y>0.8485</cdr:y>
    </cdr:from>
    <cdr:to>
      <cdr:x>0.46875</cdr:x>
      <cdr:y>0.90525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2838450"/>
          <a:ext cx="2000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Countries: DK, DE, NO, NL, SE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371475</xdr:rowOff>
    </xdr:from>
    <xdr:to>
      <xdr:col>3</xdr:col>
      <xdr:colOff>295275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66675" y="3028950"/>
        <a:ext cx="45148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8</xdr:col>
      <xdr:colOff>323850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66675" y="0"/>
        <a:ext cx="51339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18</xdr:row>
      <xdr:rowOff>0</xdr:rowOff>
    </xdr:from>
    <xdr:to>
      <xdr:col>8</xdr:col>
      <xdr:colOff>28575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9525" y="2914650"/>
        <a:ext cx="48958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35</xdr:row>
      <xdr:rowOff>9525</xdr:rowOff>
    </xdr:from>
    <xdr:to>
      <xdr:col>8</xdr:col>
      <xdr:colOff>28575</xdr:colOff>
      <xdr:row>51</xdr:row>
      <xdr:rowOff>19050</xdr:rowOff>
    </xdr:to>
    <xdr:graphicFrame>
      <xdr:nvGraphicFramePr>
        <xdr:cNvPr id="3" name="Chart 3"/>
        <xdr:cNvGraphicFramePr/>
      </xdr:nvGraphicFramePr>
      <xdr:xfrm>
        <a:off x="28575" y="5676900"/>
        <a:ext cx="487680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38"/>
  <sheetViews>
    <sheetView workbookViewId="0" topLeftCell="A1">
      <selection activeCell="B3" sqref="B3"/>
    </sheetView>
  </sheetViews>
  <sheetFormatPr defaultColWidth="9.140625" defaultRowHeight="12.75"/>
  <cols>
    <col min="1" max="1" width="11.57421875" style="0" customWidth="1"/>
    <col min="2" max="2" width="10.8515625" style="0" customWidth="1"/>
  </cols>
  <sheetData>
    <row r="1" spans="1:14" ht="12.75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0</v>
      </c>
      <c r="K1" t="s">
        <v>36</v>
      </c>
      <c r="L1" t="s">
        <v>37</v>
      </c>
      <c r="M1" t="s">
        <v>38</v>
      </c>
      <c r="N1" t="s">
        <v>39</v>
      </c>
    </row>
    <row r="2" spans="1:14" ht="12.75">
      <c r="A2" t="s">
        <v>40</v>
      </c>
      <c r="B2" t="s">
        <v>41</v>
      </c>
      <c r="C2" t="s">
        <v>42</v>
      </c>
      <c r="D2" t="s">
        <v>43</v>
      </c>
      <c r="E2" t="s">
        <v>44</v>
      </c>
      <c r="F2" t="s">
        <v>2</v>
      </c>
      <c r="H2">
        <v>54.25</v>
      </c>
      <c r="I2">
        <v>14.5</v>
      </c>
      <c r="J2">
        <v>1990</v>
      </c>
      <c r="K2" t="s">
        <v>45</v>
      </c>
      <c r="L2" t="s">
        <v>46</v>
      </c>
      <c r="M2">
        <v>2.670663096088885</v>
      </c>
      <c r="N2">
        <v>2.670663096088885</v>
      </c>
    </row>
    <row r="3" spans="1:14" ht="12.75">
      <c r="A3" t="s">
        <v>40</v>
      </c>
      <c r="B3" t="s">
        <v>41</v>
      </c>
      <c r="C3" t="s">
        <v>42</v>
      </c>
      <c r="D3" t="s">
        <v>43</v>
      </c>
      <c r="E3" t="s">
        <v>44</v>
      </c>
      <c r="F3" t="s">
        <v>2</v>
      </c>
      <c r="H3">
        <v>54.25</v>
      </c>
      <c r="I3">
        <v>14.5</v>
      </c>
      <c r="J3">
        <v>1991</v>
      </c>
      <c r="K3" t="s">
        <v>45</v>
      </c>
      <c r="L3" t="s">
        <v>46</v>
      </c>
      <c r="M3">
        <v>1.0717531826008448</v>
      </c>
      <c r="N3">
        <v>1.0717531826008448</v>
      </c>
    </row>
    <row r="4" spans="1:14" ht="12.75">
      <c r="A4" t="s">
        <v>40</v>
      </c>
      <c r="B4" t="s">
        <v>41</v>
      </c>
      <c r="C4" t="s">
        <v>42</v>
      </c>
      <c r="D4" t="s">
        <v>43</v>
      </c>
      <c r="E4" t="s">
        <v>44</v>
      </c>
      <c r="F4" t="s">
        <v>2</v>
      </c>
      <c r="H4">
        <v>54.25</v>
      </c>
      <c r="I4">
        <v>14.5</v>
      </c>
      <c r="J4">
        <v>1992</v>
      </c>
      <c r="K4" t="s">
        <v>45</v>
      </c>
      <c r="L4" t="s">
        <v>46</v>
      </c>
      <c r="M4">
        <v>0.415355569540592</v>
      </c>
      <c r="N4">
        <v>0.415355569540592</v>
      </c>
    </row>
    <row r="5" spans="1:14" ht="12.75">
      <c r="A5" t="s">
        <v>40</v>
      </c>
      <c r="B5" t="s">
        <v>41</v>
      </c>
      <c r="C5" t="s">
        <v>42</v>
      </c>
      <c r="D5" t="s">
        <v>43</v>
      </c>
      <c r="E5" t="s">
        <v>44</v>
      </c>
      <c r="F5" t="s">
        <v>2</v>
      </c>
      <c r="H5">
        <v>54.25</v>
      </c>
      <c r="I5">
        <v>14.5</v>
      </c>
      <c r="J5">
        <v>1993</v>
      </c>
      <c r="K5" t="s">
        <v>45</v>
      </c>
      <c r="L5" t="s">
        <v>46</v>
      </c>
      <c r="M5">
        <v>2.36648632864779</v>
      </c>
      <c r="N5">
        <v>2.36648632864779</v>
      </c>
    </row>
    <row r="6" spans="1:14" ht="12.75">
      <c r="A6" t="s">
        <v>40</v>
      </c>
      <c r="B6" t="s">
        <v>41</v>
      </c>
      <c r="C6" t="s">
        <v>42</v>
      </c>
      <c r="D6" t="s">
        <v>43</v>
      </c>
      <c r="E6" t="s">
        <v>44</v>
      </c>
      <c r="F6" t="s">
        <v>2</v>
      </c>
      <c r="H6">
        <v>54.25</v>
      </c>
      <c r="I6">
        <v>14.5</v>
      </c>
      <c r="J6">
        <v>1994</v>
      </c>
      <c r="K6" t="s">
        <v>45</v>
      </c>
      <c r="L6" t="s">
        <v>46</v>
      </c>
      <c r="M6">
        <v>1.961760731106055</v>
      </c>
      <c r="N6">
        <v>1.961760731106055</v>
      </c>
    </row>
    <row r="7" spans="1:14" ht="12.75">
      <c r="A7" t="s">
        <v>40</v>
      </c>
      <c r="B7" t="s">
        <v>41</v>
      </c>
      <c r="C7" t="s">
        <v>42</v>
      </c>
      <c r="D7" t="s">
        <v>43</v>
      </c>
      <c r="E7" t="s">
        <v>44</v>
      </c>
      <c r="F7" t="s">
        <v>2</v>
      </c>
      <c r="H7">
        <v>54.25</v>
      </c>
      <c r="I7">
        <v>14.5</v>
      </c>
      <c r="J7">
        <v>1995</v>
      </c>
      <c r="K7" t="s">
        <v>45</v>
      </c>
      <c r="L7" t="s">
        <v>46</v>
      </c>
      <c r="M7">
        <v>3.166426998315845</v>
      </c>
      <c r="N7">
        <v>3.166426998315845</v>
      </c>
    </row>
    <row r="8" spans="1:14" ht="12.75">
      <c r="A8" t="s">
        <v>40</v>
      </c>
      <c r="B8" t="s">
        <v>41</v>
      </c>
      <c r="C8" t="s">
        <v>42</v>
      </c>
      <c r="D8" t="s">
        <v>43</v>
      </c>
      <c r="E8" t="s">
        <v>44</v>
      </c>
      <c r="F8" t="s">
        <v>2</v>
      </c>
      <c r="H8">
        <v>54.25</v>
      </c>
      <c r="I8">
        <v>14.5</v>
      </c>
      <c r="J8">
        <v>1989</v>
      </c>
      <c r="K8" t="s">
        <v>45</v>
      </c>
      <c r="L8" t="s">
        <v>46</v>
      </c>
      <c r="M8">
        <v>4.02359515678361</v>
      </c>
      <c r="N8">
        <v>4.02359515678361</v>
      </c>
    </row>
    <row r="9" spans="1:14" ht="12.75">
      <c r="A9" t="s">
        <v>40</v>
      </c>
      <c r="B9" t="s">
        <v>41</v>
      </c>
      <c r="C9" t="s">
        <v>42</v>
      </c>
      <c r="D9" t="s">
        <v>43</v>
      </c>
      <c r="E9" t="s">
        <v>44</v>
      </c>
      <c r="F9" t="s">
        <v>2</v>
      </c>
      <c r="H9">
        <v>54.75</v>
      </c>
      <c r="I9">
        <v>16.5</v>
      </c>
      <c r="J9">
        <v>1989</v>
      </c>
      <c r="K9" t="s">
        <v>45</v>
      </c>
      <c r="L9" t="s">
        <v>46</v>
      </c>
      <c r="M9">
        <v>0.233844209195766</v>
      </c>
      <c r="N9">
        <v>0.233844209195766</v>
      </c>
    </row>
    <row r="10" spans="1:14" ht="12.75">
      <c r="A10" t="s">
        <v>40</v>
      </c>
      <c r="B10" t="s">
        <v>41</v>
      </c>
      <c r="C10" t="s">
        <v>42</v>
      </c>
      <c r="D10" t="s">
        <v>43</v>
      </c>
      <c r="E10" t="s">
        <v>44</v>
      </c>
      <c r="F10" t="s">
        <v>2</v>
      </c>
      <c r="H10">
        <v>54.75</v>
      </c>
      <c r="I10">
        <v>16.5</v>
      </c>
      <c r="J10">
        <v>1990</v>
      </c>
      <c r="K10" t="s">
        <v>45</v>
      </c>
      <c r="L10" t="s">
        <v>46</v>
      </c>
      <c r="M10">
        <v>3.55199368144479</v>
      </c>
      <c r="N10">
        <v>3.55199368144479</v>
      </c>
    </row>
    <row r="11" spans="1:14" ht="12.75">
      <c r="A11" t="s">
        <v>40</v>
      </c>
      <c r="B11" t="s">
        <v>41</v>
      </c>
      <c r="C11" t="s">
        <v>42</v>
      </c>
      <c r="D11" t="s">
        <v>43</v>
      </c>
      <c r="E11" t="s">
        <v>44</v>
      </c>
      <c r="F11" t="s">
        <v>2</v>
      </c>
      <c r="H11">
        <v>54.75</v>
      </c>
      <c r="I11">
        <v>16.5</v>
      </c>
      <c r="J11">
        <v>1991</v>
      </c>
      <c r="K11" t="s">
        <v>45</v>
      </c>
      <c r="L11" t="s">
        <v>46</v>
      </c>
      <c r="M11">
        <v>3.6489218328841</v>
      </c>
      <c r="N11">
        <v>3.6489218328841</v>
      </c>
    </row>
    <row r="12" spans="1:14" ht="12.75">
      <c r="A12" t="s">
        <v>40</v>
      </c>
      <c r="B12" t="s">
        <v>41</v>
      </c>
      <c r="C12" t="s">
        <v>42</v>
      </c>
      <c r="D12" t="s">
        <v>43</v>
      </c>
      <c r="E12" t="s">
        <v>44</v>
      </c>
      <c r="F12" t="s">
        <v>2</v>
      </c>
      <c r="H12">
        <v>54.75</v>
      </c>
      <c r="I12">
        <v>19.5</v>
      </c>
      <c r="J12">
        <v>1986</v>
      </c>
      <c r="K12" t="s">
        <v>45</v>
      </c>
      <c r="L12" t="s">
        <v>46</v>
      </c>
      <c r="M12">
        <v>1.60975609756098</v>
      </c>
      <c r="N12">
        <v>1.60975609756098</v>
      </c>
    </row>
    <row r="13" spans="1:14" ht="12.75">
      <c r="A13" t="s">
        <v>40</v>
      </c>
      <c r="B13" t="s">
        <v>41</v>
      </c>
      <c r="C13" t="s">
        <v>42</v>
      </c>
      <c r="D13" t="s">
        <v>43</v>
      </c>
      <c r="E13" t="s">
        <v>44</v>
      </c>
      <c r="F13" t="s">
        <v>2</v>
      </c>
      <c r="H13">
        <v>55.25</v>
      </c>
      <c r="I13">
        <v>18.5</v>
      </c>
      <c r="J13">
        <v>1991</v>
      </c>
      <c r="K13" t="s">
        <v>45</v>
      </c>
      <c r="L13" t="s">
        <v>46</v>
      </c>
      <c r="M13">
        <v>1.82305311176279</v>
      </c>
      <c r="N13">
        <v>1.82305311176279</v>
      </c>
    </row>
    <row r="14" spans="1:14" ht="12.75">
      <c r="A14" t="s">
        <v>40</v>
      </c>
      <c r="B14" t="s">
        <v>41</v>
      </c>
      <c r="C14" t="s">
        <v>42</v>
      </c>
      <c r="D14" t="s">
        <v>43</v>
      </c>
      <c r="E14" t="s">
        <v>44</v>
      </c>
      <c r="F14" t="s">
        <v>2</v>
      </c>
      <c r="H14">
        <v>55.25</v>
      </c>
      <c r="I14">
        <v>18.5</v>
      </c>
      <c r="J14">
        <v>1990</v>
      </c>
      <c r="K14" t="s">
        <v>45</v>
      </c>
      <c r="L14" t="s">
        <v>46</v>
      </c>
      <c r="M14">
        <v>5.8049503060065994</v>
      </c>
      <c r="N14">
        <v>5.8049503060065994</v>
      </c>
    </row>
    <row r="15" spans="1:14" ht="12.75">
      <c r="A15" t="s">
        <v>40</v>
      </c>
      <c r="B15" t="s">
        <v>41</v>
      </c>
      <c r="C15" t="s">
        <v>42</v>
      </c>
      <c r="D15" t="s">
        <v>47</v>
      </c>
      <c r="E15" t="s">
        <v>44</v>
      </c>
      <c r="F15" t="s">
        <v>2</v>
      </c>
      <c r="H15">
        <v>55.9545</v>
      </c>
      <c r="I15">
        <v>15.790333333333333</v>
      </c>
      <c r="J15">
        <v>1986</v>
      </c>
      <c r="K15" t="s">
        <v>45</v>
      </c>
      <c r="L15" t="s">
        <v>46</v>
      </c>
      <c r="M15">
        <v>1</v>
      </c>
      <c r="N15">
        <v>1</v>
      </c>
    </row>
    <row r="16" spans="1:14" ht="12.75">
      <c r="A16" t="s">
        <v>40</v>
      </c>
      <c r="B16" t="s">
        <v>41</v>
      </c>
      <c r="C16" t="s">
        <v>42</v>
      </c>
      <c r="D16" t="s">
        <v>47</v>
      </c>
      <c r="E16" t="s">
        <v>44</v>
      </c>
      <c r="F16" t="s">
        <v>2</v>
      </c>
      <c r="H16">
        <v>55.9545</v>
      </c>
      <c r="I16">
        <v>15.790333333333333</v>
      </c>
      <c r="J16">
        <v>1995</v>
      </c>
      <c r="K16" t="s">
        <v>45</v>
      </c>
      <c r="L16" t="s">
        <v>46</v>
      </c>
      <c r="M16">
        <v>1.45</v>
      </c>
      <c r="N16">
        <v>1.45</v>
      </c>
    </row>
    <row r="17" spans="1:14" ht="12.75">
      <c r="A17" t="s">
        <v>40</v>
      </c>
      <c r="B17" t="s">
        <v>41</v>
      </c>
      <c r="C17" t="s">
        <v>42</v>
      </c>
      <c r="D17" t="s">
        <v>47</v>
      </c>
      <c r="E17" t="s">
        <v>44</v>
      </c>
      <c r="F17" t="s">
        <v>2</v>
      </c>
      <c r="H17">
        <v>55.9545</v>
      </c>
      <c r="I17">
        <v>15.790333333333333</v>
      </c>
      <c r="J17">
        <v>1994</v>
      </c>
      <c r="K17" t="s">
        <v>45</v>
      </c>
      <c r="L17" t="s">
        <v>46</v>
      </c>
      <c r="M17">
        <v>1.9</v>
      </c>
      <c r="N17">
        <v>1.9</v>
      </c>
    </row>
    <row r="18" spans="1:14" ht="12.75">
      <c r="A18" t="s">
        <v>40</v>
      </c>
      <c r="B18" t="s">
        <v>41</v>
      </c>
      <c r="C18" t="s">
        <v>42</v>
      </c>
      <c r="D18" t="s">
        <v>47</v>
      </c>
      <c r="E18" t="s">
        <v>44</v>
      </c>
      <c r="F18" t="s">
        <v>2</v>
      </c>
      <c r="H18">
        <v>55.9545</v>
      </c>
      <c r="I18">
        <v>15.790333333333333</v>
      </c>
      <c r="J18">
        <v>1993</v>
      </c>
      <c r="K18" t="s">
        <v>45</v>
      </c>
      <c r="L18" t="s">
        <v>46</v>
      </c>
      <c r="M18">
        <v>2.7</v>
      </c>
      <c r="N18">
        <v>2.7</v>
      </c>
    </row>
    <row r="19" spans="1:14" ht="12.75">
      <c r="A19" t="s">
        <v>40</v>
      </c>
      <c r="B19" t="s">
        <v>41</v>
      </c>
      <c r="C19" t="s">
        <v>42</v>
      </c>
      <c r="D19" t="s">
        <v>47</v>
      </c>
      <c r="E19" t="s">
        <v>44</v>
      </c>
      <c r="F19" t="s">
        <v>2</v>
      </c>
      <c r="H19">
        <v>55.9545</v>
      </c>
      <c r="I19">
        <v>15.790333333333333</v>
      </c>
      <c r="J19">
        <v>1992</v>
      </c>
      <c r="K19" t="s">
        <v>45</v>
      </c>
      <c r="L19" t="s">
        <v>46</v>
      </c>
      <c r="M19">
        <v>2.15</v>
      </c>
      <c r="N19">
        <v>2.15</v>
      </c>
    </row>
    <row r="20" spans="1:14" ht="12.75">
      <c r="A20" t="s">
        <v>40</v>
      </c>
      <c r="B20" t="s">
        <v>41</v>
      </c>
      <c r="C20" t="s">
        <v>42</v>
      </c>
      <c r="D20" t="s">
        <v>47</v>
      </c>
      <c r="E20" t="s">
        <v>44</v>
      </c>
      <c r="F20" t="s">
        <v>2</v>
      </c>
      <c r="H20">
        <v>55.9545</v>
      </c>
      <c r="I20">
        <v>15.790333333333333</v>
      </c>
      <c r="J20">
        <v>1991</v>
      </c>
      <c r="K20" t="s">
        <v>45</v>
      </c>
      <c r="L20" t="s">
        <v>46</v>
      </c>
      <c r="M20">
        <v>2.05</v>
      </c>
      <c r="N20">
        <v>2.05</v>
      </c>
    </row>
    <row r="21" spans="1:14" ht="12.75">
      <c r="A21" t="s">
        <v>40</v>
      </c>
      <c r="B21" t="s">
        <v>41</v>
      </c>
      <c r="C21" t="s">
        <v>42</v>
      </c>
      <c r="D21" t="s">
        <v>47</v>
      </c>
      <c r="E21" t="s">
        <v>44</v>
      </c>
      <c r="F21" t="s">
        <v>2</v>
      </c>
      <c r="H21">
        <v>55.9545</v>
      </c>
      <c r="I21">
        <v>15.790333333333333</v>
      </c>
      <c r="J21">
        <v>1990</v>
      </c>
      <c r="K21" t="s">
        <v>45</v>
      </c>
      <c r="L21" t="s">
        <v>46</v>
      </c>
      <c r="M21">
        <v>2.05</v>
      </c>
      <c r="N21">
        <v>2.05</v>
      </c>
    </row>
    <row r="22" spans="1:14" ht="12.75">
      <c r="A22" t="s">
        <v>40</v>
      </c>
      <c r="B22" t="s">
        <v>41</v>
      </c>
      <c r="C22" t="s">
        <v>42</v>
      </c>
      <c r="D22" t="s">
        <v>47</v>
      </c>
      <c r="E22" t="s">
        <v>44</v>
      </c>
      <c r="F22" t="s">
        <v>2</v>
      </c>
      <c r="H22">
        <v>55.9545</v>
      </c>
      <c r="I22">
        <v>15.790333333333333</v>
      </c>
      <c r="J22">
        <v>1989</v>
      </c>
      <c r="K22" t="s">
        <v>45</v>
      </c>
      <c r="L22" t="s">
        <v>46</v>
      </c>
      <c r="M22">
        <v>1.35</v>
      </c>
      <c r="N22">
        <v>1.35</v>
      </c>
    </row>
    <row r="23" spans="1:14" ht="12.75">
      <c r="A23" t="s">
        <v>40</v>
      </c>
      <c r="B23" t="s">
        <v>41</v>
      </c>
      <c r="C23" t="s">
        <v>42</v>
      </c>
      <c r="D23" t="s">
        <v>47</v>
      </c>
      <c r="E23" t="s">
        <v>44</v>
      </c>
      <c r="F23" t="s">
        <v>2</v>
      </c>
      <c r="H23">
        <v>55.9545</v>
      </c>
      <c r="I23">
        <v>15.790333333333333</v>
      </c>
      <c r="J23">
        <v>1988</v>
      </c>
      <c r="K23" t="s">
        <v>45</v>
      </c>
      <c r="L23" t="s">
        <v>46</v>
      </c>
      <c r="M23">
        <v>1.4</v>
      </c>
      <c r="N23">
        <v>1.4</v>
      </c>
    </row>
    <row r="24" spans="1:14" ht="12.75">
      <c r="A24" t="s">
        <v>40</v>
      </c>
      <c r="B24" t="s">
        <v>41</v>
      </c>
      <c r="C24" t="s">
        <v>42</v>
      </c>
      <c r="D24" t="s">
        <v>47</v>
      </c>
      <c r="E24" t="s">
        <v>44</v>
      </c>
      <c r="F24" t="s">
        <v>2</v>
      </c>
      <c r="H24">
        <v>55.9545</v>
      </c>
      <c r="I24">
        <v>15.790333333333333</v>
      </c>
      <c r="J24">
        <v>1987</v>
      </c>
      <c r="K24" t="s">
        <v>45</v>
      </c>
      <c r="L24" t="s">
        <v>46</v>
      </c>
      <c r="M24">
        <v>1.95</v>
      </c>
      <c r="N24">
        <v>1.95</v>
      </c>
    </row>
    <row r="25" spans="1:14" ht="12.75">
      <c r="A25" t="s">
        <v>40</v>
      </c>
      <c r="B25" t="s">
        <v>41</v>
      </c>
      <c r="C25" t="s">
        <v>42</v>
      </c>
      <c r="D25" t="s">
        <v>47</v>
      </c>
      <c r="E25" t="s">
        <v>44</v>
      </c>
      <c r="F25" t="s">
        <v>2</v>
      </c>
      <c r="H25">
        <v>57.223166666666664</v>
      </c>
      <c r="I25">
        <v>11.833333333333334</v>
      </c>
      <c r="J25">
        <v>1992</v>
      </c>
      <c r="K25" t="s">
        <v>45</v>
      </c>
      <c r="L25" t="s">
        <v>46</v>
      </c>
      <c r="M25">
        <v>0.42</v>
      </c>
      <c r="N25">
        <v>0.42</v>
      </c>
    </row>
    <row r="26" spans="1:14" ht="12.75">
      <c r="A26" t="s">
        <v>40</v>
      </c>
      <c r="B26" t="s">
        <v>41</v>
      </c>
      <c r="C26" t="s">
        <v>42</v>
      </c>
      <c r="D26" t="s">
        <v>47</v>
      </c>
      <c r="E26" t="s">
        <v>44</v>
      </c>
      <c r="F26" t="s">
        <v>2</v>
      </c>
      <c r="H26">
        <v>57.223166666666664</v>
      </c>
      <c r="I26">
        <v>11.833333333333334</v>
      </c>
      <c r="J26">
        <v>1989</v>
      </c>
      <c r="K26" t="s">
        <v>45</v>
      </c>
      <c r="L26" t="s">
        <v>46</v>
      </c>
      <c r="M26">
        <v>0.75</v>
      </c>
      <c r="N26">
        <v>0.75</v>
      </c>
    </row>
    <row r="27" spans="1:14" ht="12.75">
      <c r="A27" t="s">
        <v>40</v>
      </c>
      <c r="B27" t="s">
        <v>41</v>
      </c>
      <c r="C27" t="s">
        <v>42</v>
      </c>
      <c r="D27" t="s">
        <v>47</v>
      </c>
      <c r="E27" t="s">
        <v>44</v>
      </c>
      <c r="F27" t="s">
        <v>2</v>
      </c>
      <c r="H27">
        <v>57.223166666666664</v>
      </c>
      <c r="I27">
        <v>11.833333333333334</v>
      </c>
      <c r="J27">
        <v>1988</v>
      </c>
      <c r="K27" t="s">
        <v>45</v>
      </c>
      <c r="L27" t="s">
        <v>46</v>
      </c>
      <c r="M27">
        <v>0.71</v>
      </c>
      <c r="N27">
        <v>0.71</v>
      </c>
    </row>
    <row r="28" spans="1:14" ht="12.75">
      <c r="A28" t="s">
        <v>40</v>
      </c>
      <c r="B28" t="s">
        <v>41</v>
      </c>
      <c r="C28" t="s">
        <v>42</v>
      </c>
      <c r="D28" t="s">
        <v>47</v>
      </c>
      <c r="E28" t="s">
        <v>44</v>
      </c>
      <c r="F28" t="s">
        <v>2</v>
      </c>
      <c r="H28">
        <v>57.223166666666664</v>
      </c>
      <c r="I28">
        <v>11.833333333333334</v>
      </c>
      <c r="J28">
        <v>1987</v>
      </c>
      <c r="K28" t="s">
        <v>45</v>
      </c>
      <c r="L28" t="s">
        <v>46</v>
      </c>
      <c r="M28">
        <v>0.32</v>
      </c>
      <c r="N28">
        <v>0.32</v>
      </c>
    </row>
    <row r="29" spans="1:14" ht="12.75">
      <c r="A29" t="s">
        <v>40</v>
      </c>
      <c r="B29" t="s">
        <v>41</v>
      </c>
      <c r="C29" t="s">
        <v>42</v>
      </c>
      <c r="D29" t="s">
        <v>47</v>
      </c>
      <c r="E29" t="s">
        <v>44</v>
      </c>
      <c r="F29" t="s">
        <v>2</v>
      </c>
      <c r="H29">
        <v>57.223166666666664</v>
      </c>
      <c r="I29">
        <v>11.833333333333334</v>
      </c>
      <c r="J29">
        <v>1986</v>
      </c>
      <c r="K29" t="s">
        <v>45</v>
      </c>
      <c r="L29" t="s">
        <v>46</v>
      </c>
      <c r="M29">
        <v>0.57</v>
      </c>
      <c r="N29">
        <v>0.57</v>
      </c>
    </row>
    <row r="30" spans="1:14" ht="12.75">
      <c r="A30" t="s">
        <v>40</v>
      </c>
      <c r="B30" t="s">
        <v>41</v>
      </c>
      <c r="C30" t="s">
        <v>42</v>
      </c>
      <c r="D30" t="s">
        <v>47</v>
      </c>
      <c r="E30" t="s">
        <v>44</v>
      </c>
      <c r="F30" t="s">
        <v>2</v>
      </c>
      <c r="H30">
        <v>57.223166666666664</v>
      </c>
      <c r="I30">
        <v>11.833333333333334</v>
      </c>
      <c r="J30">
        <v>1995</v>
      </c>
      <c r="K30" t="s">
        <v>45</v>
      </c>
      <c r="L30" t="s">
        <v>46</v>
      </c>
      <c r="M30">
        <v>0.57</v>
      </c>
      <c r="N30">
        <v>0.57</v>
      </c>
    </row>
    <row r="31" spans="1:14" ht="12.75">
      <c r="A31" t="s">
        <v>40</v>
      </c>
      <c r="B31" t="s">
        <v>41</v>
      </c>
      <c r="C31" t="s">
        <v>42</v>
      </c>
      <c r="D31" t="s">
        <v>47</v>
      </c>
      <c r="E31" t="s">
        <v>44</v>
      </c>
      <c r="F31" t="s">
        <v>2</v>
      </c>
      <c r="H31">
        <v>57.223166666666664</v>
      </c>
      <c r="I31">
        <v>11.833333333333334</v>
      </c>
      <c r="J31">
        <v>1993</v>
      </c>
      <c r="K31" t="s">
        <v>45</v>
      </c>
      <c r="L31" t="s">
        <v>46</v>
      </c>
      <c r="M31">
        <v>0.68</v>
      </c>
      <c r="N31">
        <v>0.68</v>
      </c>
    </row>
    <row r="32" spans="1:14" ht="12.75">
      <c r="A32" t="s">
        <v>40</v>
      </c>
      <c r="B32" t="s">
        <v>41</v>
      </c>
      <c r="C32" t="s">
        <v>42</v>
      </c>
      <c r="D32" t="s">
        <v>47</v>
      </c>
      <c r="E32" t="s">
        <v>44</v>
      </c>
      <c r="F32" t="s">
        <v>2</v>
      </c>
      <c r="H32">
        <v>57.223166666666664</v>
      </c>
      <c r="I32">
        <v>11.833333333333334</v>
      </c>
      <c r="J32">
        <v>1991</v>
      </c>
      <c r="K32" t="s">
        <v>45</v>
      </c>
      <c r="L32" t="s">
        <v>46</v>
      </c>
      <c r="M32">
        <v>0.57</v>
      </c>
      <c r="N32">
        <v>0.57</v>
      </c>
    </row>
    <row r="33" spans="1:14" ht="12.75">
      <c r="A33" t="s">
        <v>40</v>
      </c>
      <c r="B33" t="s">
        <v>41</v>
      </c>
      <c r="C33" t="s">
        <v>42</v>
      </c>
      <c r="D33" t="s">
        <v>47</v>
      </c>
      <c r="E33" t="s">
        <v>44</v>
      </c>
      <c r="F33" t="s">
        <v>2</v>
      </c>
      <c r="H33">
        <v>57.223166666666664</v>
      </c>
      <c r="I33">
        <v>11.833333333333334</v>
      </c>
      <c r="J33">
        <v>1990</v>
      </c>
      <c r="K33" t="s">
        <v>45</v>
      </c>
      <c r="L33" t="s">
        <v>46</v>
      </c>
      <c r="M33">
        <v>0.59</v>
      </c>
      <c r="N33">
        <v>0.59</v>
      </c>
    </row>
    <row r="34" spans="1:14" ht="12.75">
      <c r="A34" t="s">
        <v>40</v>
      </c>
      <c r="B34" t="s">
        <v>41</v>
      </c>
      <c r="C34" t="s">
        <v>42</v>
      </c>
      <c r="D34" t="s">
        <v>47</v>
      </c>
      <c r="E34" t="s">
        <v>44</v>
      </c>
      <c r="F34" t="s">
        <v>2</v>
      </c>
      <c r="H34">
        <v>57.223166666666664</v>
      </c>
      <c r="I34">
        <v>11.833333333333334</v>
      </c>
      <c r="J34">
        <v>1994</v>
      </c>
      <c r="K34" t="s">
        <v>45</v>
      </c>
      <c r="L34" t="s">
        <v>46</v>
      </c>
      <c r="M34">
        <v>0.52</v>
      </c>
      <c r="N34">
        <v>0.52</v>
      </c>
    </row>
    <row r="35" spans="1:14" ht="12.75">
      <c r="A35" t="s">
        <v>40</v>
      </c>
      <c r="B35" t="s">
        <v>41</v>
      </c>
      <c r="C35" t="s">
        <v>42</v>
      </c>
      <c r="D35" t="s">
        <v>47</v>
      </c>
      <c r="E35" t="s">
        <v>44</v>
      </c>
      <c r="F35" t="s">
        <v>2</v>
      </c>
      <c r="H35">
        <v>58.696333333333335</v>
      </c>
      <c r="I35">
        <v>18.069</v>
      </c>
      <c r="J35">
        <v>1986</v>
      </c>
      <c r="K35" t="s">
        <v>45</v>
      </c>
      <c r="L35" t="s">
        <v>46</v>
      </c>
      <c r="M35">
        <v>1.6</v>
      </c>
      <c r="N35">
        <v>1.6</v>
      </c>
    </row>
    <row r="36" spans="1:14" ht="12.75">
      <c r="A36" t="s">
        <v>40</v>
      </c>
      <c r="B36" t="s">
        <v>41</v>
      </c>
      <c r="C36" t="s">
        <v>42</v>
      </c>
      <c r="D36" t="s">
        <v>47</v>
      </c>
      <c r="E36" t="s">
        <v>44</v>
      </c>
      <c r="F36" t="s">
        <v>2</v>
      </c>
      <c r="H36">
        <v>58.696333333333335</v>
      </c>
      <c r="I36">
        <v>18.069</v>
      </c>
      <c r="J36">
        <v>1992</v>
      </c>
      <c r="K36" t="s">
        <v>45</v>
      </c>
      <c r="L36" t="s">
        <v>46</v>
      </c>
      <c r="M36">
        <v>2.35</v>
      </c>
      <c r="N36">
        <v>2.35</v>
      </c>
    </row>
    <row r="37" spans="1:14" ht="12.75">
      <c r="A37" t="s">
        <v>40</v>
      </c>
      <c r="B37" t="s">
        <v>41</v>
      </c>
      <c r="C37" t="s">
        <v>42</v>
      </c>
      <c r="D37" t="s">
        <v>47</v>
      </c>
      <c r="E37" t="s">
        <v>44</v>
      </c>
      <c r="F37" t="s">
        <v>2</v>
      </c>
      <c r="H37">
        <v>58.696333333333335</v>
      </c>
      <c r="I37">
        <v>18.069</v>
      </c>
      <c r="J37">
        <v>1991</v>
      </c>
      <c r="K37" t="s">
        <v>45</v>
      </c>
      <c r="L37" t="s">
        <v>46</v>
      </c>
      <c r="M37">
        <v>1.5</v>
      </c>
      <c r="N37">
        <v>1.5</v>
      </c>
    </row>
    <row r="38" spans="1:14" ht="12.75">
      <c r="A38" t="s">
        <v>40</v>
      </c>
      <c r="B38" t="s">
        <v>41</v>
      </c>
      <c r="C38" t="s">
        <v>42</v>
      </c>
      <c r="D38" t="s">
        <v>47</v>
      </c>
      <c r="E38" t="s">
        <v>44</v>
      </c>
      <c r="F38" t="s">
        <v>2</v>
      </c>
      <c r="H38">
        <v>58.696333333333335</v>
      </c>
      <c r="I38">
        <v>18.069</v>
      </c>
      <c r="J38">
        <v>1995</v>
      </c>
      <c r="K38" t="s">
        <v>45</v>
      </c>
      <c r="L38" t="s">
        <v>46</v>
      </c>
      <c r="M38">
        <v>1.9</v>
      </c>
      <c r="N38">
        <v>1.9</v>
      </c>
    </row>
    <row r="39" spans="1:14" ht="12.75">
      <c r="A39" t="s">
        <v>40</v>
      </c>
      <c r="B39" t="s">
        <v>41</v>
      </c>
      <c r="C39" t="s">
        <v>42</v>
      </c>
      <c r="D39" t="s">
        <v>47</v>
      </c>
      <c r="E39" t="s">
        <v>44</v>
      </c>
      <c r="F39" t="s">
        <v>2</v>
      </c>
      <c r="H39">
        <v>58.696333333333335</v>
      </c>
      <c r="I39">
        <v>18.069</v>
      </c>
      <c r="J39">
        <v>1987</v>
      </c>
      <c r="K39" t="s">
        <v>45</v>
      </c>
      <c r="L39" t="s">
        <v>46</v>
      </c>
      <c r="M39">
        <v>2.05</v>
      </c>
      <c r="N39">
        <v>2.05</v>
      </c>
    </row>
    <row r="40" spans="1:14" ht="12.75">
      <c r="A40" t="s">
        <v>40</v>
      </c>
      <c r="B40" t="s">
        <v>41</v>
      </c>
      <c r="C40" t="s">
        <v>42</v>
      </c>
      <c r="D40" t="s">
        <v>47</v>
      </c>
      <c r="E40" t="s">
        <v>44</v>
      </c>
      <c r="F40" t="s">
        <v>2</v>
      </c>
      <c r="H40">
        <v>58.696333333333335</v>
      </c>
      <c r="I40">
        <v>18.069</v>
      </c>
      <c r="J40">
        <v>1990</v>
      </c>
      <c r="K40" t="s">
        <v>45</v>
      </c>
      <c r="L40" t="s">
        <v>46</v>
      </c>
      <c r="M40">
        <v>2.25</v>
      </c>
      <c r="N40">
        <v>2.25</v>
      </c>
    </row>
    <row r="41" spans="1:14" ht="12.75">
      <c r="A41" t="s">
        <v>40</v>
      </c>
      <c r="B41" t="s">
        <v>41</v>
      </c>
      <c r="C41" t="s">
        <v>42</v>
      </c>
      <c r="D41" t="s">
        <v>47</v>
      </c>
      <c r="E41" t="s">
        <v>44</v>
      </c>
      <c r="F41" t="s">
        <v>2</v>
      </c>
      <c r="H41">
        <v>58.696333333333335</v>
      </c>
      <c r="I41">
        <v>18.069</v>
      </c>
      <c r="J41">
        <v>1989</v>
      </c>
      <c r="K41" t="s">
        <v>45</v>
      </c>
      <c r="L41" t="s">
        <v>46</v>
      </c>
      <c r="M41">
        <v>1.6</v>
      </c>
      <c r="N41">
        <v>1.6</v>
      </c>
    </row>
    <row r="42" spans="1:14" ht="12.75">
      <c r="A42" t="s">
        <v>40</v>
      </c>
      <c r="B42" t="s">
        <v>41</v>
      </c>
      <c r="C42" t="s">
        <v>42</v>
      </c>
      <c r="D42" t="s">
        <v>47</v>
      </c>
      <c r="E42" t="s">
        <v>44</v>
      </c>
      <c r="F42" t="s">
        <v>2</v>
      </c>
      <c r="H42">
        <v>58.696333333333335</v>
      </c>
      <c r="I42">
        <v>18.069</v>
      </c>
      <c r="J42">
        <v>1994</v>
      </c>
      <c r="K42" t="s">
        <v>45</v>
      </c>
      <c r="L42" t="s">
        <v>46</v>
      </c>
      <c r="M42">
        <v>2.5</v>
      </c>
      <c r="N42">
        <v>2.5</v>
      </c>
    </row>
    <row r="43" spans="1:14" ht="12.75">
      <c r="A43" t="s">
        <v>40</v>
      </c>
      <c r="B43" t="s">
        <v>41</v>
      </c>
      <c r="C43" t="s">
        <v>42</v>
      </c>
      <c r="D43" t="s">
        <v>47</v>
      </c>
      <c r="E43" t="s">
        <v>44</v>
      </c>
      <c r="F43" t="s">
        <v>2</v>
      </c>
      <c r="H43">
        <v>58.696333333333335</v>
      </c>
      <c r="I43">
        <v>18.069</v>
      </c>
      <c r="J43">
        <v>1993</v>
      </c>
      <c r="K43" t="s">
        <v>45</v>
      </c>
      <c r="L43" t="s">
        <v>46</v>
      </c>
      <c r="M43">
        <v>3.15</v>
      </c>
      <c r="N43">
        <v>3.15</v>
      </c>
    </row>
    <row r="44" spans="1:14" ht="12.75">
      <c r="A44" t="s">
        <v>40</v>
      </c>
      <c r="B44" t="s">
        <v>41</v>
      </c>
      <c r="C44" t="s">
        <v>42</v>
      </c>
      <c r="D44" t="s">
        <v>47</v>
      </c>
      <c r="E44" t="s">
        <v>44</v>
      </c>
      <c r="F44" t="s">
        <v>2</v>
      </c>
      <c r="H44">
        <v>58.696333333333335</v>
      </c>
      <c r="I44">
        <v>18.069</v>
      </c>
      <c r="J44">
        <v>1988</v>
      </c>
      <c r="K44" t="s">
        <v>45</v>
      </c>
      <c r="L44" t="s">
        <v>46</v>
      </c>
      <c r="M44">
        <v>1.7</v>
      </c>
      <c r="N44">
        <v>1.7</v>
      </c>
    </row>
    <row r="45" spans="1:14" ht="12.75">
      <c r="A45" t="s">
        <v>40</v>
      </c>
      <c r="B45" t="s">
        <v>41</v>
      </c>
      <c r="C45" t="s">
        <v>42</v>
      </c>
      <c r="D45" t="s">
        <v>47</v>
      </c>
      <c r="E45" t="s">
        <v>44</v>
      </c>
      <c r="F45" t="s">
        <v>2</v>
      </c>
      <c r="H45">
        <v>60.732166666666664</v>
      </c>
      <c r="I45">
        <v>17.872666666666667</v>
      </c>
      <c r="J45">
        <v>1994</v>
      </c>
      <c r="K45" t="s">
        <v>45</v>
      </c>
      <c r="L45" t="s">
        <v>46</v>
      </c>
      <c r="M45">
        <v>2.95</v>
      </c>
      <c r="N45">
        <v>2.95</v>
      </c>
    </row>
    <row r="46" spans="1:14" ht="12.75">
      <c r="A46" t="s">
        <v>40</v>
      </c>
      <c r="B46" t="s">
        <v>41</v>
      </c>
      <c r="C46" t="s">
        <v>42</v>
      </c>
      <c r="D46" t="s">
        <v>47</v>
      </c>
      <c r="E46" t="s">
        <v>44</v>
      </c>
      <c r="F46" t="s">
        <v>2</v>
      </c>
      <c r="H46">
        <v>60.732166666666664</v>
      </c>
      <c r="I46">
        <v>17.872666666666667</v>
      </c>
      <c r="J46">
        <v>1993</v>
      </c>
      <c r="K46" t="s">
        <v>45</v>
      </c>
      <c r="L46" t="s">
        <v>46</v>
      </c>
      <c r="M46">
        <v>2.8</v>
      </c>
      <c r="N46">
        <v>2.8</v>
      </c>
    </row>
    <row r="47" spans="1:14" ht="12.75">
      <c r="A47" t="s">
        <v>40</v>
      </c>
      <c r="B47" t="s">
        <v>41</v>
      </c>
      <c r="C47" t="s">
        <v>42</v>
      </c>
      <c r="D47" t="s">
        <v>47</v>
      </c>
      <c r="E47" t="s">
        <v>44</v>
      </c>
      <c r="F47" t="s">
        <v>2</v>
      </c>
      <c r="H47">
        <v>60.732166666666664</v>
      </c>
      <c r="I47">
        <v>17.872666666666667</v>
      </c>
      <c r="J47">
        <v>1992</v>
      </c>
      <c r="K47" t="s">
        <v>45</v>
      </c>
      <c r="L47" t="s">
        <v>46</v>
      </c>
      <c r="M47">
        <v>3.3</v>
      </c>
      <c r="N47">
        <v>3.3</v>
      </c>
    </row>
    <row r="48" spans="1:14" ht="12.75">
      <c r="A48" t="s">
        <v>40</v>
      </c>
      <c r="B48" t="s">
        <v>41</v>
      </c>
      <c r="C48" t="s">
        <v>42</v>
      </c>
      <c r="D48" t="s">
        <v>47</v>
      </c>
      <c r="E48" t="s">
        <v>44</v>
      </c>
      <c r="F48" t="s">
        <v>2</v>
      </c>
      <c r="H48">
        <v>60.732166666666664</v>
      </c>
      <c r="I48">
        <v>17.872666666666667</v>
      </c>
      <c r="J48">
        <v>1991</v>
      </c>
      <c r="K48" t="s">
        <v>45</v>
      </c>
      <c r="L48" t="s">
        <v>46</v>
      </c>
      <c r="M48">
        <v>1.15</v>
      </c>
      <c r="N48">
        <v>1.15</v>
      </c>
    </row>
    <row r="49" spans="1:14" ht="12.75">
      <c r="A49" t="s">
        <v>40</v>
      </c>
      <c r="B49" t="s">
        <v>41</v>
      </c>
      <c r="C49" t="s">
        <v>42</v>
      </c>
      <c r="D49" t="s">
        <v>47</v>
      </c>
      <c r="E49" t="s">
        <v>44</v>
      </c>
      <c r="F49" t="s">
        <v>2</v>
      </c>
      <c r="H49">
        <v>60.732166666666664</v>
      </c>
      <c r="I49">
        <v>17.872666666666667</v>
      </c>
      <c r="J49">
        <v>1990</v>
      </c>
      <c r="K49" t="s">
        <v>45</v>
      </c>
      <c r="L49" t="s">
        <v>46</v>
      </c>
      <c r="M49">
        <v>1.8</v>
      </c>
      <c r="N49">
        <v>1.8</v>
      </c>
    </row>
    <row r="50" spans="1:14" ht="12.75">
      <c r="A50" t="s">
        <v>40</v>
      </c>
      <c r="B50" t="s">
        <v>41</v>
      </c>
      <c r="C50" t="s">
        <v>42</v>
      </c>
      <c r="D50" t="s">
        <v>47</v>
      </c>
      <c r="E50" t="s">
        <v>44</v>
      </c>
      <c r="F50" t="s">
        <v>2</v>
      </c>
      <c r="H50">
        <v>60.732166666666664</v>
      </c>
      <c r="I50">
        <v>17.872666666666667</v>
      </c>
      <c r="J50">
        <v>1989</v>
      </c>
      <c r="K50" t="s">
        <v>45</v>
      </c>
      <c r="L50" t="s">
        <v>46</v>
      </c>
      <c r="M50">
        <v>1.5</v>
      </c>
      <c r="N50">
        <v>1.5</v>
      </c>
    </row>
    <row r="51" spans="1:14" ht="12.75">
      <c r="A51" t="s">
        <v>40</v>
      </c>
      <c r="B51" t="s">
        <v>41</v>
      </c>
      <c r="C51" t="s">
        <v>42</v>
      </c>
      <c r="D51" t="s">
        <v>47</v>
      </c>
      <c r="E51" t="s">
        <v>44</v>
      </c>
      <c r="F51" t="s">
        <v>2</v>
      </c>
      <c r="H51">
        <v>60.732166666666664</v>
      </c>
      <c r="I51">
        <v>17.872666666666667</v>
      </c>
      <c r="J51">
        <v>1987</v>
      </c>
      <c r="K51" t="s">
        <v>45</v>
      </c>
      <c r="L51" t="s">
        <v>46</v>
      </c>
      <c r="M51">
        <v>1.55</v>
      </c>
      <c r="N51">
        <v>1.55</v>
      </c>
    </row>
    <row r="52" spans="1:14" ht="12.75">
      <c r="A52" t="s">
        <v>40</v>
      </c>
      <c r="B52" t="s">
        <v>41</v>
      </c>
      <c r="C52" t="s">
        <v>42</v>
      </c>
      <c r="D52" t="s">
        <v>47</v>
      </c>
      <c r="E52" t="s">
        <v>44</v>
      </c>
      <c r="F52" t="s">
        <v>2</v>
      </c>
      <c r="H52">
        <v>60.732166666666664</v>
      </c>
      <c r="I52">
        <v>17.872666666666667</v>
      </c>
      <c r="J52">
        <v>1986</v>
      </c>
      <c r="K52" t="s">
        <v>45</v>
      </c>
      <c r="L52" t="s">
        <v>46</v>
      </c>
      <c r="M52">
        <v>1.15</v>
      </c>
      <c r="N52">
        <v>1.15</v>
      </c>
    </row>
    <row r="53" spans="1:14" ht="12.75">
      <c r="A53" t="s">
        <v>40</v>
      </c>
      <c r="B53" t="s">
        <v>41</v>
      </c>
      <c r="C53" t="s">
        <v>42</v>
      </c>
      <c r="D53" t="s">
        <v>47</v>
      </c>
      <c r="E53" t="s">
        <v>44</v>
      </c>
      <c r="F53" t="s">
        <v>2</v>
      </c>
      <c r="H53">
        <v>60.732166666666664</v>
      </c>
      <c r="I53">
        <v>17.872666666666667</v>
      </c>
      <c r="J53">
        <v>1996</v>
      </c>
      <c r="K53" t="s">
        <v>45</v>
      </c>
      <c r="L53" t="s">
        <v>46</v>
      </c>
      <c r="M53">
        <v>2.15</v>
      </c>
      <c r="N53">
        <v>2.15</v>
      </c>
    </row>
    <row r="54" spans="1:14" ht="12.75">
      <c r="A54" t="s">
        <v>40</v>
      </c>
      <c r="B54" t="s">
        <v>41</v>
      </c>
      <c r="C54" t="s">
        <v>42</v>
      </c>
      <c r="D54" t="s">
        <v>47</v>
      </c>
      <c r="E54" t="s">
        <v>44</v>
      </c>
      <c r="F54" t="s">
        <v>2</v>
      </c>
      <c r="H54">
        <v>60.732166666666664</v>
      </c>
      <c r="I54">
        <v>17.872666666666667</v>
      </c>
      <c r="J54">
        <v>1995</v>
      </c>
      <c r="K54" t="s">
        <v>45</v>
      </c>
      <c r="L54" t="s">
        <v>46</v>
      </c>
      <c r="M54">
        <v>1.95</v>
      </c>
      <c r="N54">
        <v>1.95</v>
      </c>
    </row>
    <row r="55" spans="1:14" ht="12.75">
      <c r="A55" t="s">
        <v>40</v>
      </c>
      <c r="B55" t="s">
        <v>41</v>
      </c>
      <c r="C55" t="s">
        <v>42</v>
      </c>
      <c r="D55" t="s">
        <v>47</v>
      </c>
      <c r="E55" t="s">
        <v>44</v>
      </c>
      <c r="F55" t="s">
        <v>2</v>
      </c>
      <c r="H55">
        <v>65.58933333333333</v>
      </c>
      <c r="I55">
        <v>22.695666666666668</v>
      </c>
      <c r="J55">
        <v>1988</v>
      </c>
      <c r="K55" t="s">
        <v>45</v>
      </c>
      <c r="L55" t="s">
        <v>46</v>
      </c>
      <c r="M55">
        <v>1.7</v>
      </c>
      <c r="N55">
        <v>1.7</v>
      </c>
    </row>
    <row r="56" spans="1:14" ht="12.75">
      <c r="A56" t="s">
        <v>40</v>
      </c>
      <c r="B56" t="s">
        <v>41</v>
      </c>
      <c r="C56" t="s">
        <v>42</v>
      </c>
      <c r="D56" t="s">
        <v>47</v>
      </c>
      <c r="E56" t="s">
        <v>44</v>
      </c>
      <c r="F56" t="s">
        <v>2</v>
      </c>
      <c r="H56">
        <v>65.58933333333333</v>
      </c>
      <c r="I56">
        <v>22.695666666666668</v>
      </c>
      <c r="J56">
        <v>1987</v>
      </c>
      <c r="K56" t="s">
        <v>45</v>
      </c>
      <c r="L56" t="s">
        <v>46</v>
      </c>
      <c r="M56">
        <v>2.1</v>
      </c>
      <c r="N56">
        <v>2.1</v>
      </c>
    </row>
    <row r="57" spans="1:14" ht="12.75">
      <c r="A57" t="s">
        <v>40</v>
      </c>
      <c r="B57" t="s">
        <v>41</v>
      </c>
      <c r="C57" t="s">
        <v>42</v>
      </c>
      <c r="D57" t="s">
        <v>47</v>
      </c>
      <c r="E57" t="s">
        <v>44</v>
      </c>
      <c r="F57" t="s">
        <v>2</v>
      </c>
      <c r="H57">
        <v>65.58933333333333</v>
      </c>
      <c r="I57">
        <v>22.695666666666668</v>
      </c>
      <c r="J57">
        <v>1990</v>
      </c>
      <c r="K57" t="s">
        <v>45</v>
      </c>
      <c r="L57" t="s">
        <v>46</v>
      </c>
      <c r="M57">
        <v>1.25</v>
      </c>
      <c r="N57">
        <v>1.25</v>
      </c>
    </row>
    <row r="58" spans="1:14" ht="12.75">
      <c r="A58" t="s">
        <v>40</v>
      </c>
      <c r="B58" t="s">
        <v>41</v>
      </c>
      <c r="C58" t="s">
        <v>42</v>
      </c>
      <c r="D58" t="s">
        <v>47</v>
      </c>
      <c r="E58" t="s">
        <v>44</v>
      </c>
      <c r="F58" t="s">
        <v>2</v>
      </c>
      <c r="H58">
        <v>65.58933333333333</v>
      </c>
      <c r="I58">
        <v>22.695666666666668</v>
      </c>
      <c r="J58">
        <v>1991</v>
      </c>
      <c r="K58" t="s">
        <v>45</v>
      </c>
      <c r="L58" t="s">
        <v>46</v>
      </c>
      <c r="M58">
        <v>1.7</v>
      </c>
      <c r="N58">
        <v>1.7</v>
      </c>
    </row>
    <row r="59" spans="1:14" ht="12.75">
      <c r="A59" t="s">
        <v>40</v>
      </c>
      <c r="B59" t="s">
        <v>41</v>
      </c>
      <c r="C59" t="s">
        <v>42</v>
      </c>
      <c r="D59" t="s">
        <v>47</v>
      </c>
      <c r="E59" t="s">
        <v>44</v>
      </c>
      <c r="F59" t="s">
        <v>2</v>
      </c>
      <c r="H59">
        <v>65.58933333333333</v>
      </c>
      <c r="I59">
        <v>22.695666666666668</v>
      </c>
      <c r="J59">
        <v>1992</v>
      </c>
      <c r="K59" t="s">
        <v>45</v>
      </c>
      <c r="L59" t="s">
        <v>46</v>
      </c>
      <c r="M59">
        <v>1.4</v>
      </c>
      <c r="N59">
        <v>1.4</v>
      </c>
    </row>
    <row r="60" spans="1:14" ht="12.75">
      <c r="A60" t="s">
        <v>40</v>
      </c>
      <c r="B60" t="s">
        <v>41</v>
      </c>
      <c r="C60" t="s">
        <v>42</v>
      </c>
      <c r="D60" t="s">
        <v>47</v>
      </c>
      <c r="E60" t="s">
        <v>44</v>
      </c>
      <c r="F60" t="s">
        <v>2</v>
      </c>
      <c r="H60">
        <v>65.58933333333333</v>
      </c>
      <c r="I60">
        <v>22.695666666666668</v>
      </c>
      <c r="J60">
        <v>1993</v>
      </c>
      <c r="K60" t="s">
        <v>45</v>
      </c>
      <c r="L60" t="s">
        <v>46</v>
      </c>
      <c r="M60">
        <v>1.05</v>
      </c>
      <c r="N60">
        <v>1.05</v>
      </c>
    </row>
    <row r="61" spans="1:14" ht="12.75">
      <c r="A61" t="s">
        <v>40</v>
      </c>
      <c r="B61" t="s">
        <v>41</v>
      </c>
      <c r="C61" t="s">
        <v>42</v>
      </c>
      <c r="D61" t="s">
        <v>47</v>
      </c>
      <c r="E61" t="s">
        <v>44</v>
      </c>
      <c r="F61" t="s">
        <v>2</v>
      </c>
      <c r="H61">
        <v>65.58933333333333</v>
      </c>
      <c r="I61">
        <v>22.695666666666668</v>
      </c>
      <c r="J61">
        <v>1994</v>
      </c>
      <c r="K61" t="s">
        <v>45</v>
      </c>
      <c r="L61" t="s">
        <v>46</v>
      </c>
      <c r="M61">
        <v>0.7</v>
      </c>
      <c r="N61">
        <v>0.7</v>
      </c>
    </row>
    <row r="62" spans="1:14" ht="12.75">
      <c r="A62" t="s">
        <v>40</v>
      </c>
      <c r="B62" t="s">
        <v>41</v>
      </c>
      <c r="C62" t="s">
        <v>42</v>
      </c>
      <c r="D62" t="s">
        <v>47</v>
      </c>
      <c r="E62" t="s">
        <v>44</v>
      </c>
      <c r="F62" t="s">
        <v>2</v>
      </c>
      <c r="H62">
        <v>65.58933333333333</v>
      </c>
      <c r="I62">
        <v>22.695666666666668</v>
      </c>
      <c r="J62">
        <v>1995</v>
      </c>
      <c r="K62" t="s">
        <v>45</v>
      </c>
      <c r="L62" t="s">
        <v>46</v>
      </c>
      <c r="M62">
        <v>2.2</v>
      </c>
      <c r="N62">
        <v>2.2</v>
      </c>
    </row>
    <row r="63" spans="1:14" ht="12.75">
      <c r="A63" t="s">
        <v>40</v>
      </c>
      <c r="B63" t="s">
        <v>41</v>
      </c>
      <c r="C63" t="s">
        <v>42</v>
      </c>
      <c r="D63" t="s">
        <v>47</v>
      </c>
      <c r="E63" t="s">
        <v>44</v>
      </c>
      <c r="F63" t="s">
        <v>2</v>
      </c>
      <c r="H63">
        <v>65.58933333333333</v>
      </c>
      <c r="I63">
        <v>22.695666666666668</v>
      </c>
      <c r="J63">
        <v>1996</v>
      </c>
      <c r="K63" t="s">
        <v>45</v>
      </c>
      <c r="L63" t="s">
        <v>46</v>
      </c>
      <c r="M63">
        <v>0.695</v>
      </c>
      <c r="N63">
        <v>0.695</v>
      </c>
    </row>
    <row r="64" spans="1:14" ht="12.75">
      <c r="A64" t="s">
        <v>40</v>
      </c>
      <c r="B64" t="s">
        <v>41</v>
      </c>
      <c r="C64" t="s">
        <v>42</v>
      </c>
      <c r="D64" t="s">
        <v>47</v>
      </c>
      <c r="E64" t="s">
        <v>44</v>
      </c>
      <c r="F64" t="s">
        <v>2</v>
      </c>
      <c r="H64">
        <v>65.58933333333333</v>
      </c>
      <c r="I64">
        <v>22.695666666666668</v>
      </c>
      <c r="J64">
        <v>1997</v>
      </c>
      <c r="K64" t="s">
        <v>45</v>
      </c>
      <c r="L64" t="s">
        <v>46</v>
      </c>
      <c r="M64">
        <v>0.4965</v>
      </c>
      <c r="N64">
        <v>0.4965</v>
      </c>
    </row>
    <row r="65" spans="1:14" ht="12.75">
      <c r="A65" t="s">
        <v>40</v>
      </c>
      <c r="B65" t="s">
        <v>41</v>
      </c>
      <c r="C65" t="s">
        <v>42</v>
      </c>
      <c r="D65" t="s">
        <v>47</v>
      </c>
      <c r="E65" t="s">
        <v>44</v>
      </c>
      <c r="F65" t="s">
        <v>2</v>
      </c>
      <c r="H65">
        <v>65.58933333333333</v>
      </c>
      <c r="I65">
        <v>22.695666666666668</v>
      </c>
      <c r="J65">
        <v>1998</v>
      </c>
      <c r="K65" t="s">
        <v>45</v>
      </c>
      <c r="L65" t="s">
        <v>46</v>
      </c>
      <c r="M65">
        <v>0.456</v>
      </c>
      <c r="N65">
        <v>0.456</v>
      </c>
    </row>
    <row r="66" spans="1:14" ht="12.75">
      <c r="A66" t="s">
        <v>40</v>
      </c>
      <c r="B66" t="s">
        <v>41</v>
      </c>
      <c r="C66" t="s">
        <v>42</v>
      </c>
      <c r="D66" t="s">
        <v>47</v>
      </c>
      <c r="E66" t="s">
        <v>44</v>
      </c>
      <c r="F66" t="s">
        <v>2</v>
      </c>
      <c r="H66">
        <v>65.58933333333333</v>
      </c>
      <c r="I66">
        <v>22.695666666666668</v>
      </c>
      <c r="J66">
        <v>1999</v>
      </c>
      <c r="K66" t="s">
        <v>45</v>
      </c>
      <c r="L66" t="s">
        <v>46</v>
      </c>
      <c r="M66">
        <v>1.212</v>
      </c>
      <c r="N66">
        <v>1.212</v>
      </c>
    </row>
    <row r="67" spans="1:14" ht="12.75">
      <c r="A67" t="s">
        <v>40</v>
      </c>
      <c r="B67" t="s">
        <v>41</v>
      </c>
      <c r="C67" t="s">
        <v>42</v>
      </c>
      <c r="D67" t="s">
        <v>47</v>
      </c>
      <c r="E67" t="s">
        <v>44</v>
      </c>
      <c r="F67" t="s">
        <v>2</v>
      </c>
      <c r="H67">
        <v>65.58933333333333</v>
      </c>
      <c r="I67">
        <v>22.695666666666668</v>
      </c>
      <c r="J67">
        <v>1986</v>
      </c>
      <c r="K67" t="s">
        <v>45</v>
      </c>
      <c r="L67" t="s">
        <v>46</v>
      </c>
      <c r="M67">
        <v>2.4</v>
      </c>
      <c r="N67">
        <v>2.4</v>
      </c>
    </row>
    <row r="68" spans="1:14" ht="12.75">
      <c r="A68" t="s">
        <v>40</v>
      </c>
      <c r="B68" t="s">
        <v>41</v>
      </c>
      <c r="C68" t="s">
        <v>42</v>
      </c>
      <c r="D68" t="s">
        <v>47</v>
      </c>
      <c r="E68" t="s">
        <v>44</v>
      </c>
      <c r="F68" t="s">
        <v>2</v>
      </c>
      <c r="H68">
        <v>65.58933333333333</v>
      </c>
      <c r="I68">
        <v>22.695666666666668</v>
      </c>
      <c r="J68">
        <v>1989</v>
      </c>
      <c r="K68" t="s">
        <v>45</v>
      </c>
      <c r="L68" t="s">
        <v>46</v>
      </c>
      <c r="M68">
        <v>1</v>
      </c>
      <c r="N68">
        <v>1</v>
      </c>
    </row>
    <row r="69" spans="1:14" ht="12.75">
      <c r="A69" t="s">
        <v>40</v>
      </c>
      <c r="B69" t="s">
        <v>41</v>
      </c>
      <c r="C69" t="s">
        <v>48</v>
      </c>
      <c r="D69" t="s">
        <v>49</v>
      </c>
      <c r="E69" t="s">
        <v>44</v>
      </c>
      <c r="F69" t="s">
        <v>2</v>
      </c>
      <c r="H69">
        <v>58.75</v>
      </c>
      <c r="I69">
        <v>20.5</v>
      </c>
      <c r="J69">
        <v>1992</v>
      </c>
      <c r="K69" t="s">
        <v>45</v>
      </c>
      <c r="L69" t="s">
        <v>46</v>
      </c>
      <c r="M69">
        <v>0</v>
      </c>
      <c r="N69">
        <v>0.004568373250077215</v>
      </c>
    </row>
    <row r="70" spans="1:14" ht="12.75">
      <c r="A70" t="s">
        <v>40</v>
      </c>
      <c r="B70" t="s">
        <v>41</v>
      </c>
      <c r="C70" t="s">
        <v>48</v>
      </c>
      <c r="D70" t="s">
        <v>49</v>
      </c>
      <c r="E70" t="s">
        <v>44</v>
      </c>
      <c r="F70" t="s">
        <v>2</v>
      </c>
      <c r="H70">
        <v>59.75</v>
      </c>
      <c r="I70">
        <v>20.5</v>
      </c>
      <c r="J70">
        <v>1986</v>
      </c>
      <c r="K70" t="s">
        <v>45</v>
      </c>
      <c r="L70" t="s">
        <v>46</v>
      </c>
      <c r="M70">
        <v>0.01355325231112495</v>
      </c>
      <c r="N70">
        <v>0.01355325231112495</v>
      </c>
    </row>
    <row r="71" spans="1:14" ht="12.75">
      <c r="A71" t="s">
        <v>40</v>
      </c>
      <c r="B71" t="s">
        <v>41</v>
      </c>
      <c r="C71" t="s">
        <v>48</v>
      </c>
      <c r="D71" t="s">
        <v>49</v>
      </c>
      <c r="E71" t="s">
        <v>44</v>
      </c>
      <c r="F71" t="s">
        <v>2</v>
      </c>
      <c r="H71">
        <v>59.75</v>
      </c>
      <c r="I71">
        <v>20.5</v>
      </c>
      <c r="J71">
        <v>1987</v>
      </c>
      <c r="K71" t="s">
        <v>45</v>
      </c>
      <c r="L71" t="s">
        <v>46</v>
      </c>
      <c r="M71">
        <v>0.0276540501254069</v>
      </c>
      <c r="N71">
        <v>0.0276540501254069</v>
      </c>
    </row>
    <row r="72" spans="1:14" ht="12.75">
      <c r="A72" t="s">
        <v>40</v>
      </c>
      <c r="B72" t="s">
        <v>41</v>
      </c>
      <c r="C72" t="s">
        <v>48</v>
      </c>
      <c r="D72" t="s">
        <v>49</v>
      </c>
      <c r="E72" t="s">
        <v>44</v>
      </c>
      <c r="F72" t="s">
        <v>2</v>
      </c>
      <c r="H72">
        <v>59.75</v>
      </c>
      <c r="I72">
        <v>20.5</v>
      </c>
      <c r="J72">
        <v>1996</v>
      </c>
      <c r="K72" t="s">
        <v>45</v>
      </c>
      <c r="L72" t="s">
        <v>46</v>
      </c>
      <c r="M72">
        <v>0.00511770860751968</v>
      </c>
      <c r="N72">
        <v>0.00511770860751968</v>
      </c>
    </row>
    <row r="73" spans="1:14" ht="12.75">
      <c r="A73" t="s">
        <v>40</v>
      </c>
      <c r="B73" t="s">
        <v>41</v>
      </c>
      <c r="C73" t="s">
        <v>48</v>
      </c>
      <c r="D73" t="s">
        <v>49</v>
      </c>
      <c r="E73" t="s">
        <v>44</v>
      </c>
      <c r="F73" t="s">
        <v>2</v>
      </c>
      <c r="H73">
        <v>59.75</v>
      </c>
      <c r="I73">
        <v>22.5</v>
      </c>
      <c r="J73">
        <v>1989</v>
      </c>
      <c r="K73" t="s">
        <v>45</v>
      </c>
      <c r="L73" t="s">
        <v>46</v>
      </c>
      <c r="M73">
        <v>0.01892613122475845</v>
      </c>
      <c r="N73">
        <v>0.01892613122475845</v>
      </c>
    </row>
    <row r="74" spans="1:14" ht="12.75">
      <c r="A74" t="s">
        <v>40</v>
      </c>
      <c r="B74" t="s">
        <v>41</v>
      </c>
      <c r="C74" t="s">
        <v>48</v>
      </c>
      <c r="D74" t="s">
        <v>49</v>
      </c>
      <c r="E74" t="s">
        <v>44</v>
      </c>
      <c r="F74" t="s">
        <v>2</v>
      </c>
      <c r="H74">
        <v>59.75</v>
      </c>
      <c r="I74">
        <v>22.5</v>
      </c>
      <c r="J74">
        <v>1990</v>
      </c>
      <c r="K74" t="s">
        <v>45</v>
      </c>
      <c r="L74" t="s">
        <v>46</v>
      </c>
      <c r="M74">
        <v>0.004638362614969435</v>
      </c>
      <c r="N74">
        <v>0.004638362614969435</v>
      </c>
    </row>
    <row r="75" spans="1:14" ht="12.75">
      <c r="A75" t="s">
        <v>40</v>
      </c>
      <c r="B75" t="s">
        <v>41</v>
      </c>
      <c r="C75" t="s">
        <v>48</v>
      </c>
      <c r="D75" t="s">
        <v>49</v>
      </c>
      <c r="E75" t="s">
        <v>44</v>
      </c>
      <c r="F75" t="s">
        <v>2</v>
      </c>
      <c r="H75">
        <v>59.75</v>
      </c>
      <c r="I75">
        <v>22.5</v>
      </c>
      <c r="J75">
        <v>1991</v>
      </c>
      <c r="K75" t="s">
        <v>45</v>
      </c>
      <c r="L75" t="s">
        <v>46</v>
      </c>
      <c r="M75">
        <v>0.00430109516057422</v>
      </c>
      <c r="N75">
        <v>0.00430109516057422</v>
      </c>
    </row>
    <row r="76" spans="1:14" ht="12.75">
      <c r="A76" t="s">
        <v>40</v>
      </c>
      <c r="B76" t="s">
        <v>41</v>
      </c>
      <c r="C76" t="s">
        <v>48</v>
      </c>
      <c r="D76" t="s">
        <v>49</v>
      </c>
      <c r="E76" t="s">
        <v>44</v>
      </c>
      <c r="F76" t="s">
        <v>2</v>
      </c>
      <c r="H76">
        <v>59.75</v>
      </c>
      <c r="I76">
        <v>22.5</v>
      </c>
      <c r="J76">
        <v>1992</v>
      </c>
      <c r="K76" t="s">
        <v>45</v>
      </c>
      <c r="L76" t="s">
        <v>46</v>
      </c>
      <c r="M76">
        <v>0</v>
      </c>
      <c r="N76">
        <v>0.00465890479165048</v>
      </c>
    </row>
    <row r="77" spans="1:14" ht="12.75">
      <c r="A77" t="s">
        <v>40</v>
      </c>
      <c r="B77" t="s">
        <v>41</v>
      </c>
      <c r="C77" t="s">
        <v>48</v>
      </c>
      <c r="D77" t="s">
        <v>49</v>
      </c>
      <c r="E77" t="s">
        <v>44</v>
      </c>
      <c r="F77" t="s">
        <v>2</v>
      </c>
      <c r="H77">
        <v>59.75</v>
      </c>
      <c r="I77">
        <v>22.5</v>
      </c>
      <c r="J77">
        <v>1993</v>
      </c>
      <c r="K77" t="s">
        <v>45</v>
      </c>
      <c r="L77" t="s">
        <v>46</v>
      </c>
      <c r="M77">
        <v>0.002377555872563005</v>
      </c>
      <c r="N77">
        <v>0.004730497049033595</v>
      </c>
    </row>
    <row r="78" spans="1:14" ht="12.75">
      <c r="A78" t="s">
        <v>40</v>
      </c>
      <c r="B78" t="s">
        <v>41</v>
      </c>
      <c r="C78" t="s">
        <v>48</v>
      </c>
      <c r="D78" t="s">
        <v>49</v>
      </c>
      <c r="E78" t="s">
        <v>44</v>
      </c>
      <c r="F78" t="s">
        <v>2</v>
      </c>
      <c r="H78">
        <v>59.75</v>
      </c>
      <c r="I78">
        <v>22.5</v>
      </c>
      <c r="J78">
        <v>1995</v>
      </c>
      <c r="K78" t="s">
        <v>45</v>
      </c>
      <c r="L78" t="s">
        <v>46</v>
      </c>
      <c r="M78">
        <v>0.009669254016000894</v>
      </c>
      <c r="N78">
        <v>0.009669254016000894</v>
      </c>
    </row>
    <row r="79" spans="1:14" ht="12.75">
      <c r="A79" t="s">
        <v>40</v>
      </c>
      <c r="B79" t="s">
        <v>41</v>
      </c>
      <c r="C79" t="s">
        <v>48</v>
      </c>
      <c r="D79" t="s">
        <v>49</v>
      </c>
      <c r="E79" t="s">
        <v>44</v>
      </c>
      <c r="F79" t="s">
        <v>2</v>
      </c>
      <c r="H79">
        <v>59.75</v>
      </c>
      <c r="I79">
        <v>22.5</v>
      </c>
      <c r="J79">
        <v>1996</v>
      </c>
      <c r="K79" t="s">
        <v>45</v>
      </c>
      <c r="L79" t="s">
        <v>46</v>
      </c>
      <c r="M79">
        <v>0.010652464137649701</v>
      </c>
      <c r="N79">
        <v>0.010652464137649701</v>
      </c>
    </row>
    <row r="80" spans="1:12" ht="12.75">
      <c r="A80" t="s">
        <v>40</v>
      </c>
      <c r="B80" t="s">
        <v>41</v>
      </c>
      <c r="C80" t="s">
        <v>48</v>
      </c>
      <c r="D80" t="s">
        <v>49</v>
      </c>
      <c r="E80" t="s">
        <v>44</v>
      </c>
      <c r="F80" t="s">
        <v>2</v>
      </c>
      <c r="H80">
        <v>59.75</v>
      </c>
      <c r="I80">
        <v>22.5</v>
      </c>
      <c r="J80">
        <v>1997</v>
      </c>
      <c r="K80" t="s">
        <v>45</v>
      </c>
      <c r="L80" t="s">
        <v>46</v>
      </c>
    </row>
    <row r="81" spans="1:14" ht="12.75">
      <c r="A81" t="s">
        <v>40</v>
      </c>
      <c r="B81" t="s">
        <v>41</v>
      </c>
      <c r="C81" t="s">
        <v>48</v>
      </c>
      <c r="D81" t="s">
        <v>49</v>
      </c>
      <c r="E81" t="s">
        <v>44</v>
      </c>
      <c r="F81" t="s">
        <v>2</v>
      </c>
      <c r="H81">
        <v>59.75</v>
      </c>
      <c r="I81">
        <v>23.5</v>
      </c>
      <c r="J81">
        <v>1988</v>
      </c>
      <c r="K81" t="s">
        <v>45</v>
      </c>
      <c r="L81" t="s">
        <v>46</v>
      </c>
      <c r="M81">
        <v>0.02627020585995815</v>
      </c>
      <c r="N81">
        <v>0.02627020585995815</v>
      </c>
    </row>
    <row r="82" spans="1:14" ht="12.75">
      <c r="A82" t="s">
        <v>40</v>
      </c>
      <c r="B82" t="s">
        <v>41</v>
      </c>
      <c r="C82" t="s">
        <v>48</v>
      </c>
      <c r="D82" t="s">
        <v>49</v>
      </c>
      <c r="E82" t="s">
        <v>44</v>
      </c>
      <c r="F82" t="s">
        <v>2</v>
      </c>
      <c r="H82">
        <v>59.75</v>
      </c>
      <c r="I82">
        <v>23.5</v>
      </c>
      <c r="J82">
        <v>1987</v>
      </c>
      <c r="K82" t="s">
        <v>45</v>
      </c>
      <c r="L82" t="s">
        <v>46</v>
      </c>
      <c r="M82">
        <v>0.0136177939173854</v>
      </c>
      <c r="N82">
        <v>0.015902985873509714</v>
      </c>
    </row>
    <row r="83" spans="1:14" ht="12.75">
      <c r="A83" t="s">
        <v>40</v>
      </c>
      <c r="B83" t="s">
        <v>41</v>
      </c>
      <c r="C83" t="s">
        <v>48</v>
      </c>
      <c r="D83" t="s">
        <v>49</v>
      </c>
      <c r="E83" t="s">
        <v>44</v>
      </c>
      <c r="F83" t="s">
        <v>2</v>
      </c>
      <c r="H83">
        <v>59.75</v>
      </c>
      <c r="I83">
        <v>23.5</v>
      </c>
      <c r="J83">
        <v>1986</v>
      </c>
      <c r="K83" t="s">
        <v>45</v>
      </c>
      <c r="L83" t="s">
        <v>46</v>
      </c>
      <c r="M83">
        <v>0.01392762463090285</v>
      </c>
      <c r="N83">
        <v>0.01392762463090285</v>
      </c>
    </row>
    <row r="84" spans="1:14" ht="12.75">
      <c r="A84" t="s">
        <v>40</v>
      </c>
      <c r="B84" t="s">
        <v>41</v>
      </c>
      <c r="C84" t="s">
        <v>48</v>
      </c>
      <c r="D84" t="s">
        <v>49</v>
      </c>
      <c r="E84" t="s">
        <v>44</v>
      </c>
      <c r="F84" t="s">
        <v>2</v>
      </c>
      <c r="H84">
        <v>60.166666666666664</v>
      </c>
      <c r="I84">
        <v>19.333333333333332</v>
      </c>
      <c r="J84">
        <v>1995</v>
      </c>
      <c r="K84" t="s">
        <v>45</v>
      </c>
      <c r="L84" t="s">
        <v>46</v>
      </c>
      <c r="M84">
        <v>0.007148591428308515</v>
      </c>
      <c r="N84">
        <v>0.007148591428308515</v>
      </c>
    </row>
    <row r="85" spans="1:12" ht="12.75">
      <c r="A85" t="s">
        <v>40</v>
      </c>
      <c r="B85" t="s">
        <v>41</v>
      </c>
      <c r="C85" t="s">
        <v>48</v>
      </c>
      <c r="D85" t="s">
        <v>49</v>
      </c>
      <c r="E85" t="s">
        <v>44</v>
      </c>
      <c r="F85" t="s">
        <v>2</v>
      </c>
      <c r="H85">
        <v>60.166666666666664</v>
      </c>
      <c r="I85">
        <v>19.5</v>
      </c>
      <c r="J85">
        <v>1997</v>
      </c>
      <c r="K85" t="s">
        <v>45</v>
      </c>
      <c r="L85" t="s">
        <v>46</v>
      </c>
    </row>
    <row r="86" spans="1:14" ht="12.75">
      <c r="A86" t="s">
        <v>40</v>
      </c>
      <c r="B86" t="s">
        <v>41</v>
      </c>
      <c r="C86" t="s">
        <v>48</v>
      </c>
      <c r="D86" t="s">
        <v>49</v>
      </c>
      <c r="E86" t="s">
        <v>44</v>
      </c>
      <c r="F86" t="s">
        <v>2</v>
      </c>
      <c r="H86">
        <v>60.25</v>
      </c>
      <c r="I86">
        <v>19.5</v>
      </c>
      <c r="J86">
        <v>1993</v>
      </c>
      <c r="K86" t="s">
        <v>45</v>
      </c>
      <c r="L86" t="s">
        <v>46</v>
      </c>
      <c r="M86">
        <v>0.00220361392684002</v>
      </c>
      <c r="N86">
        <v>0.00442386259469082</v>
      </c>
    </row>
    <row r="87" spans="1:14" ht="12.75">
      <c r="A87" t="s">
        <v>40</v>
      </c>
      <c r="B87" t="s">
        <v>41</v>
      </c>
      <c r="C87" t="s">
        <v>48</v>
      </c>
      <c r="D87" t="s">
        <v>49</v>
      </c>
      <c r="E87" t="s">
        <v>44</v>
      </c>
      <c r="F87" t="s">
        <v>2</v>
      </c>
      <c r="H87">
        <v>60.25</v>
      </c>
      <c r="I87">
        <v>19.5</v>
      </c>
      <c r="J87">
        <v>1988</v>
      </c>
      <c r="K87" t="s">
        <v>45</v>
      </c>
      <c r="L87" t="s">
        <v>46</v>
      </c>
      <c r="M87">
        <v>0.0127909054081831</v>
      </c>
      <c r="N87">
        <v>0.0127909054081831</v>
      </c>
    </row>
    <row r="88" spans="1:14" ht="12.75">
      <c r="A88" t="s">
        <v>40</v>
      </c>
      <c r="B88" t="s">
        <v>41</v>
      </c>
      <c r="C88" t="s">
        <v>48</v>
      </c>
      <c r="D88" t="s">
        <v>49</v>
      </c>
      <c r="E88" t="s">
        <v>44</v>
      </c>
      <c r="F88" t="s">
        <v>2</v>
      </c>
      <c r="H88">
        <v>60.25</v>
      </c>
      <c r="I88">
        <v>19.5</v>
      </c>
      <c r="J88">
        <v>1990</v>
      </c>
      <c r="K88" t="s">
        <v>45</v>
      </c>
      <c r="L88" t="s">
        <v>46</v>
      </c>
      <c r="M88">
        <v>0.0046849587473414556</v>
      </c>
      <c r="N88">
        <v>0.0046849587473414556</v>
      </c>
    </row>
    <row r="89" spans="1:14" ht="12.75">
      <c r="A89" t="s">
        <v>40</v>
      </c>
      <c r="B89" t="s">
        <v>41</v>
      </c>
      <c r="C89" t="s">
        <v>48</v>
      </c>
      <c r="D89" t="s">
        <v>49</v>
      </c>
      <c r="E89" t="s">
        <v>44</v>
      </c>
      <c r="F89" t="s">
        <v>2</v>
      </c>
      <c r="H89">
        <v>60.25</v>
      </c>
      <c r="I89">
        <v>19.5</v>
      </c>
      <c r="J89">
        <v>1991</v>
      </c>
      <c r="K89" t="s">
        <v>45</v>
      </c>
      <c r="L89" t="s">
        <v>46</v>
      </c>
      <c r="M89">
        <v>0.0043385785273302255</v>
      </c>
      <c r="N89">
        <v>0.0043385785273302255</v>
      </c>
    </row>
    <row r="90" spans="1:14" ht="12.75">
      <c r="A90" t="s">
        <v>40</v>
      </c>
      <c r="B90" t="s">
        <v>41</v>
      </c>
      <c r="C90" t="s">
        <v>48</v>
      </c>
      <c r="D90" t="s">
        <v>49</v>
      </c>
      <c r="E90" t="s">
        <v>44</v>
      </c>
      <c r="F90" t="s">
        <v>2</v>
      </c>
      <c r="H90">
        <v>60.25</v>
      </c>
      <c r="I90">
        <v>26.5</v>
      </c>
      <c r="J90">
        <v>1996</v>
      </c>
      <c r="K90" t="s">
        <v>45</v>
      </c>
      <c r="L90" t="s">
        <v>46</v>
      </c>
      <c r="M90">
        <v>0.007454180667872925</v>
      </c>
      <c r="N90">
        <v>0.007454180667872925</v>
      </c>
    </row>
    <row r="91" spans="1:14" ht="12.75">
      <c r="A91" t="s">
        <v>40</v>
      </c>
      <c r="B91" t="s">
        <v>41</v>
      </c>
      <c r="C91" t="s">
        <v>48</v>
      </c>
      <c r="D91" t="s">
        <v>49</v>
      </c>
      <c r="E91" t="s">
        <v>44</v>
      </c>
      <c r="F91" t="s">
        <v>2</v>
      </c>
      <c r="H91">
        <v>60.25</v>
      </c>
      <c r="I91">
        <v>26.5</v>
      </c>
      <c r="J91">
        <v>1995</v>
      </c>
      <c r="K91" t="s">
        <v>45</v>
      </c>
      <c r="L91" t="s">
        <v>46</v>
      </c>
      <c r="M91">
        <v>0.00943413229012004</v>
      </c>
      <c r="N91">
        <v>0.00943413229012004</v>
      </c>
    </row>
    <row r="92" spans="1:14" ht="12.75">
      <c r="A92" t="s">
        <v>40</v>
      </c>
      <c r="B92" t="s">
        <v>41</v>
      </c>
      <c r="C92" t="s">
        <v>48</v>
      </c>
      <c r="D92" t="s">
        <v>49</v>
      </c>
      <c r="E92" t="s">
        <v>44</v>
      </c>
      <c r="F92" t="s">
        <v>2</v>
      </c>
      <c r="H92">
        <v>60.25</v>
      </c>
      <c r="I92">
        <v>26.5</v>
      </c>
      <c r="J92">
        <v>1993</v>
      </c>
      <c r="K92" t="s">
        <v>45</v>
      </c>
      <c r="L92" t="s">
        <v>46</v>
      </c>
      <c r="M92">
        <v>0.00435540069686411</v>
      </c>
      <c r="N92">
        <v>0.0065677900773950856</v>
      </c>
    </row>
    <row r="93" spans="1:14" ht="12.75">
      <c r="A93" t="s">
        <v>40</v>
      </c>
      <c r="B93" t="s">
        <v>41</v>
      </c>
      <c r="C93" t="s">
        <v>48</v>
      </c>
      <c r="D93" t="s">
        <v>49</v>
      </c>
      <c r="E93" t="s">
        <v>44</v>
      </c>
      <c r="F93" t="s">
        <v>2</v>
      </c>
      <c r="H93">
        <v>60.25</v>
      </c>
      <c r="I93">
        <v>26.5</v>
      </c>
      <c r="J93">
        <v>1992</v>
      </c>
      <c r="K93" t="s">
        <v>45</v>
      </c>
      <c r="L93" t="s">
        <v>46</v>
      </c>
      <c r="M93">
        <v>0</v>
      </c>
      <c r="N93">
        <v>0.004659914206332581</v>
      </c>
    </row>
    <row r="94" spans="1:14" ht="12.75">
      <c r="A94" t="s">
        <v>40</v>
      </c>
      <c r="B94" t="s">
        <v>41</v>
      </c>
      <c r="C94" t="s">
        <v>48</v>
      </c>
      <c r="D94" t="s">
        <v>49</v>
      </c>
      <c r="E94" t="s">
        <v>44</v>
      </c>
      <c r="F94" t="s">
        <v>2</v>
      </c>
      <c r="H94">
        <v>60.25</v>
      </c>
      <c r="I94">
        <v>26.5</v>
      </c>
      <c r="J94">
        <v>1991</v>
      </c>
      <c r="K94" t="s">
        <v>45</v>
      </c>
      <c r="L94" t="s">
        <v>46</v>
      </c>
      <c r="M94">
        <v>0.00462962962962963</v>
      </c>
      <c r="N94">
        <v>0.00462962962962963</v>
      </c>
    </row>
    <row r="95" spans="1:14" ht="12.75">
      <c r="A95" t="s">
        <v>40</v>
      </c>
      <c r="B95" t="s">
        <v>41</v>
      </c>
      <c r="C95" t="s">
        <v>48</v>
      </c>
      <c r="D95" t="s">
        <v>49</v>
      </c>
      <c r="E95" t="s">
        <v>44</v>
      </c>
      <c r="F95" t="s">
        <v>2</v>
      </c>
      <c r="H95">
        <v>60.25</v>
      </c>
      <c r="I95">
        <v>26.5</v>
      </c>
      <c r="J95">
        <v>1989</v>
      </c>
      <c r="K95" t="s">
        <v>45</v>
      </c>
      <c r="L95" t="s">
        <v>46</v>
      </c>
      <c r="M95">
        <v>0.01411765018522355</v>
      </c>
      <c r="N95">
        <v>0.01411765018522355</v>
      </c>
    </row>
    <row r="96" spans="1:12" ht="12.75">
      <c r="A96" t="s">
        <v>40</v>
      </c>
      <c r="B96" t="s">
        <v>41</v>
      </c>
      <c r="C96" t="s">
        <v>48</v>
      </c>
      <c r="D96" t="s">
        <v>49</v>
      </c>
      <c r="E96" t="s">
        <v>44</v>
      </c>
      <c r="F96" t="s">
        <v>2</v>
      </c>
      <c r="H96">
        <v>60.25</v>
      </c>
      <c r="I96">
        <v>26.5</v>
      </c>
      <c r="J96">
        <v>1997</v>
      </c>
      <c r="K96" t="s">
        <v>45</v>
      </c>
      <c r="L96" t="s">
        <v>46</v>
      </c>
    </row>
    <row r="97" spans="1:14" ht="12.75">
      <c r="A97" t="s">
        <v>40</v>
      </c>
      <c r="B97" t="s">
        <v>41</v>
      </c>
      <c r="C97" t="s">
        <v>48</v>
      </c>
      <c r="D97" t="s">
        <v>49</v>
      </c>
      <c r="E97" t="s">
        <v>44</v>
      </c>
      <c r="F97" t="s">
        <v>2</v>
      </c>
      <c r="H97">
        <v>60.25</v>
      </c>
      <c r="I97">
        <v>26.5</v>
      </c>
      <c r="J97">
        <v>1986</v>
      </c>
      <c r="K97" t="s">
        <v>45</v>
      </c>
      <c r="L97" t="s">
        <v>46</v>
      </c>
      <c r="M97">
        <v>0.013719213841580601</v>
      </c>
      <c r="N97">
        <v>0.013719213841580601</v>
      </c>
    </row>
    <row r="98" spans="1:14" ht="12.75">
      <c r="A98" t="s">
        <v>40</v>
      </c>
      <c r="B98" t="s">
        <v>41</v>
      </c>
      <c r="C98" t="s">
        <v>48</v>
      </c>
      <c r="D98" t="s">
        <v>49</v>
      </c>
      <c r="E98" t="s">
        <v>44</v>
      </c>
      <c r="F98" t="s">
        <v>2</v>
      </c>
      <c r="H98">
        <v>60.25</v>
      </c>
      <c r="I98">
        <v>26.5</v>
      </c>
      <c r="J98">
        <v>1990</v>
      </c>
      <c r="K98" t="s">
        <v>45</v>
      </c>
      <c r="L98" t="s">
        <v>46</v>
      </c>
      <c r="M98">
        <v>0.00478591313023685</v>
      </c>
      <c r="N98">
        <v>0.00478591313023685</v>
      </c>
    </row>
    <row r="99" spans="1:14" ht="12.75">
      <c r="A99" t="s">
        <v>40</v>
      </c>
      <c r="B99" t="s">
        <v>41</v>
      </c>
      <c r="C99" t="s">
        <v>48</v>
      </c>
      <c r="D99" t="s">
        <v>49</v>
      </c>
      <c r="E99" t="s">
        <v>44</v>
      </c>
      <c r="F99" t="s">
        <v>2</v>
      </c>
      <c r="H99">
        <v>60.25</v>
      </c>
      <c r="I99">
        <v>26.5</v>
      </c>
      <c r="J99">
        <v>1987</v>
      </c>
      <c r="K99" t="s">
        <v>45</v>
      </c>
      <c r="L99" t="s">
        <v>46</v>
      </c>
      <c r="M99">
        <v>0.01682712402819965</v>
      </c>
      <c r="N99">
        <v>0.01682712402819965</v>
      </c>
    </row>
    <row r="100" spans="1:14" ht="12.75">
      <c r="A100" t="s">
        <v>40</v>
      </c>
      <c r="B100" t="s">
        <v>41</v>
      </c>
      <c r="C100" t="s">
        <v>48</v>
      </c>
      <c r="D100" t="s">
        <v>49</v>
      </c>
      <c r="E100" t="s">
        <v>44</v>
      </c>
      <c r="F100" t="s">
        <v>2</v>
      </c>
      <c r="H100">
        <v>60.25</v>
      </c>
      <c r="I100">
        <v>26.5</v>
      </c>
      <c r="J100">
        <v>1988</v>
      </c>
      <c r="K100" t="s">
        <v>45</v>
      </c>
      <c r="L100" t="s">
        <v>46</v>
      </c>
      <c r="M100">
        <v>0.010965026333399215</v>
      </c>
      <c r="N100">
        <v>0.010965026333399215</v>
      </c>
    </row>
    <row r="101" spans="1:14" ht="12.75">
      <c r="A101" t="s">
        <v>40</v>
      </c>
      <c r="B101" t="s">
        <v>41</v>
      </c>
      <c r="C101" t="s">
        <v>48</v>
      </c>
      <c r="D101" t="s">
        <v>49</v>
      </c>
      <c r="E101" t="s">
        <v>44</v>
      </c>
      <c r="F101" t="s">
        <v>2</v>
      </c>
      <c r="H101">
        <v>60.416666666666664</v>
      </c>
      <c r="I101">
        <v>19.5</v>
      </c>
      <c r="J101">
        <v>1989</v>
      </c>
      <c r="K101" t="s">
        <v>45</v>
      </c>
      <c r="L101" t="s">
        <v>46</v>
      </c>
      <c r="M101">
        <v>0.013730080648252499</v>
      </c>
      <c r="N101">
        <v>0.013730080648252499</v>
      </c>
    </row>
    <row r="102" spans="1:14" ht="12.75">
      <c r="A102" t="s">
        <v>40</v>
      </c>
      <c r="B102" t="s">
        <v>41</v>
      </c>
      <c r="C102" t="s">
        <v>48</v>
      </c>
      <c r="D102" t="s">
        <v>49</v>
      </c>
      <c r="E102" t="s">
        <v>44</v>
      </c>
      <c r="F102" t="s">
        <v>2</v>
      </c>
      <c r="H102">
        <v>61.75</v>
      </c>
      <c r="I102">
        <v>19.5</v>
      </c>
      <c r="J102">
        <v>1995</v>
      </c>
      <c r="K102" t="s">
        <v>45</v>
      </c>
      <c r="L102" t="s">
        <v>46</v>
      </c>
      <c r="M102">
        <v>0.007191064660723931</v>
      </c>
      <c r="N102">
        <v>0.007191064660723931</v>
      </c>
    </row>
    <row r="103" spans="1:14" ht="12.75">
      <c r="A103" t="s">
        <v>40</v>
      </c>
      <c r="B103" t="s">
        <v>41</v>
      </c>
      <c r="C103" t="s">
        <v>48</v>
      </c>
      <c r="D103" t="s">
        <v>49</v>
      </c>
      <c r="E103" t="s">
        <v>44</v>
      </c>
      <c r="F103" t="s">
        <v>2</v>
      </c>
      <c r="H103">
        <v>61.75</v>
      </c>
      <c r="I103">
        <v>20.5</v>
      </c>
      <c r="J103">
        <v>1989</v>
      </c>
      <c r="K103" t="s">
        <v>45</v>
      </c>
      <c r="L103" t="s">
        <v>46</v>
      </c>
      <c r="M103">
        <v>0.019093096159713052</v>
      </c>
      <c r="N103">
        <v>0.019093096159713052</v>
      </c>
    </row>
    <row r="104" spans="1:14" ht="12.75">
      <c r="A104" t="s">
        <v>40</v>
      </c>
      <c r="B104" t="s">
        <v>41</v>
      </c>
      <c r="C104" t="s">
        <v>48</v>
      </c>
      <c r="D104" t="s">
        <v>49</v>
      </c>
      <c r="E104" t="s">
        <v>44</v>
      </c>
      <c r="F104" t="s">
        <v>2</v>
      </c>
      <c r="H104">
        <v>61.75</v>
      </c>
      <c r="I104">
        <v>20.5</v>
      </c>
      <c r="J104">
        <v>1990</v>
      </c>
      <c r="K104" t="s">
        <v>45</v>
      </c>
      <c r="L104" t="s">
        <v>46</v>
      </c>
      <c r="M104">
        <v>0.0046136103954486744</v>
      </c>
      <c r="N104">
        <v>0.0046136103954486744</v>
      </c>
    </row>
    <row r="105" spans="1:14" ht="12.75">
      <c r="A105" t="s">
        <v>40</v>
      </c>
      <c r="B105" t="s">
        <v>41</v>
      </c>
      <c r="C105" t="s">
        <v>48</v>
      </c>
      <c r="D105" t="s">
        <v>49</v>
      </c>
      <c r="E105" t="s">
        <v>44</v>
      </c>
      <c r="F105" t="s">
        <v>2</v>
      </c>
      <c r="H105">
        <v>61.75</v>
      </c>
      <c r="I105">
        <v>20.5</v>
      </c>
      <c r="J105">
        <v>1991</v>
      </c>
      <c r="K105" t="s">
        <v>45</v>
      </c>
      <c r="L105" t="s">
        <v>46</v>
      </c>
      <c r="M105">
        <v>0.004762012744053155</v>
      </c>
      <c r="N105">
        <v>0.004762012744053155</v>
      </c>
    </row>
    <row r="106" spans="1:14" ht="12.75">
      <c r="A106" t="s">
        <v>40</v>
      </c>
      <c r="B106" t="s">
        <v>41</v>
      </c>
      <c r="C106" t="s">
        <v>48</v>
      </c>
      <c r="D106" t="s">
        <v>49</v>
      </c>
      <c r="E106" t="s">
        <v>44</v>
      </c>
      <c r="F106" t="s">
        <v>2</v>
      </c>
      <c r="H106">
        <v>61.75</v>
      </c>
      <c r="I106">
        <v>20.5</v>
      </c>
      <c r="J106">
        <v>1993</v>
      </c>
      <c r="K106" t="s">
        <v>45</v>
      </c>
      <c r="L106" t="s">
        <v>46</v>
      </c>
      <c r="M106">
        <v>0.004566370950708005</v>
      </c>
      <c r="N106">
        <v>0.004566370950708005</v>
      </c>
    </row>
    <row r="107" spans="1:14" ht="12.75">
      <c r="A107" t="s">
        <v>40</v>
      </c>
      <c r="B107" t="s">
        <v>41</v>
      </c>
      <c r="C107" t="s">
        <v>48</v>
      </c>
      <c r="D107" t="s">
        <v>49</v>
      </c>
      <c r="E107" t="s">
        <v>44</v>
      </c>
      <c r="F107" t="s">
        <v>2</v>
      </c>
      <c r="H107">
        <v>61.75</v>
      </c>
      <c r="I107">
        <v>20.5</v>
      </c>
      <c r="J107">
        <v>1996</v>
      </c>
      <c r="K107" t="s">
        <v>45</v>
      </c>
      <c r="L107" t="s">
        <v>46</v>
      </c>
      <c r="M107">
        <v>0.00978726176027986</v>
      </c>
      <c r="N107">
        <v>0.00978726176027986</v>
      </c>
    </row>
    <row r="108" spans="1:12" ht="12.75">
      <c r="A108" t="s">
        <v>40</v>
      </c>
      <c r="B108" t="s">
        <v>41</v>
      </c>
      <c r="C108" t="s">
        <v>48</v>
      </c>
      <c r="D108" t="s">
        <v>49</v>
      </c>
      <c r="E108" t="s">
        <v>44</v>
      </c>
      <c r="F108" t="s">
        <v>2</v>
      </c>
      <c r="H108">
        <v>61.75</v>
      </c>
      <c r="I108">
        <v>20.5</v>
      </c>
      <c r="J108">
        <v>1997</v>
      </c>
      <c r="K108" t="s">
        <v>45</v>
      </c>
      <c r="L108" t="s">
        <v>46</v>
      </c>
    </row>
    <row r="109" spans="1:14" ht="12.75">
      <c r="A109" t="s">
        <v>40</v>
      </c>
      <c r="B109" t="s">
        <v>41</v>
      </c>
      <c r="C109" t="s">
        <v>48</v>
      </c>
      <c r="D109" t="s">
        <v>49</v>
      </c>
      <c r="E109" t="s">
        <v>44</v>
      </c>
      <c r="F109" t="s">
        <v>2</v>
      </c>
      <c r="H109">
        <v>61.75</v>
      </c>
      <c r="I109">
        <v>20.5</v>
      </c>
      <c r="J109">
        <v>1988</v>
      </c>
      <c r="K109" t="s">
        <v>45</v>
      </c>
      <c r="L109" t="s">
        <v>46</v>
      </c>
      <c r="M109">
        <v>0.02097061896416855</v>
      </c>
      <c r="N109">
        <v>0.02097061896416855</v>
      </c>
    </row>
    <row r="110" spans="1:14" ht="12.75">
      <c r="A110" t="s">
        <v>40</v>
      </c>
      <c r="B110" t="s">
        <v>41</v>
      </c>
      <c r="C110" t="s">
        <v>48</v>
      </c>
      <c r="D110" t="s">
        <v>49</v>
      </c>
      <c r="E110" t="s">
        <v>44</v>
      </c>
      <c r="F110" t="s">
        <v>2</v>
      </c>
      <c r="H110">
        <v>61.75</v>
      </c>
      <c r="I110">
        <v>21.5</v>
      </c>
      <c r="J110">
        <v>1986</v>
      </c>
      <c r="K110" t="s">
        <v>45</v>
      </c>
      <c r="L110" t="s">
        <v>46</v>
      </c>
      <c r="M110">
        <v>0.014440621415910751</v>
      </c>
      <c r="N110">
        <v>0.014440621415910751</v>
      </c>
    </row>
    <row r="111" spans="1:14" ht="12.75">
      <c r="A111" t="s">
        <v>40</v>
      </c>
      <c r="B111" t="s">
        <v>41</v>
      </c>
      <c r="C111" t="s">
        <v>48</v>
      </c>
      <c r="D111" t="s">
        <v>49</v>
      </c>
      <c r="E111" t="s">
        <v>44</v>
      </c>
      <c r="F111" t="s">
        <v>2</v>
      </c>
      <c r="H111">
        <v>61.75</v>
      </c>
      <c r="I111">
        <v>21.5</v>
      </c>
      <c r="J111">
        <v>1987</v>
      </c>
      <c r="K111" t="s">
        <v>45</v>
      </c>
      <c r="L111" t="s">
        <v>46</v>
      </c>
      <c r="M111">
        <v>0.018656862531816303</v>
      </c>
      <c r="N111">
        <v>0.018656862531816303</v>
      </c>
    </row>
    <row r="112" spans="1:14" ht="12.75">
      <c r="A112" t="s">
        <v>40</v>
      </c>
      <c r="B112" t="s">
        <v>41</v>
      </c>
      <c r="C112" t="s">
        <v>48</v>
      </c>
      <c r="D112" t="s">
        <v>49</v>
      </c>
      <c r="E112" t="s">
        <v>44</v>
      </c>
      <c r="F112" t="s">
        <v>2</v>
      </c>
      <c r="H112">
        <v>61.75</v>
      </c>
      <c r="I112">
        <v>21.5</v>
      </c>
      <c r="J112">
        <v>1992</v>
      </c>
      <c r="K112" t="s">
        <v>45</v>
      </c>
      <c r="L112" t="s">
        <v>46</v>
      </c>
      <c r="M112">
        <v>0</v>
      </c>
      <c r="N112">
        <v>0.00487355476657169</v>
      </c>
    </row>
    <row r="113" spans="1:14" ht="12.75">
      <c r="A113" t="s">
        <v>40</v>
      </c>
      <c r="B113" t="s">
        <v>41</v>
      </c>
      <c r="C113" t="s">
        <v>48</v>
      </c>
      <c r="D113" t="s">
        <v>49</v>
      </c>
      <c r="E113" t="s">
        <v>44</v>
      </c>
      <c r="F113" t="s">
        <v>2</v>
      </c>
      <c r="H113">
        <v>64.25</v>
      </c>
      <c r="I113">
        <v>23.5</v>
      </c>
      <c r="J113">
        <v>1989</v>
      </c>
      <c r="K113" t="s">
        <v>45</v>
      </c>
      <c r="L113" t="s">
        <v>46</v>
      </c>
      <c r="M113">
        <v>0.01436441668844655</v>
      </c>
      <c r="N113">
        <v>0.01436441668844655</v>
      </c>
    </row>
    <row r="114" spans="1:14" ht="12.75">
      <c r="A114" t="s">
        <v>40</v>
      </c>
      <c r="B114" t="s">
        <v>41</v>
      </c>
      <c r="C114" t="s">
        <v>48</v>
      </c>
      <c r="D114" t="s">
        <v>49</v>
      </c>
      <c r="E114" t="s">
        <v>44</v>
      </c>
      <c r="F114" t="s">
        <v>2</v>
      </c>
      <c r="H114">
        <v>64.25</v>
      </c>
      <c r="I114">
        <v>23.5</v>
      </c>
      <c r="J114">
        <v>1993</v>
      </c>
      <c r="K114" t="s">
        <v>45</v>
      </c>
      <c r="L114" t="s">
        <v>46</v>
      </c>
      <c r="M114">
        <v>0.002257336343115125</v>
      </c>
      <c r="N114">
        <v>0.004563609405845754</v>
      </c>
    </row>
    <row r="115" spans="1:14" ht="12.75">
      <c r="A115" t="s">
        <v>40</v>
      </c>
      <c r="B115" t="s">
        <v>41</v>
      </c>
      <c r="C115" t="s">
        <v>48</v>
      </c>
      <c r="D115" t="s">
        <v>49</v>
      </c>
      <c r="E115" t="s">
        <v>44</v>
      </c>
      <c r="F115" t="s">
        <v>2</v>
      </c>
      <c r="H115">
        <v>64.25</v>
      </c>
      <c r="I115">
        <v>23.5</v>
      </c>
      <c r="J115">
        <v>1986</v>
      </c>
      <c r="K115" t="s">
        <v>45</v>
      </c>
      <c r="L115" t="s">
        <v>46</v>
      </c>
      <c r="M115">
        <v>0.014344894753808301</v>
      </c>
      <c r="N115">
        <v>0.014344894753808301</v>
      </c>
    </row>
    <row r="116" spans="1:12" ht="12.75">
      <c r="A116" t="s">
        <v>40</v>
      </c>
      <c r="B116" t="s">
        <v>41</v>
      </c>
      <c r="C116" t="s">
        <v>48</v>
      </c>
      <c r="D116" t="s">
        <v>49</v>
      </c>
      <c r="E116" t="s">
        <v>44</v>
      </c>
      <c r="F116" t="s">
        <v>2</v>
      </c>
      <c r="H116">
        <v>64.25</v>
      </c>
      <c r="I116">
        <v>23.5</v>
      </c>
      <c r="J116">
        <v>1997</v>
      </c>
      <c r="K116" t="s">
        <v>45</v>
      </c>
      <c r="L116" t="s">
        <v>46</v>
      </c>
    </row>
    <row r="117" spans="1:14" ht="12.75">
      <c r="A117" t="s">
        <v>40</v>
      </c>
      <c r="B117" t="s">
        <v>41</v>
      </c>
      <c r="C117" t="s">
        <v>48</v>
      </c>
      <c r="D117" t="s">
        <v>49</v>
      </c>
      <c r="E117" t="s">
        <v>44</v>
      </c>
      <c r="F117" t="s">
        <v>2</v>
      </c>
      <c r="H117">
        <v>64.25</v>
      </c>
      <c r="I117">
        <v>23.5</v>
      </c>
      <c r="J117">
        <v>1991</v>
      </c>
      <c r="K117" t="s">
        <v>45</v>
      </c>
      <c r="L117" t="s">
        <v>46</v>
      </c>
      <c r="M117">
        <v>0.00478468899521531</v>
      </c>
      <c r="N117">
        <v>0.00478468899521531</v>
      </c>
    </row>
    <row r="118" spans="1:14" ht="12.75">
      <c r="A118" t="s">
        <v>40</v>
      </c>
      <c r="B118" t="s">
        <v>41</v>
      </c>
      <c r="C118" t="s">
        <v>48</v>
      </c>
      <c r="D118" t="s">
        <v>49</v>
      </c>
      <c r="E118" t="s">
        <v>44</v>
      </c>
      <c r="F118" t="s">
        <v>2</v>
      </c>
      <c r="H118">
        <v>64.25</v>
      </c>
      <c r="I118">
        <v>23.5</v>
      </c>
      <c r="J118">
        <v>1992</v>
      </c>
      <c r="K118" t="s">
        <v>45</v>
      </c>
      <c r="L118" t="s">
        <v>46</v>
      </c>
      <c r="M118">
        <v>0</v>
      </c>
      <c r="N118">
        <v>0.00472592430793462</v>
      </c>
    </row>
    <row r="119" spans="1:14" ht="12.75">
      <c r="A119" t="s">
        <v>40</v>
      </c>
      <c r="B119" t="s">
        <v>41</v>
      </c>
      <c r="C119" t="s">
        <v>48</v>
      </c>
      <c r="D119" t="s">
        <v>49</v>
      </c>
      <c r="E119" t="s">
        <v>44</v>
      </c>
      <c r="F119" t="s">
        <v>2</v>
      </c>
      <c r="H119">
        <v>64.25</v>
      </c>
      <c r="I119">
        <v>23.5</v>
      </c>
      <c r="J119">
        <v>1995</v>
      </c>
      <c r="K119" t="s">
        <v>45</v>
      </c>
      <c r="L119" t="s">
        <v>46</v>
      </c>
      <c r="M119">
        <v>0.007367418977661915</v>
      </c>
      <c r="N119">
        <v>0.007367418977661915</v>
      </c>
    </row>
    <row r="120" spans="1:14" ht="12.75">
      <c r="A120" t="s">
        <v>40</v>
      </c>
      <c r="B120" t="s">
        <v>41</v>
      </c>
      <c r="C120" t="s">
        <v>48</v>
      </c>
      <c r="D120" t="s">
        <v>49</v>
      </c>
      <c r="E120" t="s">
        <v>44</v>
      </c>
      <c r="F120" t="s">
        <v>2</v>
      </c>
      <c r="H120">
        <v>64.25</v>
      </c>
      <c r="I120">
        <v>23.5</v>
      </c>
      <c r="J120">
        <v>1988</v>
      </c>
      <c r="K120" t="s">
        <v>45</v>
      </c>
      <c r="L120" t="s">
        <v>46</v>
      </c>
      <c r="M120">
        <v>0.01685356143187465</v>
      </c>
      <c r="N120">
        <v>0.01685356143187465</v>
      </c>
    </row>
    <row r="121" spans="1:14" ht="12.75">
      <c r="A121" t="s">
        <v>40</v>
      </c>
      <c r="B121" t="s">
        <v>41</v>
      </c>
      <c r="C121" t="s">
        <v>48</v>
      </c>
      <c r="D121" t="s">
        <v>49</v>
      </c>
      <c r="E121" t="s">
        <v>44</v>
      </c>
      <c r="F121" t="s">
        <v>2</v>
      </c>
      <c r="H121">
        <v>64.25</v>
      </c>
      <c r="I121">
        <v>23.5</v>
      </c>
      <c r="J121">
        <v>1990</v>
      </c>
      <c r="K121" t="s">
        <v>45</v>
      </c>
      <c r="L121" t="s">
        <v>46</v>
      </c>
      <c r="M121">
        <v>0.00470590840641332</v>
      </c>
      <c r="N121">
        <v>0.00470590840641332</v>
      </c>
    </row>
    <row r="122" spans="1:14" ht="12.75">
      <c r="A122" t="s">
        <v>40</v>
      </c>
      <c r="B122" t="s">
        <v>41</v>
      </c>
      <c r="C122" t="s">
        <v>48</v>
      </c>
      <c r="D122" t="s">
        <v>49</v>
      </c>
      <c r="E122" t="s">
        <v>44</v>
      </c>
      <c r="F122" t="s">
        <v>2</v>
      </c>
      <c r="H122">
        <v>64.25</v>
      </c>
      <c r="I122">
        <v>23.5</v>
      </c>
      <c r="J122">
        <v>1987</v>
      </c>
      <c r="K122" t="s">
        <v>45</v>
      </c>
      <c r="L122" t="s">
        <v>46</v>
      </c>
      <c r="M122">
        <v>0.01197382424514424</v>
      </c>
      <c r="N122">
        <v>0.01197382424514424</v>
      </c>
    </row>
    <row r="123" spans="1:14" ht="12.75">
      <c r="A123" t="s">
        <v>40</v>
      </c>
      <c r="B123" t="s">
        <v>41</v>
      </c>
      <c r="C123" t="s">
        <v>48</v>
      </c>
      <c r="D123" t="s">
        <v>49</v>
      </c>
      <c r="E123" t="s">
        <v>44</v>
      </c>
      <c r="F123" t="s">
        <v>2</v>
      </c>
      <c r="H123">
        <v>64.25</v>
      </c>
      <c r="I123">
        <v>23.666666666666668</v>
      </c>
      <c r="J123">
        <v>1996</v>
      </c>
      <c r="K123" t="s">
        <v>45</v>
      </c>
      <c r="L123" t="s">
        <v>46</v>
      </c>
      <c r="M123">
        <v>0.00491401559348752</v>
      </c>
      <c r="N123">
        <v>0.00491401559348752</v>
      </c>
    </row>
    <row r="124" spans="1:14" ht="12.75">
      <c r="A124" t="s">
        <v>40</v>
      </c>
      <c r="B124" t="s">
        <v>41</v>
      </c>
      <c r="C124" t="s">
        <v>48</v>
      </c>
      <c r="D124" t="s">
        <v>50</v>
      </c>
      <c r="E124" t="s">
        <v>44</v>
      </c>
      <c r="F124" t="s">
        <v>51</v>
      </c>
      <c r="H124">
        <v>63.93333333333333</v>
      </c>
      <c r="I124">
        <v>-15.15</v>
      </c>
      <c r="J124">
        <v>1989</v>
      </c>
      <c r="K124" t="s">
        <v>45</v>
      </c>
      <c r="L124" t="s">
        <v>52</v>
      </c>
      <c r="M124">
        <v>0.006</v>
      </c>
      <c r="N124">
        <v>0.006</v>
      </c>
    </row>
    <row r="125" spans="1:14" ht="12.75">
      <c r="A125" t="s">
        <v>40</v>
      </c>
      <c r="B125" t="s">
        <v>41</v>
      </c>
      <c r="C125" t="s">
        <v>48</v>
      </c>
      <c r="D125" t="s">
        <v>50</v>
      </c>
      <c r="E125" t="s">
        <v>44</v>
      </c>
      <c r="F125" t="s">
        <v>51</v>
      </c>
      <c r="H125">
        <v>64.26666666666667</v>
      </c>
      <c r="I125">
        <v>-14.433333333333334</v>
      </c>
      <c r="J125">
        <v>1992</v>
      </c>
      <c r="K125" t="s">
        <v>45</v>
      </c>
      <c r="L125" t="s">
        <v>52</v>
      </c>
      <c r="M125">
        <v>2.2</v>
      </c>
      <c r="N125">
        <v>2.2</v>
      </c>
    </row>
    <row r="126" spans="1:12" ht="12.75">
      <c r="A126" t="s">
        <v>40</v>
      </c>
      <c r="B126" t="s">
        <v>41</v>
      </c>
      <c r="C126" t="s">
        <v>48</v>
      </c>
      <c r="D126" t="s">
        <v>53</v>
      </c>
      <c r="E126" t="s">
        <v>44</v>
      </c>
      <c r="F126" t="s">
        <v>51</v>
      </c>
      <c r="H126">
        <v>51.96666666666667</v>
      </c>
      <c r="I126">
        <v>4</v>
      </c>
      <c r="J126">
        <v>1986</v>
      </c>
      <c r="K126" t="s">
        <v>45</v>
      </c>
      <c r="L126" t="s">
        <v>46</v>
      </c>
    </row>
    <row r="127" spans="1:14" ht="12.75">
      <c r="A127" t="s">
        <v>40</v>
      </c>
      <c r="B127" t="s">
        <v>41</v>
      </c>
      <c r="C127" t="s">
        <v>48</v>
      </c>
      <c r="D127" t="s">
        <v>53</v>
      </c>
      <c r="E127" t="s">
        <v>44</v>
      </c>
      <c r="F127" t="s">
        <v>51</v>
      </c>
      <c r="H127">
        <v>51.96666666666667</v>
      </c>
      <c r="I127">
        <v>4</v>
      </c>
      <c r="J127">
        <v>1988</v>
      </c>
      <c r="K127" t="s">
        <v>45</v>
      </c>
      <c r="L127" t="s">
        <v>46</v>
      </c>
      <c r="M127">
        <v>0.00955414012738853</v>
      </c>
      <c r="N127">
        <v>0.00955414012738853</v>
      </c>
    </row>
    <row r="128" spans="1:12" ht="12.75">
      <c r="A128" t="s">
        <v>40</v>
      </c>
      <c r="B128" t="s">
        <v>41</v>
      </c>
      <c r="C128" t="s">
        <v>48</v>
      </c>
      <c r="D128" t="s">
        <v>43</v>
      </c>
      <c r="E128" t="s">
        <v>44</v>
      </c>
      <c r="F128" t="s">
        <v>2</v>
      </c>
      <c r="H128">
        <v>54.25</v>
      </c>
      <c r="I128">
        <v>14.5</v>
      </c>
      <c r="J128">
        <v>1991</v>
      </c>
      <c r="K128" t="s">
        <v>45</v>
      </c>
      <c r="L128" t="s">
        <v>46</v>
      </c>
    </row>
    <row r="129" spans="1:14" ht="12.75">
      <c r="A129" t="s">
        <v>40</v>
      </c>
      <c r="B129" t="s">
        <v>41</v>
      </c>
      <c r="C129" t="s">
        <v>48</v>
      </c>
      <c r="D129" t="s">
        <v>43</v>
      </c>
      <c r="E129" t="s">
        <v>44</v>
      </c>
      <c r="F129" t="s">
        <v>2</v>
      </c>
      <c r="H129">
        <v>54.25</v>
      </c>
      <c r="I129">
        <v>14.5</v>
      </c>
      <c r="J129">
        <v>1989</v>
      </c>
      <c r="K129" t="s">
        <v>45</v>
      </c>
      <c r="L129" t="s">
        <v>46</v>
      </c>
      <c r="M129">
        <v>0.1591998433244495</v>
      </c>
      <c r="N129">
        <v>0.1591998433244495</v>
      </c>
    </row>
    <row r="130" spans="1:12" ht="12.75">
      <c r="A130" t="s">
        <v>40</v>
      </c>
      <c r="B130" t="s">
        <v>41</v>
      </c>
      <c r="C130" t="s">
        <v>48</v>
      </c>
      <c r="D130" t="s">
        <v>43</v>
      </c>
      <c r="E130" t="s">
        <v>44</v>
      </c>
      <c r="F130" t="s">
        <v>2</v>
      </c>
      <c r="H130">
        <v>54.25</v>
      </c>
      <c r="I130">
        <v>14.5</v>
      </c>
      <c r="J130">
        <v>1990</v>
      </c>
      <c r="K130" t="s">
        <v>45</v>
      </c>
      <c r="L130" t="s">
        <v>46</v>
      </c>
    </row>
    <row r="131" spans="1:14" ht="12.75">
      <c r="A131" t="s">
        <v>40</v>
      </c>
      <c r="B131" t="s">
        <v>41</v>
      </c>
      <c r="C131" t="s">
        <v>48</v>
      </c>
      <c r="D131" t="s">
        <v>43</v>
      </c>
      <c r="E131" t="s">
        <v>44</v>
      </c>
      <c r="F131" t="s">
        <v>2</v>
      </c>
      <c r="H131">
        <v>54.25</v>
      </c>
      <c r="I131">
        <v>14.5</v>
      </c>
      <c r="J131">
        <v>1988</v>
      </c>
      <c r="K131" t="s">
        <v>45</v>
      </c>
      <c r="L131" t="s">
        <v>46</v>
      </c>
      <c r="M131">
        <v>0.1483992034313725</v>
      </c>
      <c r="N131">
        <v>0.1483992034313725</v>
      </c>
    </row>
    <row r="132" spans="1:12" ht="12.75">
      <c r="A132" t="s">
        <v>40</v>
      </c>
      <c r="B132" t="s">
        <v>41</v>
      </c>
      <c r="C132" t="s">
        <v>48</v>
      </c>
      <c r="D132" t="s">
        <v>43</v>
      </c>
      <c r="E132" t="s">
        <v>44</v>
      </c>
      <c r="F132" t="s">
        <v>2</v>
      </c>
      <c r="H132">
        <v>54.25</v>
      </c>
      <c r="I132">
        <v>14.5</v>
      </c>
      <c r="J132">
        <v>1992</v>
      </c>
      <c r="K132" t="s">
        <v>45</v>
      </c>
      <c r="L132" t="s">
        <v>46</v>
      </c>
    </row>
    <row r="133" spans="1:12" ht="12.75">
      <c r="A133" t="s">
        <v>40</v>
      </c>
      <c r="B133" t="s">
        <v>41</v>
      </c>
      <c r="C133" t="s">
        <v>48</v>
      </c>
      <c r="D133" t="s">
        <v>43</v>
      </c>
      <c r="E133" t="s">
        <v>44</v>
      </c>
      <c r="F133" t="s">
        <v>2</v>
      </c>
      <c r="H133">
        <v>54.25</v>
      </c>
      <c r="I133">
        <v>14.5</v>
      </c>
      <c r="J133">
        <v>1993</v>
      </c>
      <c r="K133" t="s">
        <v>45</v>
      </c>
      <c r="L133" t="s">
        <v>46</v>
      </c>
    </row>
    <row r="134" spans="1:12" ht="12.75">
      <c r="A134" t="s">
        <v>40</v>
      </c>
      <c r="B134" t="s">
        <v>41</v>
      </c>
      <c r="C134" t="s">
        <v>48</v>
      </c>
      <c r="D134" t="s">
        <v>43</v>
      </c>
      <c r="E134" t="s">
        <v>44</v>
      </c>
      <c r="F134" t="s">
        <v>2</v>
      </c>
      <c r="H134">
        <v>54.25</v>
      </c>
      <c r="I134">
        <v>14.5</v>
      </c>
      <c r="J134">
        <v>1994</v>
      </c>
      <c r="K134" t="s">
        <v>45</v>
      </c>
      <c r="L134" t="s">
        <v>46</v>
      </c>
    </row>
    <row r="135" spans="1:12" ht="12.75">
      <c r="A135" t="s">
        <v>40</v>
      </c>
      <c r="B135" t="s">
        <v>41</v>
      </c>
      <c r="C135" t="s">
        <v>48</v>
      </c>
      <c r="D135" t="s">
        <v>43</v>
      </c>
      <c r="E135" t="s">
        <v>44</v>
      </c>
      <c r="F135" t="s">
        <v>2</v>
      </c>
      <c r="H135">
        <v>54.25</v>
      </c>
      <c r="I135">
        <v>14.5</v>
      </c>
      <c r="J135">
        <v>1995</v>
      </c>
      <c r="K135" t="s">
        <v>45</v>
      </c>
      <c r="L135" t="s">
        <v>46</v>
      </c>
    </row>
    <row r="136" spans="1:14" ht="12.75">
      <c r="A136" t="s">
        <v>40</v>
      </c>
      <c r="B136" t="s">
        <v>41</v>
      </c>
      <c r="C136" t="s">
        <v>48</v>
      </c>
      <c r="D136" t="s">
        <v>43</v>
      </c>
      <c r="E136" t="s">
        <v>44</v>
      </c>
      <c r="F136" t="s">
        <v>2</v>
      </c>
      <c r="H136">
        <v>54.25</v>
      </c>
      <c r="I136">
        <v>14.5</v>
      </c>
      <c r="J136">
        <v>1987</v>
      </c>
      <c r="K136" t="s">
        <v>45</v>
      </c>
      <c r="L136" t="s">
        <v>46</v>
      </c>
      <c r="M136">
        <v>0.177897079186925</v>
      </c>
      <c r="N136">
        <v>0.177897079186925</v>
      </c>
    </row>
    <row r="137" spans="1:14" ht="12.75">
      <c r="A137" t="s">
        <v>40</v>
      </c>
      <c r="B137" t="s">
        <v>41</v>
      </c>
      <c r="C137" t="s">
        <v>48</v>
      </c>
      <c r="D137" t="s">
        <v>43</v>
      </c>
      <c r="E137" t="s">
        <v>44</v>
      </c>
      <c r="F137" t="s">
        <v>2</v>
      </c>
      <c r="H137">
        <v>54.75</v>
      </c>
      <c r="I137">
        <v>16.5</v>
      </c>
      <c r="J137">
        <v>1987</v>
      </c>
      <c r="K137" t="s">
        <v>45</v>
      </c>
      <c r="L137" t="s">
        <v>46</v>
      </c>
      <c r="M137">
        <v>0.2159172524146455</v>
      </c>
      <c r="N137">
        <v>0.2159172524146455</v>
      </c>
    </row>
    <row r="138" spans="1:14" ht="12.75">
      <c r="A138" t="s">
        <v>40</v>
      </c>
      <c r="B138" t="s">
        <v>41</v>
      </c>
      <c r="C138" t="s">
        <v>48</v>
      </c>
      <c r="D138" t="s">
        <v>43</v>
      </c>
      <c r="E138" t="s">
        <v>44</v>
      </c>
      <c r="F138" t="s">
        <v>2</v>
      </c>
      <c r="H138">
        <v>54.75</v>
      </c>
      <c r="I138">
        <v>16.5</v>
      </c>
      <c r="J138">
        <v>1988</v>
      </c>
      <c r="K138" t="s">
        <v>45</v>
      </c>
      <c r="L138" t="s">
        <v>46</v>
      </c>
      <c r="M138">
        <v>0.1879700571272705</v>
      </c>
      <c r="N138">
        <v>0.1879700571272705</v>
      </c>
    </row>
    <row r="139" spans="1:14" ht="12.75">
      <c r="A139" t="s">
        <v>40</v>
      </c>
      <c r="B139" t="s">
        <v>41</v>
      </c>
      <c r="C139" t="s">
        <v>48</v>
      </c>
      <c r="D139" t="s">
        <v>43</v>
      </c>
      <c r="E139" t="s">
        <v>44</v>
      </c>
      <c r="F139" t="s">
        <v>2</v>
      </c>
      <c r="H139">
        <v>54.75</v>
      </c>
      <c r="I139">
        <v>16.5</v>
      </c>
      <c r="J139">
        <v>1989</v>
      </c>
      <c r="K139" t="s">
        <v>45</v>
      </c>
      <c r="L139" t="s">
        <v>46</v>
      </c>
      <c r="M139">
        <v>0.153419956320168</v>
      </c>
      <c r="N139">
        <v>0.153419956320168</v>
      </c>
    </row>
    <row r="140" spans="1:12" ht="12.75">
      <c r="A140" t="s">
        <v>40</v>
      </c>
      <c r="B140" t="s">
        <v>41</v>
      </c>
      <c r="C140" t="s">
        <v>48</v>
      </c>
      <c r="D140" t="s">
        <v>43</v>
      </c>
      <c r="E140" t="s">
        <v>44</v>
      </c>
      <c r="F140" t="s">
        <v>2</v>
      </c>
      <c r="H140">
        <v>54.75</v>
      </c>
      <c r="I140">
        <v>16.5</v>
      </c>
      <c r="J140">
        <v>1991</v>
      </c>
      <c r="K140" t="s">
        <v>45</v>
      </c>
      <c r="L140" t="s">
        <v>46</v>
      </c>
    </row>
    <row r="141" spans="1:12" ht="12.75">
      <c r="A141" t="s">
        <v>40</v>
      </c>
      <c r="B141" t="s">
        <v>41</v>
      </c>
      <c r="C141" t="s">
        <v>48</v>
      </c>
      <c r="D141" t="s">
        <v>43</v>
      </c>
      <c r="E141" t="s">
        <v>44</v>
      </c>
      <c r="F141" t="s">
        <v>2</v>
      </c>
      <c r="H141">
        <v>54.75</v>
      </c>
      <c r="I141">
        <v>16.5</v>
      </c>
      <c r="J141">
        <v>1990</v>
      </c>
      <c r="K141" t="s">
        <v>45</v>
      </c>
      <c r="L141" t="s">
        <v>46</v>
      </c>
    </row>
    <row r="142" spans="1:14" ht="12.75">
      <c r="A142" t="s">
        <v>40</v>
      </c>
      <c r="B142" t="s">
        <v>41</v>
      </c>
      <c r="C142" t="s">
        <v>48</v>
      </c>
      <c r="D142" t="s">
        <v>43</v>
      </c>
      <c r="E142" t="s">
        <v>44</v>
      </c>
      <c r="F142" t="s">
        <v>2</v>
      </c>
      <c r="H142">
        <v>54.75</v>
      </c>
      <c r="I142">
        <v>19.5</v>
      </c>
      <c r="J142">
        <v>1986</v>
      </c>
      <c r="K142" t="s">
        <v>45</v>
      </c>
      <c r="L142" t="s">
        <v>46</v>
      </c>
      <c r="M142">
        <v>0.0357142857142857</v>
      </c>
      <c r="N142">
        <v>0.0357142857142857</v>
      </c>
    </row>
    <row r="143" spans="1:12" ht="12.75">
      <c r="A143" t="s">
        <v>40</v>
      </c>
      <c r="B143" t="s">
        <v>41</v>
      </c>
      <c r="C143" t="s">
        <v>48</v>
      </c>
      <c r="D143" t="s">
        <v>43</v>
      </c>
      <c r="E143" t="s">
        <v>44</v>
      </c>
      <c r="F143" t="s">
        <v>2</v>
      </c>
      <c r="H143">
        <v>55.25</v>
      </c>
      <c r="I143">
        <v>18.5</v>
      </c>
      <c r="J143">
        <v>1990</v>
      </c>
      <c r="K143" t="s">
        <v>45</v>
      </c>
      <c r="L143" t="s">
        <v>46</v>
      </c>
    </row>
    <row r="144" spans="1:14" ht="12.75">
      <c r="A144" t="s">
        <v>40</v>
      </c>
      <c r="B144" t="s">
        <v>41</v>
      </c>
      <c r="C144" t="s">
        <v>48</v>
      </c>
      <c r="D144" t="s">
        <v>43</v>
      </c>
      <c r="E144" t="s">
        <v>44</v>
      </c>
      <c r="F144" t="s">
        <v>2</v>
      </c>
      <c r="H144">
        <v>55.25</v>
      </c>
      <c r="I144">
        <v>18.5</v>
      </c>
      <c r="J144">
        <v>1989</v>
      </c>
      <c r="K144" t="s">
        <v>45</v>
      </c>
      <c r="L144" t="s">
        <v>46</v>
      </c>
      <c r="M144">
        <v>0.1342062336923165</v>
      </c>
      <c r="N144">
        <v>0.1342062336923165</v>
      </c>
    </row>
    <row r="145" spans="1:14" ht="12.75">
      <c r="A145" t="s">
        <v>40</v>
      </c>
      <c r="B145" t="s">
        <v>41</v>
      </c>
      <c r="C145" t="s">
        <v>48</v>
      </c>
      <c r="D145" t="s">
        <v>43</v>
      </c>
      <c r="E145" t="s">
        <v>44</v>
      </c>
      <c r="F145" t="s">
        <v>2</v>
      </c>
      <c r="H145">
        <v>55.25</v>
      </c>
      <c r="I145">
        <v>18.5</v>
      </c>
      <c r="J145">
        <v>1988</v>
      </c>
      <c r="K145" t="s">
        <v>45</v>
      </c>
      <c r="L145" t="s">
        <v>46</v>
      </c>
      <c r="M145">
        <v>0.20798022406016048</v>
      </c>
      <c r="N145">
        <v>0.20798022406016048</v>
      </c>
    </row>
    <row r="146" spans="1:14" ht="12.75">
      <c r="A146" t="s">
        <v>40</v>
      </c>
      <c r="B146" t="s">
        <v>41</v>
      </c>
      <c r="C146" t="s">
        <v>48</v>
      </c>
      <c r="D146" t="s">
        <v>43</v>
      </c>
      <c r="E146" t="s">
        <v>44</v>
      </c>
      <c r="F146" t="s">
        <v>2</v>
      </c>
      <c r="H146">
        <v>55.25</v>
      </c>
      <c r="I146">
        <v>18.5</v>
      </c>
      <c r="J146">
        <v>1987</v>
      </c>
      <c r="K146" t="s">
        <v>45</v>
      </c>
      <c r="L146" t="s">
        <v>46</v>
      </c>
      <c r="M146">
        <v>0.14879252852848301</v>
      </c>
      <c r="N146">
        <v>0.14879252852848301</v>
      </c>
    </row>
    <row r="147" spans="1:12" ht="12.75">
      <c r="A147" t="s">
        <v>40</v>
      </c>
      <c r="B147" t="s">
        <v>41</v>
      </c>
      <c r="C147" t="s">
        <v>48</v>
      </c>
      <c r="D147" t="s">
        <v>43</v>
      </c>
      <c r="E147" t="s">
        <v>44</v>
      </c>
      <c r="F147" t="s">
        <v>2</v>
      </c>
      <c r="H147">
        <v>55.25</v>
      </c>
      <c r="I147">
        <v>18.5</v>
      </c>
      <c r="J147">
        <v>1991</v>
      </c>
      <c r="K147" t="s">
        <v>45</v>
      </c>
      <c r="L147" t="s">
        <v>46</v>
      </c>
    </row>
    <row r="148" spans="1:12" ht="12.75">
      <c r="A148" t="s">
        <v>40</v>
      </c>
      <c r="B148" t="s">
        <v>41</v>
      </c>
      <c r="C148" t="s">
        <v>48</v>
      </c>
      <c r="D148" t="s">
        <v>47</v>
      </c>
      <c r="E148" t="s">
        <v>44</v>
      </c>
      <c r="F148" t="s">
        <v>2</v>
      </c>
      <c r="H148">
        <v>55.9545</v>
      </c>
      <c r="I148">
        <v>15.790333333333333</v>
      </c>
      <c r="J148">
        <v>1996</v>
      </c>
      <c r="K148" t="s">
        <v>45</v>
      </c>
      <c r="L148" t="s">
        <v>46</v>
      </c>
    </row>
    <row r="149" spans="1:12" ht="12.75">
      <c r="A149" t="s">
        <v>40</v>
      </c>
      <c r="B149" t="s">
        <v>41</v>
      </c>
      <c r="C149" t="s">
        <v>48</v>
      </c>
      <c r="D149" t="s">
        <v>47</v>
      </c>
      <c r="E149" t="s">
        <v>44</v>
      </c>
      <c r="F149" t="s">
        <v>2</v>
      </c>
      <c r="H149">
        <v>55.9545</v>
      </c>
      <c r="I149">
        <v>15.790333333333333</v>
      </c>
      <c r="J149">
        <v>1995</v>
      </c>
      <c r="K149" t="s">
        <v>45</v>
      </c>
      <c r="L149" t="s">
        <v>46</v>
      </c>
    </row>
    <row r="150" spans="1:12" ht="12.75">
      <c r="A150" t="s">
        <v>40</v>
      </c>
      <c r="B150" t="s">
        <v>41</v>
      </c>
      <c r="C150" t="s">
        <v>48</v>
      </c>
      <c r="D150" t="s">
        <v>47</v>
      </c>
      <c r="E150" t="s">
        <v>44</v>
      </c>
      <c r="F150" t="s">
        <v>2</v>
      </c>
      <c r="H150">
        <v>55.9545</v>
      </c>
      <c r="I150">
        <v>15.790333333333333</v>
      </c>
      <c r="J150">
        <v>1993</v>
      </c>
      <c r="K150" t="s">
        <v>45</v>
      </c>
      <c r="L150" t="s">
        <v>46</v>
      </c>
    </row>
    <row r="151" spans="1:12" ht="12.75">
      <c r="A151" t="s">
        <v>40</v>
      </c>
      <c r="B151" t="s">
        <v>41</v>
      </c>
      <c r="C151" t="s">
        <v>48</v>
      </c>
      <c r="D151" t="s">
        <v>47</v>
      </c>
      <c r="E151" t="s">
        <v>44</v>
      </c>
      <c r="F151" t="s">
        <v>2</v>
      </c>
      <c r="H151">
        <v>55.9545</v>
      </c>
      <c r="I151">
        <v>15.790333333333333</v>
      </c>
      <c r="J151">
        <v>1991</v>
      </c>
      <c r="K151" t="s">
        <v>45</v>
      </c>
      <c r="L151" t="s">
        <v>46</v>
      </c>
    </row>
    <row r="152" spans="1:12" ht="12.75">
      <c r="A152" t="s">
        <v>40</v>
      </c>
      <c r="B152" t="s">
        <v>41</v>
      </c>
      <c r="C152" t="s">
        <v>48</v>
      </c>
      <c r="D152" t="s">
        <v>47</v>
      </c>
      <c r="E152" t="s">
        <v>44</v>
      </c>
      <c r="F152" t="s">
        <v>2</v>
      </c>
      <c r="H152">
        <v>55.9545</v>
      </c>
      <c r="I152">
        <v>15.790333333333333</v>
      </c>
      <c r="J152">
        <v>1990</v>
      </c>
      <c r="K152" t="s">
        <v>45</v>
      </c>
      <c r="L152" t="s">
        <v>46</v>
      </c>
    </row>
    <row r="153" spans="1:12" ht="12.75">
      <c r="A153" t="s">
        <v>40</v>
      </c>
      <c r="B153" t="s">
        <v>41</v>
      </c>
      <c r="C153" t="s">
        <v>48</v>
      </c>
      <c r="D153" t="s">
        <v>47</v>
      </c>
      <c r="E153" t="s">
        <v>44</v>
      </c>
      <c r="F153" t="s">
        <v>2</v>
      </c>
      <c r="H153">
        <v>55.9545</v>
      </c>
      <c r="I153">
        <v>15.790333333333333</v>
      </c>
      <c r="J153">
        <v>1989</v>
      </c>
      <c r="K153" t="s">
        <v>45</v>
      </c>
      <c r="L153" t="s">
        <v>46</v>
      </c>
    </row>
    <row r="154" spans="1:12" ht="12.75">
      <c r="A154" t="s">
        <v>40</v>
      </c>
      <c r="B154" t="s">
        <v>41</v>
      </c>
      <c r="C154" t="s">
        <v>48</v>
      </c>
      <c r="D154" t="s">
        <v>47</v>
      </c>
      <c r="E154" t="s">
        <v>44</v>
      </c>
      <c r="F154" t="s">
        <v>2</v>
      </c>
      <c r="H154">
        <v>55.9545</v>
      </c>
      <c r="I154">
        <v>15.790333333333333</v>
      </c>
      <c r="J154">
        <v>1988</v>
      </c>
      <c r="K154" t="s">
        <v>45</v>
      </c>
      <c r="L154" t="s">
        <v>46</v>
      </c>
    </row>
    <row r="155" spans="1:12" ht="12.75">
      <c r="A155" t="s">
        <v>40</v>
      </c>
      <c r="B155" t="s">
        <v>41</v>
      </c>
      <c r="C155" t="s">
        <v>48</v>
      </c>
      <c r="D155" t="s">
        <v>47</v>
      </c>
      <c r="E155" t="s">
        <v>44</v>
      </c>
      <c r="F155" t="s">
        <v>2</v>
      </c>
      <c r="H155">
        <v>55.9545</v>
      </c>
      <c r="I155">
        <v>15.790333333333333</v>
      </c>
      <c r="J155">
        <v>1986</v>
      </c>
      <c r="K155" t="s">
        <v>45</v>
      </c>
      <c r="L155" t="s">
        <v>46</v>
      </c>
    </row>
    <row r="156" spans="1:12" ht="12.75">
      <c r="A156" t="s">
        <v>40</v>
      </c>
      <c r="B156" t="s">
        <v>41</v>
      </c>
      <c r="C156" t="s">
        <v>48</v>
      </c>
      <c r="D156" t="s">
        <v>47</v>
      </c>
      <c r="E156" t="s">
        <v>44</v>
      </c>
      <c r="F156" t="s">
        <v>2</v>
      </c>
      <c r="H156">
        <v>55.9545</v>
      </c>
      <c r="I156">
        <v>15.790333333333333</v>
      </c>
      <c r="J156">
        <v>1994</v>
      </c>
      <c r="K156" t="s">
        <v>45</v>
      </c>
      <c r="L156" t="s">
        <v>46</v>
      </c>
    </row>
    <row r="157" spans="1:12" ht="12.75">
      <c r="A157" t="s">
        <v>40</v>
      </c>
      <c r="B157" t="s">
        <v>41</v>
      </c>
      <c r="C157" t="s">
        <v>48</v>
      </c>
      <c r="D157" t="s">
        <v>47</v>
      </c>
      <c r="E157" t="s">
        <v>44</v>
      </c>
      <c r="F157" t="s">
        <v>2</v>
      </c>
      <c r="H157">
        <v>55.9545</v>
      </c>
      <c r="I157">
        <v>15.790333333333333</v>
      </c>
      <c r="J157">
        <v>1987</v>
      </c>
      <c r="K157" t="s">
        <v>45</v>
      </c>
      <c r="L157" t="s">
        <v>46</v>
      </c>
    </row>
    <row r="158" spans="1:12" ht="12.75">
      <c r="A158" t="s">
        <v>40</v>
      </c>
      <c r="B158" t="s">
        <v>41</v>
      </c>
      <c r="C158" t="s">
        <v>48</v>
      </c>
      <c r="D158" t="s">
        <v>47</v>
      </c>
      <c r="E158" t="s">
        <v>44</v>
      </c>
      <c r="F158" t="s">
        <v>2</v>
      </c>
      <c r="H158">
        <v>55.9545</v>
      </c>
      <c r="I158">
        <v>15.790333333333333</v>
      </c>
      <c r="J158">
        <v>1992</v>
      </c>
      <c r="K158" t="s">
        <v>45</v>
      </c>
      <c r="L158" t="s">
        <v>46</v>
      </c>
    </row>
    <row r="159" spans="1:12" ht="12.75">
      <c r="A159" t="s">
        <v>40</v>
      </c>
      <c r="B159" t="s">
        <v>41</v>
      </c>
      <c r="C159" t="s">
        <v>48</v>
      </c>
      <c r="D159" t="s">
        <v>47</v>
      </c>
      <c r="E159" t="s">
        <v>44</v>
      </c>
      <c r="F159" t="s">
        <v>2</v>
      </c>
      <c r="H159">
        <v>57.223166666666664</v>
      </c>
      <c r="I159">
        <v>11.833333333333334</v>
      </c>
      <c r="J159">
        <v>1995</v>
      </c>
      <c r="K159" t="s">
        <v>45</v>
      </c>
      <c r="L159" t="s">
        <v>46</v>
      </c>
    </row>
    <row r="160" spans="1:12" ht="12.75">
      <c r="A160" t="s">
        <v>40</v>
      </c>
      <c r="B160" t="s">
        <v>41</v>
      </c>
      <c r="C160" t="s">
        <v>48</v>
      </c>
      <c r="D160" t="s">
        <v>47</v>
      </c>
      <c r="E160" t="s">
        <v>44</v>
      </c>
      <c r="F160" t="s">
        <v>2</v>
      </c>
      <c r="H160">
        <v>57.223166666666664</v>
      </c>
      <c r="I160">
        <v>11.833333333333334</v>
      </c>
      <c r="J160">
        <v>1986</v>
      </c>
      <c r="K160" t="s">
        <v>45</v>
      </c>
      <c r="L160" t="s">
        <v>46</v>
      </c>
    </row>
    <row r="161" spans="1:12" ht="12.75">
      <c r="A161" t="s">
        <v>40</v>
      </c>
      <c r="B161" t="s">
        <v>41</v>
      </c>
      <c r="C161" t="s">
        <v>48</v>
      </c>
      <c r="D161" t="s">
        <v>47</v>
      </c>
      <c r="E161" t="s">
        <v>44</v>
      </c>
      <c r="F161" t="s">
        <v>2</v>
      </c>
      <c r="H161">
        <v>57.223166666666664</v>
      </c>
      <c r="I161">
        <v>11.833333333333334</v>
      </c>
      <c r="J161">
        <v>1987</v>
      </c>
      <c r="K161" t="s">
        <v>45</v>
      </c>
      <c r="L161" t="s">
        <v>46</v>
      </c>
    </row>
    <row r="162" spans="1:12" ht="12.75">
      <c r="A162" t="s">
        <v>40</v>
      </c>
      <c r="B162" t="s">
        <v>41</v>
      </c>
      <c r="C162" t="s">
        <v>48</v>
      </c>
      <c r="D162" t="s">
        <v>47</v>
      </c>
      <c r="E162" t="s">
        <v>44</v>
      </c>
      <c r="F162" t="s">
        <v>2</v>
      </c>
      <c r="H162">
        <v>57.223166666666664</v>
      </c>
      <c r="I162">
        <v>11.833333333333334</v>
      </c>
      <c r="J162">
        <v>1988</v>
      </c>
      <c r="K162" t="s">
        <v>45</v>
      </c>
      <c r="L162" t="s">
        <v>46</v>
      </c>
    </row>
    <row r="163" spans="1:12" ht="12.75">
      <c r="A163" t="s">
        <v>40</v>
      </c>
      <c r="B163" t="s">
        <v>41</v>
      </c>
      <c r="C163" t="s">
        <v>48</v>
      </c>
      <c r="D163" t="s">
        <v>47</v>
      </c>
      <c r="E163" t="s">
        <v>44</v>
      </c>
      <c r="F163" t="s">
        <v>2</v>
      </c>
      <c r="H163">
        <v>57.223166666666664</v>
      </c>
      <c r="I163">
        <v>11.833333333333334</v>
      </c>
      <c r="J163">
        <v>1989</v>
      </c>
      <c r="K163" t="s">
        <v>45</v>
      </c>
      <c r="L163" t="s">
        <v>46</v>
      </c>
    </row>
    <row r="164" spans="1:12" ht="12.75">
      <c r="A164" t="s">
        <v>40</v>
      </c>
      <c r="B164" t="s">
        <v>41</v>
      </c>
      <c r="C164" t="s">
        <v>48</v>
      </c>
      <c r="D164" t="s">
        <v>47</v>
      </c>
      <c r="E164" t="s">
        <v>44</v>
      </c>
      <c r="F164" t="s">
        <v>2</v>
      </c>
      <c r="H164">
        <v>57.223166666666664</v>
      </c>
      <c r="I164">
        <v>11.833333333333334</v>
      </c>
      <c r="J164">
        <v>1990</v>
      </c>
      <c r="K164" t="s">
        <v>45</v>
      </c>
      <c r="L164" t="s">
        <v>46</v>
      </c>
    </row>
    <row r="165" spans="1:12" ht="12.75">
      <c r="A165" t="s">
        <v>40</v>
      </c>
      <c r="B165" t="s">
        <v>41</v>
      </c>
      <c r="C165" t="s">
        <v>48</v>
      </c>
      <c r="D165" t="s">
        <v>47</v>
      </c>
      <c r="E165" t="s">
        <v>44</v>
      </c>
      <c r="F165" t="s">
        <v>2</v>
      </c>
      <c r="H165">
        <v>57.223166666666664</v>
      </c>
      <c r="I165">
        <v>11.833333333333334</v>
      </c>
      <c r="J165">
        <v>1991</v>
      </c>
      <c r="K165" t="s">
        <v>45</v>
      </c>
      <c r="L165" t="s">
        <v>46</v>
      </c>
    </row>
    <row r="166" spans="1:12" ht="12.75">
      <c r="A166" t="s">
        <v>40</v>
      </c>
      <c r="B166" t="s">
        <v>41</v>
      </c>
      <c r="C166" t="s">
        <v>48</v>
      </c>
      <c r="D166" t="s">
        <v>47</v>
      </c>
      <c r="E166" t="s">
        <v>44</v>
      </c>
      <c r="F166" t="s">
        <v>2</v>
      </c>
      <c r="H166">
        <v>57.223166666666664</v>
      </c>
      <c r="I166">
        <v>11.833333333333334</v>
      </c>
      <c r="J166">
        <v>1992</v>
      </c>
      <c r="K166" t="s">
        <v>45</v>
      </c>
      <c r="L166" t="s">
        <v>46</v>
      </c>
    </row>
    <row r="167" spans="1:12" ht="12.75">
      <c r="A167" t="s">
        <v>40</v>
      </c>
      <c r="B167" t="s">
        <v>41</v>
      </c>
      <c r="C167" t="s">
        <v>48</v>
      </c>
      <c r="D167" t="s">
        <v>47</v>
      </c>
      <c r="E167" t="s">
        <v>44</v>
      </c>
      <c r="F167" t="s">
        <v>2</v>
      </c>
      <c r="H167">
        <v>57.223166666666664</v>
      </c>
      <c r="I167">
        <v>11.833333333333334</v>
      </c>
      <c r="J167">
        <v>1993</v>
      </c>
      <c r="K167" t="s">
        <v>45</v>
      </c>
      <c r="L167" t="s">
        <v>46</v>
      </c>
    </row>
    <row r="168" spans="1:12" ht="12.75">
      <c r="A168" t="s">
        <v>40</v>
      </c>
      <c r="B168" t="s">
        <v>41</v>
      </c>
      <c r="C168" t="s">
        <v>48</v>
      </c>
      <c r="D168" t="s">
        <v>47</v>
      </c>
      <c r="E168" t="s">
        <v>44</v>
      </c>
      <c r="F168" t="s">
        <v>2</v>
      </c>
      <c r="H168">
        <v>57.223166666666664</v>
      </c>
      <c r="I168">
        <v>11.833333333333334</v>
      </c>
      <c r="J168">
        <v>1994</v>
      </c>
      <c r="K168" t="s">
        <v>45</v>
      </c>
      <c r="L168" t="s">
        <v>46</v>
      </c>
    </row>
    <row r="169" spans="1:12" ht="12.75">
      <c r="A169" t="s">
        <v>40</v>
      </c>
      <c r="B169" t="s">
        <v>41</v>
      </c>
      <c r="C169" t="s">
        <v>48</v>
      </c>
      <c r="D169" t="s">
        <v>47</v>
      </c>
      <c r="E169" t="s">
        <v>44</v>
      </c>
      <c r="F169" t="s">
        <v>2</v>
      </c>
      <c r="H169">
        <v>58.696333333333335</v>
      </c>
      <c r="I169">
        <v>18.069</v>
      </c>
      <c r="J169">
        <v>1994</v>
      </c>
      <c r="K169" t="s">
        <v>45</v>
      </c>
      <c r="L169" t="s">
        <v>46</v>
      </c>
    </row>
    <row r="170" spans="1:12" ht="12.75">
      <c r="A170" t="s">
        <v>40</v>
      </c>
      <c r="B170" t="s">
        <v>41</v>
      </c>
      <c r="C170" t="s">
        <v>48</v>
      </c>
      <c r="D170" t="s">
        <v>47</v>
      </c>
      <c r="E170" t="s">
        <v>44</v>
      </c>
      <c r="F170" t="s">
        <v>2</v>
      </c>
      <c r="H170">
        <v>58.696333333333335</v>
      </c>
      <c r="I170">
        <v>18.069</v>
      </c>
      <c r="J170">
        <v>1993</v>
      </c>
      <c r="K170" t="s">
        <v>45</v>
      </c>
      <c r="L170" t="s">
        <v>46</v>
      </c>
    </row>
    <row r="171" spans="1:12" ht="12.75">
      <c r="A171" t="s">
        <v>40</v>
      </c>
      <c r="B171" t="s">
        <v>41</v>
      </c>
      <c r="C171" t="s">
        <v>48</v>
      </c>
      <c r="D171" t="s">
        <v>47</v>
      </c>
      <c r="E171" t="s">
        <v>44</v>
      </c>
      <c r="F171" t="s">
        <v>2</v>
      </c>
      <c r="H171">
        <v>58.696333333333335</v>
      </c>
      <c r="I171">
        <v>18.069</v>
      </c>
      <c r="J171">
        <v>1992</v>
      </c>
      <c r="K171" t="s">
        <v>45</v>
      </c>
      <c r="L171" t="s">
        <v>46</v>
      </c>
    </row>
    <row r="172" spans="1:12" ht="12.75">
      <c r="A172" t="s">
        <v>40</v>
      </c>
      <c r="B172" t="s">
        <v>41</v>
      </c>
      <c r="C172" t="s">
        <v>48</v>
      </c>
      <c r="D172" t="s">
        <v>47</v>
      </c>
      <c r="E172" t="s">
        <v>44</v>
      </c>
      <c r="F172" t="s">
        <v>2</v>
      </c>
      <c r="H172">
        <v>58.696333333333335</v>
      </c>
      <c r="I172">
        <v>18.069</v>
      </c>
      <c r="J172">
        <v>1991</v>
      </c>
      <c r="K172" t="s">
        <v>45</v>
      </c>
      <c r="L172" t="s">
        <v>46</v>
      </c>
    </row>
    <row r="173" spans="1:12" ht="12.75">
      <c r="A173" t="s">
        <v>40</v>
      </c>
      <c r="B173" t="s">
        <v>41</v>
      </c>
      <c r="C173" t="s">
        <v>48</v>
      </c>
      <c r="D173" t="s">
        <v>47</v>
      </c>
      <c r="E173" t="s">
        <v>44</v>
      </c>
      <c r="F173" t="s">
        <v>2</v>
      </c>
      <c r="H173">
        <v>58.696333333333335</v>
      </c>
      <c r="I173">
        <v>18.069</v>
      </c>
      <c r="J173">
        <v>1990</v>
      </c>
      <c r="K173" t="s">
        <v>45</v>
      </c>
      <c r="L173" t="s">
        <v>46</v>
      </c>
    </row>
    <row r="174" spans="1:12" ht="12.75">
      <c r="A174" t="s">
        <v>40</v>
      </c>
      <c r="B174" t="s">
        <v>41</v>
      </c>
      <c r="C174" t="s">
        <v>48</v>
      </c>
      <c r="D174" t="s">
        <v>47</v>
      </c>
      <c r="E174" t="s">
        <v>44</v>
      </c>
      <c r="F174" t="s">
        <v>2</v>
      </c>
      <c r="H174">
        <v>58.696333333333335</v>
      </c>
      <c r="I174">
        <v>18.069</v>
      </c>
      <c r="J174">
        <v>1989</v>
      </c>
      <c r="K174" t="s">
        <v>45</v>
      </c>
      <c r="L174" t="s">
        <v>46</v>
      </c>
    </row>
    <row r="175" spans="1:12" ht="12.75">
      <c r="A175" t="s">
        <v>40</v>
      </c>
      <c r="B175" t="s">
        <v>41</v>
      </c>
      <c r="C175" t="s">
        <v>48</v>
      </c>
      <c r="D175" t="s">
        <v>47</v>
      </c>
      <c r="E175" t="s">
        <v>44</v>
      </c>
      <c r="F175" t="s">
        <v>2</v>
      </c>
      <c r="H175">
        <v>58.696333333333335</v>
      </c>
      <c r="I175">
        <v>18.069</v>
      </c>
      <c r="J175">
        <v>1988</v>
      </c>
      <c r="K175" t="s">
        <v>45</v>
      </c>
      <c r="L175" t="s">
        <v>46</v>
      </c>
    </row>
    <row r="176" spans="1:12" ht="12.75">
      <c r="A176" t="s">
        <v>40</v>
      </c>
      <c r="B176" t="s">
        <v>41</v>
      </c>
      <c r="C176" t="s">
        <v>48</v>
      </c>
      <c r="D176" t="s">
        <v>47</v>
      </c>
      <c r="E176" t="s">
        <v>44</v>
      </c>
      <c r="F176" t="s">
        <v>2</v>
      </c>
      <c r="H176">
        <v>58.696333333333335</v>
      </c>
      <c r="I176">
        <v>18.069</v>
      </c>
      <c r="J176">
        <v>1995</v>
      </c>
      <c r="K176" t="s">
        <v>45</v>
      </c>
      <c r="L176" t="s">
        <v>46</v>
      </c>
    </row>
    <row r="177" spans="1:12" ht="12.75">
      <c r="A177" t="s">
        <v>40</v>
      </c>
      <c r="B177" t="s">
        <v>41</v>
      </c>
      <c r="C177" t="s">
        <v>48</v>
      </c>
      <c r="D177" t="s">
        <v>47</v>
      </c>
      <c r="E177" t="s">
        <v>44</v>
      </c>
      <c r="F177" t="s">
        <v>2</v>
      </c>
      <c r="H177">
        <v>58.696333333333335</v>
      </c>
      <c r="I177">
        <v>18.069</v>
      </c>
      <c r="J177">
        <v>1986</v>
      </c>
      <c r="K177" t="s">
        <v>45</v>
      </c>
      <c r="L177" t="s">
        <v>46</v>
      </c>
    </row>
    <row r="178" spans="1:12" ht="12.75">
      <c r="A178" t="s">
        <v>40</v>
      </c>
      <c r="B178" t="s">
        <v>41</v>
      </c>
      <c r="C178" t="s">
        <v>48</v>
      </c>
      <c r="D178" t="s">
        <v>47</v>
      </c>
      <c r="E178" t="s">
        <v>44</v>
      </c>
      <c r="F178" t="s">
        <v>2</v>
      </c>
      <c r="H178">
        <v>58.696333333333335</v>
      </c>
      <c r="I178">
        <v>18.069</v>
      </c>
      <c r="J178">
        <v>1996</v>
      </c>
      <c r="K178" t="s">
        <v>45</v>
      </c>
      <c r="L178" t="s">
        <v>46</v>
      </c>
    </row>
    <row r="179" spans="1:12" ht="12.75">
      <c r="A179" t="s">
        <v>40</v>
      </c>
      <c r="B179" t="s">
        <v>41</v>
      </c>
      <c r="C179" t="s">
        <v>48</v>
      </c>
      <c r="D179" t="s">
        <v>47</v>
      </c>
      <c r="E179" t="s">
        <v>44</v>
      </c>
      <c r="F179" t="s">
        <v>2</v>
      </c>
      <c r="H179">
        <v>58.696333333333335</v>
      </c>
      <c r="I179">
        <v>18.069</v>
      </c>
      <c r="J179">
        <v>1987</v>
      </c>
      <c r="K179" t="s">
        <v>45</v>
      </c>
      <c r="L179" t="s">
        <v>46</v>
      </c>
    </row>
    <row r="180" spans="1:12" ht="12.75">
      <c r="A180" t="s">
        <v>40</v>
      </c>
      <c r="B180" t="s">
        <v>41</v>
      </c>
      <c r="C180" t="s">
        <v>48</v>
      </c>
      <c r="D180" t="s">
        <v>47</v>
      </c>
      <c r="E180" t="s">
        <v>44</v>
      </c>
      <c r="F180" t="s">
        <v>2</v>
      </c>
      <c r="H180">
        <v>60.732166666666664</v>
      </c>
      <c r="I180">
        <v>17.872666666666667</v>
      </c>
      <c r="J180">
        <v>1991</v>
      </c>
      <c r="K180" t="s">
        <v>45</v>
      </c>
      <c r="L180" t="s">
        <v>46</v>
      </c>
    </row>
    <row r="181" spans="1:12" ht="12.75">
      <c r="A181" t="s">
        <v>40</v>
      </c>
      <c r="B181" t="s">
        <v>41</v>
      </c>
      <c r="C181" t="s">
        <v>48</v>
      </c>
      <c r="D181" t="s">
        <v>47</v>
      </c>
      <c r="E181" t="s">
        <v>44</v>
      </c>
      <c r="F181" t="s">
        <v>2</v>
      </c>
      <c r="H181">
        <v>60.732166666666664</v>
      </c>
      <c r="I181">
        <v>17.872666666666667</v>
      </c>
      <c r="J181">
        <v>1986</v>
      </c>
      <c r="K181" t="s">
        <v>45</v>
      </c>
      <c r="L181" t="s">
        <v>46</v>
      </c>
    </row>
    <row r="182" spans="1:12" ht="12.75">
      <c r="A182" t="s">
        <v>40</v>
      </c>
      <c r="B182" t="s">
        <v>41</v>
      </c>
      <c r="C182" t="s">
        <v>48</v>
      </c>
      <c r="D182" t="s">
        <v>47</v>
      </c>
      <c r="E182" t="s">
        <v>44</v>
      </c>
      <c r="F182" t="s">
        <v>2</v>
      </c>
      <c r="H182">
        <v>60.732166666666664</v>
      </c>
      <c r="I182">
        <v>17.872666666666667</v>
      </c>
      <c r="J182">
        <v>1987</v>
      </c>
      <c r="K182" t="s">
        <v>45</v>
      </c>
      <c r="L182" t="s">
        <v>46</v>
      </c>
    </row>
    <row r="183" spans="1:12" ht="12.75">
      <c r="A183" t="s">
        <v>40</v>
      </c>
      <c r="B183" t="s">
        <v>41</v>
      </c>
      <c r="C183" t="s">
        <v>48</v>
      </c>
      <c r="D183" t="s">
        <v>47</v>
      </c>
      <c r="E183" t="s">
        <v>44</v>
      </c>
      <c r="F183" t="s">
        <v>2</v>
      </c>
      <c r="H183">
        <v>60.732166666666664</v>
      </c>
      <c r="I183">
        <v>17.872666666666667</v>
      </c>
      <c r="J183">
        <v>1990</v>
      </c>
      <c r="K183" t="s">
        <v>45</v>
      </c>
      <c r="L183" t="s">
        <v>46</v>
      </c>
    </row>
    <row r="184" spans="1:12" ht="12.75">
      <c r="A184" t="s">
        <v>40</v>
      </c>
      <c r="B184" t="s">
        <v>41</v>
      </c>
      <c r="C184" t="s">
        <v>48</v>
      </c>
      <c r="D184" t="s">
        <v>47</v>
      </c>
      <c r="E184" t="s">
        <v>44</v>
      </c>
      <c r="F184" t="s">
        <v>2</v>
      </c>
      <c r="H184">
        <v>60.732166666666664</v>
      </c>
      <c r="I184">
        <v>17.872666666666667</v>
      </c>
      <c r="J184">
        <v>1992</v>
      </c>
      <c r="K184" t="s">
        <v>45</v>
      </c>
      <c r="L184" t="s">
        <v>46</v>
      </c>
    </row>
    <row r="185" spans="1:12" ht="12.75">
      <c r="A185" t="s">
        <v>40</v>
      </c>
      <c r="B185" t="s">
        <v>41</v>
      </c>
      <c r="C185" t="s">
        <v>48</v>
      </c>
      <c r="D185" t="s">
        <v>47</v>
      </c>
      <c r="E185" t="s">
        <v>44</v>
      </c>
      <c r="F185" t="s">
        <v>2</v>
      </c>
      <c r="H185">
        <v>60.732166666666664</v>
      </c>
      <c r="I185">
        <v>17.872666666666667</v>
      </c>
      <c r="J185">
        <v>1993</v>
      </c>
      <c r="K185" t="s">
        <v>45</v>
      </c>
      <c r="L185" t="s">
        <v>46</v>
      </c>
    </row>
    <row r="186" spans="1:12" ht="12.75">
      <c r="A186" t="s">
        <v>40</v>
      </c>
      <c r="B186" t="s">
        <v>41</v>
      </c>
      <c r="C186" t="s">
        <v>48</v>
      </c>
      <c r="D186" t="s">
        <v>47</v>
      </c>
      <c r="E186" t="s">
        <v>44</v>
      </c>
      <c r="F186" t="s">
        <v>2</v>
      </c>
      <c r="H186">
        <v>60.732166666666664</v>
      </c>
      <c r="I186">
        <v>17.872666666666667</v>
      </c>
      <c r="J186">
        <v>1994</v>
      </c>
      <c r="K186" t="s">
        <v>45</v>
      </c>
      <c r="L186" t="s">
        <v>46</v>
      </c>
    </row>
    <row r="187" spans="1:12" ht="12.75">
      <c r="A187" t="s">
        <v>40</v>
      </c>
      <c r="B187" t="s">
        <v>41</v>
      </c>
      <c r="C187" t="s">
        <v>48</v>
      </c>
      <c r="D187" t="s">
        <v>47</v>
      </c>
      <c r="E187" t="s">
        <v>44</v>
      </c>
      <c r="F187" t="s">
        <v>2</v>
      </c>
      <c r="H187">
        <v>60.732166666666664</v>
      </c>
      <c r="I187">
        <v>17.872666666666667</v>
      </c>
      <c r="J187">
        <v>1995</v>
      </c>
      <c r="K187" t="s">
        <v>45</v>
      </c>
      <c r="L187" t="s">
        <v>46</v>
      </c>
    </row>
    <row r="188" spans="1:12" ht="12.75">
      <c r="A188" t="s">
        <v>40</v>
      </c>
      <c r="B188" t="s">
        <v>41</v>
      </c>
      <c r="C188" t="s">
        <v>48</v>
      </c>
      <c r="D188" t="s">
        <v>47</v>
      </c>
      <c r="E188" t="s">
        <v>44</v>
      </c>
      <c r="F188" t="s">
        <v>2</v>
      </c>
      <c r="H188">
        <v>60.732166666666664</v>
      </c>
      <c r="I188">
        <v>17.872666666666667</v>
      </c>
      <c r="J188">
        <v>1996</v>
      </c>
      <c r="K188" t="s">
        <v>45</v>
      </c>
      <c r="L188" t="s">
        <v>46</v>
      </c>
    </row>
    <row r="189" spans="1:12" ht="12.75">
      <c r="A189" t="s">
        <v>40</v>
      </c>
      <c r="B189" t="s">
        <v>41</v>
      </c>
      <c r="C189" t="s">
        <v>48</v>
      </c>
      <c r="D189" t="s">
        <v>47</v>
      </c>
      <c r="E189" t="s">
        <v>44</v>
      </c>
      <c r="F189" t="s">
        <v>2</v>
      </c>
      <c r="H189">
        <v>60.732166666666664</v>
      </c>
      <c r="I189">
        <v>17.872666666666667</v>
      </c>
      <c r="J189">
        <v>1989</v>
      </c>
      <c r="K189" t="s">
        <v>45</v>
      </c>
      <c r="L189" t="s">
        <v>46</v>
      </c>
    </row>
    <row r="190" spans="1:12" ht="12.75">
      <c r="A190" t="s">
        <v>40</v>
      </c>
      <c r="B190" t="s">
        <v>41</v>
      </c>
      <c r="C190" t="s">
        <v>48</v>
      </c>
      <c r="D190" t="s">
        <v>47</v>
      </c>
      <c r="E190" t="s">
        <v>44</v>
      </c>
      <c r="F190" t="s">
        <v>2</v>
      </c>
      <c r="H190">
        <v>65.58933333333333</v>
      </c>
      <c r="I190">
        <v>22.695666666666668</v>
      </c>
      <c r="J190">
        <v>1988</v>
      </c>
      <c r="K190" t="s">
        <v>45</v>
      </c>
      <c r="L190" t="s">
        <v>46</v>
      </c>
    </row>
    <row r="191" spans="1:12" ht="12.75">
      <c r="A191" t="s">
        <v>40</v>
      </c>
      <c r="B191" t="s">
        <v>41</v>
      </c>
      <c r="C191" t="s">
        <v>48</v>
      </c>
      <c r="D191" t="s">
        <v>47</v>
      </c>
      <c r="E191" t="s">
        <v>44</v>
      </c>
      <c r="F191" t="s">
        <v>2</v>
      </c>
      <c r="H191">
        <v>65.58933333333333</v>
      </c>
      <c r="I191">
        <v>22.695666666666668</v>
      </c>
      <c r="J191">
        <v>1998</v>
      </c>
      <c r="K191" t="s">
        <v>45</v>
      </c>
      <c r="L191" t="s">
        <v>46</v>
      </c>
    </row>
    <row r="192" spans="1:12" ht="12.75">
      <c r="A192" t="s">
        <v>40</v>
      </c>
      <c r="B192" t="s">
        <v>41</v>
      </c>
      <c r="C192" t="s">
        <v>48</v>
      </c>
      <c r="D192" t="s">
        <v>47</v>
      </c>
      <c r="E192" t="s">
        <v>44</v>
      </c>
      <c r="F192" t="s">
        <v>2</v>
      </c>
      <c r="H192">
        <v>65.58933333333333</v>
      </c>
      <c r="I192">
        <v>22.695666666666668</v>
      </c>
      <c r="J192">
        <v>1999</v>
      </c>
      <c r="K192" t="s">
        <v>45</v>
      </c>
      <c r="L192" t="s">
        <v>46</v>
      </c>
    </row>
    <row r="193" spans="1:12" ht="12.75">
      <c r="A193" t="s">
        <v>40</v>
      </c>
      <c r="B193" t="s">
        <v>41</v>
      </c>
      <c r="C193" t="s">
        <v>48</v>
      </c>
      <c r="D193" t="s">
        <v>47</v>
      </c>
      <c r="E193" t="s">
        <v>44</v>
      </c>
      <c r="F193" t="s">
        <v>2</v>
      </c>
      <c r="H193">
        <v>65.58933333333333</v>
      </c>
      <c r="I193">
        <v>22.695666666666668</v>
      </c>
      <c r="J193">
        <v>1996</v>
      </c>
      <c r="K193" t="s">
        <v>45</v>
      </c>
      <c r="L193" t="s">
        <v>46</v>
      </c>
    </row>
    <row r="194" spans="1:12" ht="12.75">
      <c r="A194" t="s">
        <v>40</v>
      </c>
      <c r="B194" t="s">
        <v>41</v>
      </c>
      <c r="C194" t="s">
        <v>48</v>
      </c>
      <c r="D194" t="s">
        <v>47</v>
      </c>
      <c r="E194" t="s">
        <v>44</v>
      </c>
      <c r="F194" t="s">
        <v>2</v>
      </c>
      <c r="H194">
        <v>65.58933333333333</v>
      </c>
      <c r="I194">
        <v>22.695666666666668</v>
      </c>
      <c r="J194">
        <v>1995</v>
      </c>
      <c r="K194" t="s">
        <v>45</v>
      </c>
      <c r="L194" t="s">
        <v>46</v>
      </c>
    </row>
    <row r="195" spans="1:12" ht="12.75">
      <c r="A195" t="s">
        <v>40</v>
      </c>
      <c r="B195" t="s">
        <v>41</v>
      </c>
      <c r="C195" t="s">
        <v>48</v>
      </c>
      <c r="D195" t="s">
        <v>47</v>
      </c>
      <c r="E195" t="s">
        <v>44</v>
      </c>
      <c r="F195" t="s">
        <v>2</v>
      </c>
      <c r="H195">
        <v>65.58933333333333</v>
      </c>
      <c r="I195">
        <v>22.695666666666668</v>
      </c>
      <c r="J195">
        <v>1994</v>
      </c>
      <c r="K195" t="s">
        <v>45</v>
      </c>
      <c r="L195" t="s">
        <v>46</v>
      </c>
    </row>
    <row r="196" spans="1:12" ht="12.75">
      <c r="A196" t="s">
        <v>40</v>
      </c>
      <c r="B196" t="s">
        <v>41</v>
      </c>
      <c r="C196" t="s">
        <v>48</v>
      </c>
      <c r="D196" t="s">
        <v>47</v>
      </c>
      <c r="E196" t="s">
        <v>44</v>
      </c>
      <c r="F196" t="s">
        <v>2</v>
      </c>
      <c r="H196">
        <v>65.58933333333333</v>
      </c>
      <c r="I196">
        <v>22.695666666666668</v>
      </c>
      <c r="J196">
        <v>1993</v>
      </c>
      <c r="K196" t="s">
        <v>45</v>
      </c>
      <c r="L196" t="s">
        <v>46</v>
      </c>
    </row>
    <row r="197" spans="1:12" ht="12.75">
      <c r="A197" t="s">
        <v>40</v>
      </c>
      <c r="B197" t="s">
        <v>41</v>
      </c>
      <c r="C197" t="s">
        <v>48</v>
      </c>
      <c r="D197" t="s">
        <v>47</v>
      </c>
      <c r="E197" t="s">
        <v>44</v>
      </c>
      <c r="F197" t="s">
        <v>2</v>
      </c>
      <c r="H197">
        <v>65.58933333333333</v>
      </c>
      <c r="I197">
        <v>22.695666666666668</v>
      </c>
      <c r="J197">
        <v>1992</v>
      </c>
      <c r="K197" t="s">
        <v>45</v>
      </c>
      <c r="L197" t="s">
        <v>46</v>
      </c>
    </row>
    <row r="198" spans="1:12" ht="12.75">
      <c r="A198" t="s">
        <v>40</v>
      </c>
      <c r="B198" t="s">
        <v>41</v>
      </c>
      <c r="C198" t="s">
        <v>48</v>
      </c>
      <c r="D198" t="s">
        <v>47</v>
      </c>
      <c r="E198" t="s">
        <v>44</v>
      </c>
      <c r="F198" t="s">
        <v>2</v>
      </c>
      <c r="H198">
        <v>65.58933333333333</v>
      </c>
      <c r="I198">
        <v>22.695666666666668</v>
      </c>
      <c r="J198">
        <v>1991</v>
      </c>
      <c r="K198" t="s">
        <v>45</v>
      </c>
      <c r="L198" t="s">
        <v>46</v>
      </c>
    </row>
    <row r="199" spans="1:12" ht="12.75">
      <c r="A199" t="s">
        <v>40</v>
      </c>
      <c r="B199" t="s">
        <v>41</v>
      </c>
      <c r="C199" t="s">
        <v>48</v>
      </c>
      <c r="D199" t="s">
        <v>47</v>
      </c>
      <c r="E199" t="s">
        <v>44</v>
      </c>
      <c r="F199" t="s">
        <v>2</v>
      </c>
      <c r="H199">
        <v>65.58933333333333</v>
      </c>
      <c r="I199">
        <v>22.695666666666668</v>
      </c>
      <c r="J199">
        <v>1997</v>
      </c>
      <c r="K199" t="s">
        <v>45</v>
      </c>
      <c r="L199" t="s">
        <v>46</v>
      </c>
    </row>
    <row r="200" spans="1:12" ht="12.75">
      <c r="A200" t="s">
        <v>40</v>
      </c>
      <c r="B200" t="s">
        <v>41</v>
      </c>
      <c r="C200" t="s">
        <v>48</v>
      </c>
      <c r="D200" t="s">
        <v>47</v>
      </c>
      <c r="E200" t="s">
        <v>44</v>
      </c>
      <c r="F200" t="s">
        <v>2</v>
      </c>
      <c r="H200">
        <v>65.58933333333333</v>
      </c>
      <c r="I200">
        <v>22.695666666666668</v>
      </c>
      <c r="J200">
        <v>1989</v>
      </c>
      <c r="K200" t="s">
        <v>45</v>
      </c>
      <c r="L200" t="s">
        <v>46</v>
      </c>
    </row>
    <row r="201" spans="1:12" ht="12.75">
      <c r="A201" t="s">
        <v>40</v>
      </c>
      <c r="B201" t="s">
        <v>41</v>
      </c>
      <c r="C201" t="s">
        <v>48</v>
      </c>
      <c r="D201" t="s">
        <v>47</v>
      </c>
      <c r="E201" t="s">
        <v>44</v>
      </c>
      <c r="F201" t="s">
        <v>2</v>
      </c>
      <c r="H201">
        <v>65.58933333333333</v>
      </c>
      <c r="I201">
        <v>22.695666666666668</v>
      </c>
      <c r="J201">
        <v>1987</v>
      </c>
      <c r="K201" t="s">
        <v>45</v>
      </c>
      <c r="L201" t="s">
        <v>46</v>
      </c>
    </row>
    <row r="202" spans="1:12" ht="12.75">
      <c r="A202" t="s">
        <v>40</v>
      </c>
      <c r="B202" t="s">
        <v>41</v>
      </c>
      <c r="C202" t="s">
        <v>48</v>
      </c>
      <c r="D202" t="s">
        <v>47</v>
      </c>
      <c r="E202" t="s">
        <v>44</v>
      </c>
      <c r="F202" t="s">
        <v>2</v>
      </c>
      <c r="H202">
        <v>65.58933333333333</v>
      </c>
      <c r="I202">
        <v>22.695666666666668</v>
      </c>
      <c r="J202">
        <v>1986</v>
      </c>
      <c r="K202" t="s">
        <v>45</v>
      </c>
      <c r="L202" t="s">
        <v>46</v>
      </c>
    </row>
    <row r="203" spans="1:12" ht="12.75">
      <c r="A203" t="s">
        <v>40</v>
      </c>
      <c r="B203" t="s">
        <v>41</v>
      </c>
      <c r="C203" t="s">
        <v>48</v>
      </c>
      <c r="D203" t="s">
        <v>47</v>
      </c>
      <c r="E203" t="s">
        <v>44</v>
      </c>
      <c r="F203" t="s">
        <v>2</v>
      </c>
      <c r="H203">
        <v>65.58933333333333</v>
      </c>
      <c r="I203">
        <v>22.695666666666668</v>
      </c>
      <c r="J203">
        <v>1990</v>
      </c>
      <c r="K203" t="s">
        <v>45</v>
      </c>
      <c r="L203" t="s">
        <v>46</v>
      </c>
    </row>
    <row r="204" spans="1:12" ht="12.75">
      <c r="A204" t="s">
        <v>40</v>
      </c>
      <c r="B204" t="s">
        <v>41</v>
      </c>
      <c r="C204" t="s">
        <v>48</v>
      </c>
      <c r="D204" t="s">
        <v>47</v>
      </c>
      <c r="E204" t="s">
        <v>44</v>
      </c>
      <c r="F204" t="s">
        <v>51</v>
      </c>
      <c r="H204">
        <v>58.516666666666666</v>
      </c>
      <c r="I204">
        <v>10.9</v>
      </c>
      <c r="J204">
        <v>1996</v>
      </c>
      <c r="K204" t="s">
        <v>45</v>
      </c>
      <c r="L204" t="s">
        <v>46</v>
      </c>
    </row>
    <row r="205" spans="1:14" ht="12.75">
      <c r="A205" t="s">
        <v>40</v>
      </c>
      <c r="B205" t="s">
        <v>54</v>
      </c>
      <c r="C205" t="s">
        <v>42</v>
      </c>
      <c r="D205" t="s">
        <v>55</v>
      </c>
      <c r="E205" t="s">
        <v>44</v>
      </c>
      <c r="F205" t="s">
        <v>51</v>
      </c>
      <c r="H205">
        <v>51.333333333333336</v>
      </c>
      <c r="I205">
        <v>2.8333333333333335</v>
      </c>
      <c r="J205">
        <v>1991</v>
      </c>
      <c r="K205" t="s">
        <v>45</v>
      </c>
      <c r="L205" t="s">
        <v>52</v>
      </c>
      <c r="M205">
        <v>0.011</v>
      </c>
      <c r="N205">
        <v>0.011</v>
      </c>
    </row>
    <row r="206" spans="1:14" ht="12.75">
      <c r="A206" t="s">
        <v>40</v>
      </c>
      <c r="B206" t="s">
        <v>54</v>
      </c>
      <c r="C206" t="s">
        <v>42</v>
      </c>
      <c r="D206" t="s">
        <v>55</v>
      </c>
      <c r="E206" t="s">
        <v>44</v>
      </c>
      <c r="F206" t="s">
        <v>51</v>
      </c>
      <c r="H206">
        <v>51.333333333333336</v>
      </c>
      <c r="I206">
        <v>2.8333333333333335</v>
      </c>
      <c r="J206">
        <v>1989</v>
      </c>
      <c r="K206" t="s">
        <v>45</v>
      </c>
      <c r="L206" t="s">
        <v>52</v>
      </c>
      <c r="M206">
        <v>0.009</v>
      </c>
      <c r="N206">
        <v>0.009</v>
      </c>
    </row>
    <row r="207" spans="1:14" ht="12.75">
      <c r="A207" t="s">
        <v>40</v>
      </c>
      <c r="B207" t="s">
        <v>54</v>
      </c>
      <c r="C207" t="s">
        <v>42</v>
      </c>
      <c r="D207" t="s">
        <v>55</v>
      </c>
      <c r="E207" t="s">
        <v>44</v>
      </c>
      <c r="F207" t="s">
        <v>51</v>
      </c>
      <c r="H207">
        <v>51.333333333333336</v>
      </c>
      <c r="I207">
        <v>2.8333333333333335</v>
      </c>
      <c r="J207">
        <v>1986</v>
      </c>
      <c r="K207" t="s">
        <v>45</v>
      </c>
      <c r="L207" t="s">
        <v>52</v>
      </c>
      <c r="M207">
        <v>0.026</v>
      </c>
      <c r="N207">
        <v>0.026</v>
      </c>
    </row>
    <row r="208" spans="1:14" ht="12.75">
      <c r="A208" t="s">
        <v>40</v>
      </c>
      <c r="B208" t="s">
        <v>54</v>
      </c>
      <c r="C208" t="s">
        <v>42</v>
      </c>
      <c r="D208" t="s">
        <v>55</v>
      </c>
      <c r="E208" t="s">
        <v>44</v>
      </c>
      <c r="F208" t="s">
        <v>51</v>
      </c>
      <c r="H208">
        <v>51.333333333333336</v>
      </c>
      <c r="I208">
        <v>2.8333333333333335</v>
      </c>
      <c r="J208">
        <v>1998</v>
      </c>
      <c r="K208" t="s">
        <v>45</v>
      </c>
      <c r="L208" t="s">
        <v>52</v>
      </c>
      <c r="M208">
        <v>0.016</v>
      </c>
      <c r="N208">
        <v>0.016</v>
      </c>
    </row>
    <row r="209" spans="1:14" ht="12.75">
      <c r="A209" t="s">
        <v>40</v>
      </c>
      <c r="B209" t="s">
        <v>54</v>
      </c>
      <c r="C209" t="s">
        <v>42</v>
      </c>
      <c r="D209" t="s">
        <v>55</v>
      </c>
      <c r="E209" t="s">
        <v>44</v>
      </c>
      <c r="F209" t="s">
        <v>51</v>
      </c>
      <c r="H209">
        <v>51.333333333333336</v>
      </c>
      <c r="I209">
        <v>2.8333333333333335</v>
      </c>
      <c r="J209">
        <v>1988</v>
      </c>
      <c r="K209" t="s">
        <v>45</v>
      </c>
      <c r="L209" t="s">
        <v>52</v>
      </c>
      <c r="M209">
        <v>0.011</v>
      </c>
      <c r="N209">
        <v>0.011</v>
      </c>
    </row>
    <row r="210" spans="1:14" ht="12.75">
      <c r="A210" t="s">
        <v>40</v>
      </c>
      <c r="B210" t="s">
        <v>54</v>
      </c>
      <c r="C210" t="s">
        <v>42</v>
      </c>
      <c r="D210" t="s">
        <v>55</v>
      </c>
      <c r="E210" t="s">
        <v>44</v>
      </c>
      <c r="F210" t="s">
        <v>51</v>
      </c>
      <c r="H210">
        <v>51.333333333333336</v>
      </c>
      <c r="I210">
        <v>2.8333333333333335</v>
      </c>
      <c r="J210">
        <v>1994</v>
      </c>
      <c r="K210" t="s">
        <v>45</v>
      </c>
      <c r="L210" t="s">
        <v>52</v>
      </c>
      <c r="M210">
        <v>0.055</v>
      </c>
      <c r="N210">
        <v>0.055</v>
      </c>
    </row>
    <row r="211" spans="1:14" ht="12.75">
      <c r="A211" t="s">
        <v>40</v>
      </c>
      <c r="B211" t="s">
        <v>54</v>
      </c>
      <c r="C211" t="s">
        <v>42</v>
      </c>
      <c r="D211" t="s">
        <v>55</v>
      </c>
      <c r="E211" t="s">
        <v>44</v>
      </c>
      <c r="F211" t="s">
        <v>51</v>
      </c>
      <c r="H211">
        <v>51.333333333333336</v>
      </c>
      <c r="I211">
        <v>2.8333333333333335</v>
      </c>
      <c r="J211">
        <v>1995</v>
      </c>
      <c r="K211" t="s">
        <v>45</v>
      </c>
      <c r="L211" t="s">
        <v>52</v>
      </c>
      <c r="M211">
        <v>0.009</v>
      </c>
      <c r="N211">
        <v>0.009</v>
      </c>
    </row>
    <row r="212" spans="1:14" ht="12.75">
      <c r="A212" t="s">
        <v>40</v>
      </c>
      <c r="B212" t="s">
        <v>54</v>
      </c>
      <c r="C212" t="s">
        <v>42</v>
      </c>
      <c r="D212" t="s">
        <v>55</v>
      </c>
      <c r="E212" t="s">
        <v>44</v>
      </c>
      <c r="F212" t="s">
        <v>51</v>
      </c>
      <c r="H212">
        <v>51.333333333333336</v>
      </c>
      <c r="I212">
        <v>2.8333333333333335</v>
      </c>
      <c r="J212">
        <v>1993</v>
      </c>
      <c r="K212" t="s">
        <v>45</v>
      </c>
      <c r="L212" t="s">
        <v>52</v>
      </c>
      <c r="M212">
        <v>0.014</v>
      </c>
      <c r="N212">
        <v>0.014</v>
      </c>
    </row>
    <row r="213" spans="1:14" ht="12.75">
      <c r="A213" t="s">
        <v>40</v>
      </c>
      <c r="B213" t="s">
        <v>54</v>
      </c>
      <c r="C213" t="s">
        <v>42</v>
      </c>
      <c r="D213" t="s">
        <v>55</v>
      </c>
      <c r="E213" t="s">
        <v>44</v>
      </c>
      <c r="F213" t="s">
        <v>51</v>
      </c>
      <c r="H213">
        <v>51.333333333333336</v>
      </c>
      <c r="I213">
        <v>2.8333333333333335</v>
      </c>
      <c r="J213">
        <v>1992</v>
      </c>
      <c r="K213" t="s">
        <v>45</v>
      </c>
      <c r="L213" t="s">
        <v>52</v>
      </c>
      <c r="M213">
        <v>0.016</v>
      </c>
      <c r="N213">
        <v>0.016</v>
      </c>
    </row>
    <row r="214" spans="1:14" ht="12.75">
      <c r="A214" t="s">
        <v>40</v>
      </c>
      <c r="B214" t="s">
        <v>54</v>
      </c>
      <c r="C214" t="s">
        <v>42</v>
      </c>
      <c r="D214" t="s">
        <v>55</v>
      </c>
      <c r="E214" t="s">
        <v>44</v>
      </c>
      <c r="F214" t="s">
        <v>51</v>
      </c>
      <c r="H214">
        <v>51.333333333333336</v>
      </c>
      <c r="I214">
        <v>2.8333333333333335</v>
      </c>
      <c r="J214">
        <v>1987</v>
      </c>
      <c r="K214" t="s">
        <v>45</v>
      </c>
      <c r="L214" t="s">
        <v>52</v>
      </c>
      <c r="M214">
        <v>0.009</v>
      </c>
      <c r="N214">
        <v>0.009</v>
      </c>
    </row>
    <row r="215" spans="1:14" ht="12.75">
      <c r="A215" t="s">
        <v>40</v>
      </c>
      <c r="B215" t="s">
        <v>54</v>
      </c>
      <c r="C215" t="s">
        <v>42</v>
      </c>
      <c r="D215" t="s">
        <v>55</v>
      </c>
      <c r="E215" t="s">
        <v>44</v>
      </c>
      <c r="F215" t="s">
        <v>51</v>
      </c>
      <c r="H215">
        <v>51.333333333333336</v>
      </c>
      <c r="I215">
        <v>2.8333333333333335</v>
      </c>
      <c r="J215">
        <v>1996</v>
      </c>
      <c r="K215" t="s">
        <v>45</v>
      </c>
      <c r="L215" t="s">
        <v>52</v>
      </c>
      <c r="M215">
        <v>0.0075</v>
      </c>
      <c r="N215">
        <v>0.0075</v>
      </c>
    </row>
    <row r="216" spans="1:14" ht="12.75">
      <c r="A216" t="s">
        <v>40</v>
      </c>
      <c r="B216" t="s">
        <v>54</v>
      </c>
      <c r="C216" t="s">
        <v>42</v>
      </c>
      <c r="D216" t="s">
        <v>56</v>
      </c>
      <c r="E216" t="s">
        <v>44</v>
      </c>
      <c r="F216" t="s">
        <v>51</v>
      </c>
      <c r="H216">
        <v>62.38333333333333</v>
      </c>
      <c r="I216">
        <v>-7.5</v>
      </c>
      <c r="J216">
        <v>1997</v>
      </c>
      <c r="K216" t="s">
        <v>45</v>
      </c>
      <c r="L216" t="s">
        <v>52</v>
      </c>
      <c r="M216">
        <v>0.116535</v>
      </c>
      <c r="N216">
        <v>0.116535</v>
      </c>
    </row>
    <row r="217" spans="1:14" ht="12.75">
      <c r="A217" t="s">
        <v>40</v>
      </c>
      <c r="B217" t="s">
        <v>54</v>
      </c>
      <c r="C217" t="s">
        <v>42</v>
      </c>
      <c r="D217" t="s">
        <v>49</v>
      </c>
      <c r="E217" t="s">
        <v>44</v>
      </c>
      <c r="F217" t="s">
        <v>2</v>
      </c>
      <c r="H217">
        <v>60.25</v>
      </c>
      <c r="I217">
        <v>20.5</v>
      </c>
      <c r="J217">
        <v>1986</v>
      </c>
      <c r="K217" t="s">
        <v>45</v>
      </c>
      <c r="L217" t="s">
        <v>52</v>
      </c>
      <c r="M217">
        <v>0.0215</v>
      </c>
      <c r="N217">
        <v>0.0215</v>
      </c>
    </row>
    <row r="218" spans="1:14" ht="12.75">
      <c r="A218" t="s">
        <v>40</v>
      </c>
      <c r="B218" t="s">
        <v>54</v>
      </c>
      <c r="C218" t="s">
        <v>42</v>
      </c>
      <c r="D218" t="s">
        <v>50</v>
      </c>
      <c r="E218" t="s">
        <v>44</v>
      </c>
      <c r="F218" t="s">
        <v>51</v>
      </c>
      <c r="H218">
        <v>63.36666666666667</v>
      </c>
      <c r="I218">
        <v>-18.8</v>
      </c>
      <c r="J218">
        <v>1992</v>
      </c>
      <c r="K218" t="s">
        <v>45</v>
      </c>
      <c r="L218" t="s">
        <v>52</v>
      </c>
      <c r="M218">
        <v>0.018</v>
      </c>
      <c r="N218">
        <v>0.018</v>
      </c>
    </row>
    <row r="219" spans="1:14" ht="12.75">
      <c r="A219" t="s">
        <v>40</v>
      </c>
      <c r="B219" t="s">
        <v>54</v>
      </c>
      <c r="C219" t="s">
        <v>42</v>
      </c>
      <c r="D219" t="s">
        <v>50</v>
      </c>
      <c r="E219" t="s">
        <v>44</v>
      </c>
      <c r="F219" t="s">
        <v>51</v>
      </c>
      <c r="H219">
        <v>64.2785</v>
      </c>
      <c r="I219">
        <v>-14.528666666666666</v>
      </c>
      <c r="J219">
        <v>1998</v>
      </c>
      <c r="K219" t="s">
        <v>45</v>
      </c>
      <c r="L219" t="s">
        <v>52</v>
      </c>
      <c r="M219">
        <v>0.08549999999999999</v>
      </c>
      <c r="N219">
        <v>0.08549999999999999</v>
      </c>
    </row>
    <row r="220" spans="1:14" ht="12.75">
      <c r="A220" t="s">
        <v>40</v>
      </c>
      <c r="B220" t="s">
        <v>54</v>
      </c>
      <c r="C220" t="s">
        <v>42</v>
      </c>
      <c r="D220" t="s">
        <v>50</v>
      </c>
      <c r="E220" t="s">
        <v>44</v>
      </c>
      <c r="F220" t="s">
        <v>51</v>
      </c>
      <c r="H220">
        <v>64.28333333333333</v>
      </c>
      <c r="I220">
        <v>-22.833333333333332</v>
      </c>
      <c r="J220">
        <v>1990</v>
      </c>
      <c r="K220" t="s">
        <v>45</v>
      </c>
      <c r="L220" t="s">
        <v>52</v>
      </c>
      <c r="M220">
        <v>0.1</v>
      </c>
      <c r="N220">
        <v>0.1</v>
      </c>
    </row>
    <row r="221" spans="1:14" ht="12.75">
      <c r="A221" t="s">
        <v>40</v>
      </c>
      <c r="B221" t="s">
        <v>54</v>
      </c>
      <c r="C221" t="s">
        <v>42</v>
      </c>
      <c r="D221" t="s">
        <v>50</v>
      </c>
      <c r="E221" t="s">
        <v>44</v>
      </c>
      <c r="F221" t="s">
        <v>51</v>
      </c>
      <c r="H221">
        <v>64.3745</v>
      </c>
      <c r="I221">
        <v>-12.870833333333334</v>
      </c>
      <c r="J221">
        <v>1999</v>
      </c>
      <c r="K221" t="s">
        <v>45</v>
      </c>
      <c r="L221" t="s">
        <v>52</v>
      </c>
      <c r="M221">
        <v>0.1295</v>
      </c>
      <c r="N221">
        <v>0.1295</v>
      </c>
    </row>
    <row r="222" spans="1:14" ht="12.75">
      <c r="A222" t="s">
        <v>40</v>
      </c>
      <c r="B222" t="s">
        <v>54</v>
      </c>
      <c r="C222" t="s">
        <v>42</v>
      </c>
      <c r="D222" t="s">
        <v>50</v>
      </c>
      <c r="E222" t="s">
        <v>44</v>
      </c>
      <c r="F222" t="s">
        <v>51</v>
      </c>
      <c r="H222">
        <v>64.39116666666666</v>
      </c>
      <c r="I222">
        <v>-22.4375</v>
      </c>
      <c r="J222">
        <v>1998</v>
      </c>
      <c r="K222" t="s">
        <v>45</v>
      </c>
      <c r="L222" t="s">
        <v>52</v>
      </c>
      <c r="M222">
        <v>0.08399999999999999</v>
      </c>
      <c r="N222">
        <v>0.08399999999999999</v>
      </c>
    </row>
    <row r="223" spans="1:14" ht="12.75">
      <c r="A223" t="s">
        <v>40</v>
      </c>
      <c r="B223" t="s">
        <v>54</v>
      </c>
      <c r="C223" t="s">
        <v>42</v>
      </c>
      <c r="D223" t="s">
        <v>50</v>
      </c>
      <c r="E223" t="s">
        <v>44</v>
      </c>
      <c r="F223" t="s">
        <v>51</v>
      </c>
      <c r="H223">
        <v>64.43483333333333</v>
      </c>
      <c r="I223">
        <v>-13.2145</v>
      </c>
      <c r="J223">
        <v>1997</v>
      </c>
      <c r="K223" t="s">
        <v>45</v>
      </c>
      <c r="L223" t="s">
        <v>52</v>
      </c>
      <c r="M223">
        <v>0.101</v>
      </c>
      <c r="N223">
        <v>0.101</v>
      </c>
    </row>
    <row r="224" spans="1:14" ht="12.75">
      <c r="A224" t="s">
        <v>40</v>
      </c>
      <c r="B224" t="s">
        <v>54</v>
      </c>
      <c r="C224" t="s">
        <v>42</v>
      </c>
      <c r="D224" t="s">
        <v>50</v>
      </c>
      <c r="E224" t="s">
        <v>44</v>
      </c>
      <c r="F224" t="s">
        <v>51</v>
      </c>
      <c r="H224">
        <v>64.53483333333334</v>
      </c>
      <c r="I224">
        <v>-12.829833333333333</v>
      </c>
      <c r="J224">
        <v>1990</v>
      </c>
      <c r="K224" t="s">
        <v>45</v>
      </c>
      <c r="L224" t="s">
        <v>52</v>
      </c>
      <c r="M224">
        <v>0.12</v>
      </c>
      <c r="N224">
        <v>0.12</v>
      </c>
    </row>
    <row r="225" spans="1:14" ht="12.75">
      <c r="A225" t="s">
        <v>40</v>
      </c>
      <c r="B225" t="s">
        <v>54</v>
      </c>
      <c r="C225" t="s">
        <v>42</v>
      </c>
      <c r="D225" t="s">
        <v>50</v>
      </c>
      <c r="E225" t="s">
        <v>44</v>
      </c>
      <c r="F225" t="s">
        <v>51</v>
      </c>
      <c r="H225">
        <v>64.9</v>
      </c>
      <c r="I225">
        <v>-23.9</v>
      </c>
      <c r="J225">
        <v>1991</v>
      </c>
      <c r="K225" t="s">
        <v>45</v>
      </c>
      <c r="L225" t="s">
        <v>52</v>
      </c>
      <c r="M225">
        <v>0.1355</v>
      </c>
      <c r="N225">
        <v>0.1355</v>
      </c>
    </row>
    <row r="226" spans="1:14" ht="12.75">
      <c r="A226" t="s">
        <v>40</v>
      </c>
      <c r="B226" t="s">
        <v>54</v>
      </c>
      <c r="C226" t="s">
        <v>42</v>
      </c>
      <c r="D226" t="s">
        <v>50</v>
      </c>
      <c r="E226" t="s">
        <v>44</v>
      </c>
      <c r="F226" t="s">
        <v>51</v>
      </c>
      <c r="H226">
        <v>65.24166666666666</v>
      </c>
      <c r="I226">
        <v>-12.1255</v>
      </c>
      <c r="J226">
        <v>1991</v>
      </c>
      <c r="K226" t="s">
        <v>45</v>
      </c>
      <c r="L226" t="s">
        <v>52</v>
      </c>
      <c r="M226">
        <v>0.296</v>
      </c>
      <c r="N226">
        <v>0.296</v>
      </c>
    </row>
    <row r="227" spans="1:14" ht="12.75">
      <c r="A227" t="s">
        <v>40</v>
      </c>
      <c r="B227" t="s">
        <v>54</v>
      </c>
      <c r="C227" t="s">
        <v>42</v>
      </c>
      <c r="D227" t="s">
        <v>50</v>
      </c>
      <c r="E227" t="s">
        <v>44</v>
      </c>
      <c r="F227" t="s">
        <v>51</v>
      </c>
      <c r="H227">
        <v>65.58333333333333</v>
      </c>
      <c r="I227">
        <v>-11.7</v>
      </c>
      <c r="J227">
        <v>1992</v>
      </c>
      <c r="K227" t="s">
        <v>45</v>
      </c>
      <c r="L227" t="s">
        <v>52</v>
      </c>
      <c r="M227">
        <v>0.0681</v>
      </c>
      <c r="N227">
        <v>0.0681</v>
      </c>
    </row>
    <row r="228" spans="1:14" ht="12.75">
      <c r="A228" t="s">
        <v>40</v>
      </c>
      <c r="B228" t="s">
        <v>54</v>
      </c>
      <c r="C228" t="s">
        <v>42</v>
      </c>
      <c r="D228" t="s">
        <v>50</v>
      </c>
      <c r="E228" t="s">
        <v>44</v>
      </c>
      <c r="F228" t="s">
        <v>51</v>
      </c>
      <c r="H228">
        <v>66.01666666666667</v>
      </c>
      <c r="I228">
        <v>-24.633333333333333</v>
      </c>
      <c r="J228">
        <v>1991</v>
      </c>
      <c r="K228" t="s">
        <v>45</v>
      </c>
      <c r="L228" t="s">
        <v>52</v>
      </c>
      <c r="M228">
        <v>0.307</v>
      </c>
      <c r="N228">
        <v>0.307</v>
      </c>
    </row>
    <row r="229" spans="1:14" ht="12.75">
      <c r="A229" t="s">
        <v>40</v>
      </c>
      <c r="B229" t="s">
        <v>54</v>
      </c>
      <c r="C229" t="s">
        <v>42</v>
      </c>
      <c r="D229" t="s">
        <v>50</v>
      </c>
      <c r="E229" t="s">
        <v>44</v>
      </c>
      <c r="F229" t="s">
        <v>51</v>
      </c>
      <c r="H229">
        <v>66.19516666666667</v>
      </c>
      <c r="I229">
        <v>-12.505333333333333</v>
      </c>
      <c r="J229">
        <v>1999</v>
      </c>
      <c r="K229" t="s">
        <v>45</v>
      </c>
      <c r="L229" t="s">
        <v>52</v>
      </c>
      <c r="M229">
        <v>0.117</v>
      </c>
      <c r="N229">
        <v>0.117</v>
      </c>
    </row>
    <row r="230" spans="1:14" ht="12.75">
      <c r="A230" t="s">
        <v>40</v>
      </c>
      <c r="B230" t="s">
        <v>54</v>
      </c>
      <c r="C230" t="s">
        <v>42</v>
      </c>
      <c r="D230" t="s">
        <v>50</v>
      </c>
      <c r="E230" t="s">
        <v>44</v>
      </c>
      <c r="F230" t="s">
        <v>51</v>
      </c>
      <c r="H230">
        <v>66.2</v>
      </c>
      <c r="I230">
        <v>-23.85</v>
      </c>
      <c r="J230">
        <v>1992</v>
      </c>
      <c r="K230" t="s">
        <v>45</v>
      </c>
      <c r="L230" t="s">
        <v>52</v>
      </c>
      <c r="M230">
        <v>0.0999</v>
      </c>
      <c r="N230">
        <v>0.0999</v>
      </c>
    </row>
    <row r="231" spans="1:14" ht="12.75">
      <c r="A231" t="s">
        <v>40</v>
      </c>
      <c r="B231" t="s">
        <v>54</v>
      </c>
      <c r="C231" t="s">
        <v>42</v>
      </c>
      <c r="D231" t="s">
        <v>50</v>
      </c>
      <c r="E231" t="s">
        <v>44</v>
      </c>
      <c r="F231" t="s">
        <v>51</v>
      </c>
      <c r="H231">
        <v>66.2</v>
      </c>
      <c r="I231">
        <v>-13.633333333333333</v>
      </c>
      <c r="J231">
        <v>1992</v>
      </c>
      <c r="K231" t="s">
        <v>45</v>
      </c>
      <c r="L231" t="s">
        <v>52</v>
      </c>
      <c r="M231">
        <v>0.07</v>
      </c>
      <c r="N231">
        <v>0.07</v>
      </c>
    </row>
    <row r="232" spans="1:14" ht="12.75">
      <c r="A232" t="s">
        <v>40</v>
      </c>
      <c r="B232" t="s">
        <v>54</v>
      </c>
      <c r="C232" t="s">
        <v>42</v>
      </c>
      <c r="D232" t="s">
        <v>50</v>
      </c>
      <c r="E232" t="s">
        <v>44</v>
      </c>
      <c r="F232" t="s">
        <v>51</v>
      </c>
      <c r="H232">
        <v>66.24816666666666</v>
      </c>
      <c r="I232">
        <v>-25.017333333333333</v>
      </c>
      <c r="J232">
        <v>1990</v>
      </c>
      <c r="K232" t="s">
        <v>45</v>
      </c>
      <c r="L232" t="s">
        <v>52</v>
      </c>
      <c r="M232">
        <v>0.23</v>
      </c>
      <c r="N232">
        <v>0.23</v>
      </c>
    </row>
    <row r="233" spans="1:14" ht="12.75">
      <c r="A233" t="s">
        <v>40</v>
      </c>
      <c r="B233" t="s">
        <v>54</v>
      </c>
      <c r="C233" t="s">
        <v>42</v>
      </c>
      <c r="D233" t="s">
        <v>50</v>
      </c>
      <c r="E233" t="s">
        <v>44</v>
      </c>
      <c r="F233" t="s">
        <v>51</v>
      </c>
      <c r="H233">
        <v>66.31716666666667</v>
      </c>
      <c r="I233">
        <v>-12.844333333333333</v>
      </c>
      <c r="J233">
        <v>1991</v>
      </c>
      <c r="K233" t="s">
        <v>45</v>
      </c>
      <c r="L233" t="s">
        <v>52</v>
      </c>
      <c r="M233">
        <v>0.1</v>
      </c>
      <c r="N233">
        <v>0.1</v>
      </c>
    </row>
    <row r="234" spans="1:14" ht="12.75">
      <c r="A234" t="s">
        <v>40</v>
      </c>
      <c r="B234" t="s">
        <v>54</v>
      </c>
      <c r="C234" t="s">
        <v>42</v>
      </c>
      <c r="D234" t="s">
        <v>50</v>
      </c>
      <c r="E234" t="s">
        <v>44</v>
      </c>
      <c r="F234" t="s">
        <v>51</v>
      </c>
      <c r="H234">
        <v>66.36433333333333</v>
      </c>
      <c r="I234">
        <v>-13.212</v>
      </c>
      <c r="J234">
        <v>1997</v>
      </c>
      <c r="K234" t="s">
        <v>45</v>
      </c>
      <c r="L234" t="s">
        <v>52</v>
      </c>
      <c r="M234">
        <v>0.1075</v>
      </c>
      <c r="N234">
        <v>0.1075</v>
      </c>
    </row>
    <row r="235" spans="1:14" ht="12.75">
      <c r="A235" t="s">
        <v>40</v>
      </c>
      <c r="B235" t="s">
        <v>54</v>
      </c>
      <c r="C235" t="s">
        <v>42</v>
      </c>
      <c r="D235" t="s">
        <v>50</v>
      </c>
      <c r="E235" t="s">
        <v>44</v>
      </c>
      <c r="F235" t="s">
        <v>51</v>
      </c>
      <c r="H235">
        <v>66.39766666666667</v>
      </c>
      <c r="I235">
        <v>-24.424</v>
      </c>
      <c r="J235">
        <v>1998</v>
      </c>
      <c r="K235" t="s">
        <v>45</v>
      </c>
      <c r="L235" t="s">
        <v>52</v>
      </c>
      <c r="M235">
        <v>0.251</v>
      </c>
      <c r="N235">
        <v>0.251</v>
      </c>
    </row>
    <row r="236" spans="1:14" ht="12.75">
      <c r="A236" t="s">
        <v>40</v>
      </c>
      <c r="B236" t="s">
        <v>54</v>
      </c>
      <c r="C236" t="s">
        <v>42</v>
      </c>
      <c r="D236" t="s">
        <v>50</v>
      </c>
      <c r="E236" t="s">
        <v>44</v>
      </c>
      <c r="F236" t="s">
        <v>51</v>
      </c>
      <c r="H236">
        <v>66.50066666666666</v>
      </c>
      <c r="I236">
        <v>-23.773666666666667</v>
      </c>
      <c r="J236">
        <v>1999</v>
      </c>
      <c r="K236" t="s">
        <v>45</v>
      </c>
      <c r="L236" t="s">
        <v>52</v>
      </c>
      <c r="M236">
        <v>0.436</v>
      </c>
      <c r="N236">
        <v>0.436</v>
      </c>
    </row>
    <row r="237" spans="1:14" ht="12.75">
      <c r="A237" t="s">
        <v>40</v>
      </c>
      <c r="B237" t="s">
        <v>54</v>
      </c>
      <c r="C237" t="s">
        <v>42</v>
      </c>
      <c r="D237" t="s">
        <v>50</v>
      </c>
      <c r="E237" t="s">
        <v>44</v>
      </c>
      <c r="F237" t="s">
        <v>51</v>
      </c>
      <c r="H237">
        <v>66.5995</v>
      </c>
      <c r="I237">
        <v>-14.237333333333334</v>
      </c>
      <c r="J237">
        <v>1990</v>
      </c>
      <c r="K237" t="s">
        <v>45</v>
      </c>
      <c r="L237" t="s">
        <v>52</v>
      </c>
      <c r="M237">
        <v>0.095</v>
      </c>
      <c r="N237">
        <v>0.095</v>
      </c>
    </row>
    <row r="238" spans="1:14" ht="12.75">
      <c r="A238" t="s">
        <v>40</v>
      </c>
      <c r="B238" t="s">
        <v>54</v>
      </c>
      <c r="C238" t="s">
        <v>42</v>
      </c>
      <c r="D238" t="s">
        <v>50</v>
      </c>
      <c r="E238" t="s">
        <v>44</v>
      </c>
      <c r="F238" t="s">
        <v>51</v>
      </c>
      <c r="H238">
        <v>66.78033333333333</v>
      </c>
      <c r="I238">
        <v>-24.407333333333334</v>
      </c>
      <c r="J238">
        <v>1997</v>
      </c>
      <c r="K238" t="s">
        <v>45</v>
      </c>
      <c r="L238" t="s">
        <v>52</v>
      </c>
      <c r="M238">
        <v>0.324</v>
      </c>
      <c r="N238">
        <v>0.324</v>
      </c>
    </row>
    <row r="239" spans="1:14" ht="12.75">
      <c r="A239" t="s">
        <v>40</v>
      </c>
      <c r="B239" t="s">
        <v>54</v>
      </c>
      <c r="C239" t="s">
        <v>42</v>
      </c>
      <c r="D239" t="s">
        <v>50</v>
      </c>
      <c r="E239" t="s">
        <v>44</v>
      </c>
      <c r="F239" t="s">
        <v>51</v>
      </c>
      <c r="H239">
        <v>66.78616666666667</v>
      </c>
      <c r="I239">
        <v>-16.634</v>
      </c>
      <c r="J239">
        <v>1996</v>
      </c>
      <c r="K239" t="s">
        <v>45</v>
      </c>
      <c r="L239" t="s">
        <v>52</v>
      </c>
      <c r="M239">
        <v>0.1425</v>
      </c>
      <c r="N239">
        <v>0.1425</v>
      </c>
    </row>
    <row r="240" spans="1:14" ht="12.75">
      <c r="A240" t="s">
        <v>40</v>
      </c>
      <c r="B240" t="s">
        <v>54</v>
      </c>
      <c r="C240" t="s">
        <v>42</v>
      </c>
      <c r="D240" t="s">
        <v>57</v>
      </c>
      <c r="E240" t="s">
        <v>44</v>
      </c>
      <c r="F240" t="s">
        <v>51</v>
      </c>
      <c r="H240">
        <v>58.05</v>
      </c>
      <c r="I240">
        <v>6.716666666666667</v>
      </c>
      <c r="J240">
        <v>1997</v>
      </c>
      <c r="K240" t="s">
        <v>45</v>
      </c>
      <c r="L240" t="s">
        <v>52</v>
      </c>
      <c r="M240">
        <v>0.025500000000000002</v>
      </c>
      <c r="N240">
        <v>0.025500000000000002</v>
      </c>
    </row>
    <row r="241" spans="1:14" ht="12.75">
      <c r="A241" t="s">
        <v>40</v>
      </c>
      <c r="B241" t="s">
        <v>54</v>
      </c>
      <c r="C241" t="s">
        <v>42</v>
      </c>
      <c r="D241" t="s">
        <v>57</v>
      </c>
      <c r="E241" t="s">
        <v>44</v>
      </c>
      <c r="F241" t="s">
        <v>51</v>
      </c>
      <c r="H241">
        <v>58.05</v>
      </c>
      <c r="I241">
        <v>6.716666666666667</v>
      </c>
      <c r="J241">
        <v>1998</v>
      </c>
      <c r="K241" t="s">
        <v>45</v>
      </c>
      <c r="L241" t="s">
        <v>52</v>
      </c>
      <c r="M241">
        <v>0.03</v>
      </c>
      <c r="N241">
        <v>0.03</v>
      </c>
    </row>
    <row r="242" spans="1:14" ht="12.75">
      <c r="A242" t="s">
        <v>40</v>
      </c>
      <c r="B242" t="s">
        <v>54</v>
      </c>
      <c r="C242" t="s">
        <v>42</v>
      </c>
      <c r="D242" t="s">
        <v>57</v>
      </c>
      <c r="E242" t="s">
        <v>44</v>
      </c>
      <c r="F242" t="s">
        <v>51</v>
      </c>
      <c r="H242">
        <v>58.05</v>
      </c>
      <c r="I242">
        <v>6.716666666666667</v>
      </c>
      <c r="J242">
        <v>1995</v>
      </c>
      <c r="K242" t="s">
        <v>45</v>
      </c>
      <c r="L242" t="s">
        <v>52</v>
      </c>
      <c r="M242">
        <v>0.016</v>
      </c>
      <c r="N242">
        <v>0.016</v>
      </c>
    </row>
    <row r="243" spans="1:14" ht="12.75">
      <c r="A243" t="s">
        <v>40</v>
      </c>
      <c r="B243" t="s">
        <v>54</v>
      </c>
      <c r="C243" t="s">
        <v>42</v>
      </c>
      <c r="D243" t="s">
        <v>57</v>
      </c>
      <c r="E243" t="s">
        <v>44</v>
      </c>
      <c r="F243" t="s">
        <v>51</v>
      </c>
      <c r="H243">
        <v>58.05</v>
      </c>
      <c r="I243">
        <v>6.716666666666667</v>
      </c>
      <c r="J243">
        <v>1994</v>
      </c>
      <c r="K243" t="s">
        <v>45</v>
      </c>
      <c r="L243" t="s">
        <v>52</v>
      </c>
      <c r="M243">
        <v>0.014</v>
      </c>
      <c r="N243">
        <v>0.014</v>
      </c>
    </row>
    <row r="244" spans="1:14" ht="12.75">
      <c r="A244" t="s">
        <v>40</v>
      </c>
      <c r="B244" t="s">
        <v>54</v>
      </c>
      <c r="C244" t="s">
        <v>42</v>
      </c>
      <c r="D244" t="s">
        <v>57</v>
      </c>
      <c r="E244" t="s">
        <v>44</v>
      </c>
      <c r="F244" t="s">
        <v>51</v>
      </c>
      <c r="H244">
        <v>58.05</v>
      </c>
      <c r="I244">
        <v>6.716666666666667</v>
      </c>
      <c r="J244">
        <v>1993</v>
      </c>
      <c r="K244" t="s">
        <v>45</v>
      </c>
      <c r="L244" t="s">
        <v>52</v>
      </c>
      <c r="M244">
        <v>0.016</v>
      </c>
      <c r="N244">
        <v>0.016</v>
      </c>
    </row>
    <row r="245" spans="1:14" ht="12.75">
      <c r="A245" t="s">
        <v>40</v>
      </c>
      <c r="B245" t="s">
        <v>54</v>
      </c>
      <c r="C245" t="s">
        <v>42</v>
      </c>
      <c r="D245" t="s">
        <v>57</v>
      </c>
      <c r="E245" t="s">
        <v>44</v>
      </c>
      <c r="F245" t="s">
        <v>51</v>
      </c>
      <c r="H245">
        <v>58.05</v>
      </c>
      <c r="I245">
        <v>6.716666666666667</v>
      </c>
      <c r="J245">
        <v>1992</v>
      </c>
      <c r="K245" t="s">
        <v>45</v>
      </c>
      <c r="L245" t="s">
        <v>52</v>
      </c>
      <c r="M245">
        <v>0.025</v>
      </c>
      <c r="N245">
        <v>0.025</v>
      </c>
    </row>
    <row r="246" spans="1:14" ht="12.75">
      <c r="A246" t="s">
        <v>40</v>
      </c>
      <c r="B246" t="s">
        <v>54</v>
      </c>
      <c r="C246" t="s">
        <v>42</v>
      </c>
      <c r="D246" t="s">
        <v>57</v>
      </c>
      <c r="E246" t="s">
        <v>44</v>
      </c>
      <c r="F246" t="s">
        <v>51</v>
      </c>
      <c r="H246">
        <v>58.05</v>
      </c>
      <c r="I246">
        <v>6.716666666666667</v>
      </c>
      <c r="J246">
        <v>1991</v>
      </c>
      <c r="K246" t="s">
        <v>45</v>
      </c>
      <c r="L246" t="s">
        <v>52</v>
      </c>
      <c r="M246">
        <v>0.0035</v>
      </c>
      <c r="N246">
        <v>0.009</v>
      </c>
    </row>
    <row r="247" spans="1:14" ht="12.75">
      <c r="A247" t="s">
        <v>40</v>
      </c>
      <c r="B247" t="s">
        <v>54</v>
      </c>
      <c r="C247" t="s">
        <v>42</v>
      </c>
      <c r="D247" t="s">
        <v>57</v>
      </c>
      <c r="E247" t="s">
        <v>44</v>
      </c>
      <c r="F247" t="s">
        <v>51</v>
      </c>
      <c r="H247">
        <v>58.05</v>
      </c>
      <c r="I247">
        <v>6.716666666666667</v>
      </c>
      <c r="J247">
        <v>1999</v>
      </c>
      <c r="K247" t="s">
        <v>45</v>
      </c>
      <c r="L247" t="s">
        <v>52</v>
      </c>
      <c r="M247">
        <v>0.026</v>
      </c>
      <c r="N247">
        <v>0.026</v>
      </c>
    </row>
    <row r="248" spans="1:14" ht="12.75">
      <c r="A248" t="s">
        <v>40</v>
      </c>
      <c r="B248" t="s">
        <v>54</v>
      </c>
      <c r="C248" t="s">
        <v>42</v>
      </c>
      <c r="D248" t="s">
        <v>57</v>
      </c>
      <c r="E248" t="s">
        <v>44</v>
      </c>
      <c r="F248" t="s">
        <v>51</v>
      </c>
      <c r="H248">
        <v>58.05</v>
      </c>
      <c r="I248">
        <v>6.716666666666667</v>
      </c>
      <c r="J248">
        <v>1990</v>
      </c>
      <c r="K248" t="s">
        <v>45</v>
      </c>
      <c r="L248" t="s">
        <v>52</v>
      </c>
      <c r="M248">
        <v>0.026</v>
      </c>
      <c r="N248">
        <v>0.026</v>
      </c>
    </row>
    <row r="249" spans="1:14" ht="12.75">
      <c r="A249" t="s">
        <v>40</v>
      </c>
      <c r="B249" t="s">
        <v>54</v>
      </c>
      <c r="C249" t="s">
        <v>42</v>
      </c>
      <c r="D249" t="s">
        <v>57</v>
      </c>
      <c r="E249" t="s">
        <v>44</v>
      </c>
      <c r="F249" t="s">
        <v>51</v>
      </c>
      <c r="H249">
        <v>58.55</v>
      </c>
      <c r="I249">
        <v>9.016666666666667</v>
      </c>
      <c r="J249">
        <v>1991</v>
      </c>
      <c r="K249" t="s">
        <v>45</v>
      </c>
      <c r="L249" t="s">
        <v>52</v>
      </c>
      <c r="M249">
        <v>0.018</v>
      </c>
      <c r="N249">
        <v>0.018</v>
      </c>
    </row>
    <row r="250" spans="1:14" ht="12.75">
      <c r="A250" t="s">
        <v>40</v>
      </c>
      <c r="B250" t="s">
        <v>54</v>
      </c>
      <c r="C250" t="s">
        <v>42</v>
      </c>
      <c r="D250" t="s">
        <v>57</v>
      </c>
      <c r="E250" t="s">
        <v>44</v>
      </c>
      <c r="F250" t="s">
        <v>51</v>
      </c>
      <c r="H250">
        <v>58.55</v>
      </c>
      <c r="I250">
        <v>9.016666666666667</v>
      </c>
      <c r="J250">
        <v>1990</v>
      </c>
      <c r="K250" t="s">
        <v>45</v>
      </c>
      <c r="L250" t="s">
        <v>52</v>
      </c>
      <c r="M250">
        <v>0.0375</v>
      </c>
      <c r="N250">
        <v>0.0375</v>
      </c>
    </row>
    <row r="251" spans="1:14" ht="12.75">
      <c r="A251" t="s">
        <v>40</v>
      </c>
      <c r="B251" t="s">
        <v>54</v>
      </c>
      <c r="C251" t="s">
        <v>42</v>
      </c>
      <c r="D251" t="s">
        <v>57</v>
      </c>
      <c r="E251" t="s">
        <v>44</v>
      </c>
      <c r="F251" t="s">
        <v>51</v>
      </c>
      <c r="H251">
        <v>58.821666666666665</v>
      </c>
      <c r="I251">
        <v>11.171666666666667</v>
      </c>
      <c r="J251">
        <v>1989</v>
      </c>
      <c r="K251" t="s">
        <v>45</v>
      </c>
      <c r="L251" t="s">
        <v>52</v>
      </c>
      <c r="M251">
        <v>0</v>
      </c>
      <c r="N251">
        <v>0.04932</v>
      </c>
    </row>
    <row r="252" spans="1:14" ht="12.75">
      <c r="A252" t="s">
        <v>40</v>
      </c>
      <c r="B252" t="s">
        <v>54</v>
      </c>
      <c r="C252" t="s">
        <v>42</v>
      </c>
      <c r="D252" t="s">
        <v>57</v>
      </c>
      <c r="E252" t="s">
        <v>44</v>
      </c>
      <c r="F252" t="s">
        <v>51</v>
      </c>
      <c r="H252">
        <v>58.895</v>
      </c>
      <c r="I252">
        <v>11.136666666666667</v>
      </c>
      <c r="J252">
        <v>1989</v>
      </c>
      <c r="K252" t="s">
        <v>45</v>
      </c>
      <c r="L252" t="s">
        <v>52</v>
      </c>
      <c r="M252">
        <v>0</v>
      </c>
      <c r="N252">
        <v>0.03605</v>
      </c>
    </row>
    <row r="253" spans="1:14" ht="12.75">
      <c r="A253" t="s">
        <v>40</v>
      </c>
      <c r="B253" t="s">
        <v>54</v>
      </c>
      <c r="C253" t="s">
        <v>42</v>
      </c>
      <c r="D253" t="s">
        <v>57</v>
      </c>
      <c r="E253" t="s">
        <v>44</v>
      </c>
      <c r="F253" t="s">
        <v>51</v>
      </c>
      <c r="H253">
        <v>58.986666666666665</v>
      </c>
      <c r="I253">
        <v>11.126666666666667</v>
      </c>
      <c r="J253">
        <v>1989</v>
      </c>
      <c r="K253" t="s">
        <v>45</v>
      </c>
      <c r="L253" t="s">
        <v>52</v>
      </c>
      <c r="M253">
        <v>0</v>
      </c>
      <c r="N253">
        <v>0.04257</v>
      </c>
    </row>
    <row r="254" spans="1:14" ht="12.75">
      <c r="A254" t="s">
        <v>40</v>
      </c>
      <c r="B254" t="s">
        <v>54</v>
      </c>
      <c r="C254" t="s">
        <v>42</v>
      </c>
      <c r="D254" t="s">
        <v>57</v>
      </c>
      <c r="E254" t="s">
        <v>44</v>
      </c>
      <c r="F254" t="s">
        <v>51</v>
      </c>
      <c r="H254">
        <v>59.005</v>
      </c>
      <c r="I254">
        <v>11.036666666666667</v>
      </c>
      <c r="J254">
        <v>1989</v>
      </c>
      <c r="K254" t="s">
        <v>45</v>
      </c>
      <c r="L254" t="s">
        <v>52</v>
      </c>
      <c r="M254">
        <v>0</v>
      </c>
      <c r="N254">
        <v>0.04664</v>
      </c>
    </row>
    <row r="255" spans="1:14" ht="12.75">
      <c r="A255" t="s">
        <v>40</v>
      </c>
      <c r="B255" t="s">
        <v>54</v>
      </c>
      <c r="C255" t="s">
        <v>42</v>
      </c>
      <c r="D255" t="s">
        <v>57</v>
      </c>
      <c r="E255" t="s">
        <v>44</v>
      </c>
      <c r="F255" t="s">
        <v>51</v>
      </c>
      <c r="H255">
        <v>59.03333333333333</v>
      </c>
      <c r="I255">
        <v>10.45</v>
      </c>
      <c r="J255">
        <v>1990</v>
      </c>
      <c r="K255" t="s">
        <v>45</v>
      </c>
      <c r="L255" t="s">
        <v>52</v>
      </c>
      <c r="M255">
        <v>0.0235</v>
      </c>
      <c r="N255">
        <v>0.0235</v>
      </c>
    </row>
    <row r="256" spans="1:14" ht="12.75">
      <c r="A256" t="s">
        <v>40</v>
      </c>
      <c r="B256" t="s">
        <v>54</v>
      </c>
      <c r="C256" t="s">
        <v>42</v>
      </c>
      <c r="D256" t="s">
        <v>57</v>
      </c>
      <c r="E256" t="s">
        <v>44</v>
      </c>
      <c r="F256" t="s">
        <v>51</v>
      </c>
      <c r="H256">
        <v>59.03333333333333</v>
      </c>
      <c r="I256">
        <v>10.45</v>
      </c>
      <c r="J256">
        <v>1996</v>
      </c>
      <c r="K256" t="s">
        <v>45</v>
      </c>
      <c r="L256" t="s">
        <v>52</v>
      </c>
      <c r="M256">
        <v>0.033</v>
      </c>
      <c r="N256">
        <v>0.033</v>
      </c>
    </row>
    <row r="257" spans="1:14" ht="12.75">
      <c r="A257" t="s">
        <v>40</v>
      </c>
      <c r="B257" t="s">
        <v>54</v>
      </c>
      <c r="C257" t="s">
        <v>42</v>
      </c>
      <c r="D257" t="s">
        <v>57</v>
      </c>
      <c r="E257" t="s">
        <v>44</v>
      </c>
      <c r="F257" t="s">
        <v>51</v>
      </c>
      <c r="H257">
        <v>59.03333333333333</v>
      </c>
      <c r="I257">
        <v>10.45</v>
      </c>
      <c r="J257">
        <v>1995</v>
      </c>
      <c r="K257" t="s">
        <v>45</v>
      </c>
      <c r="L257" t="s">
        <v>52</v>
      </c>
      <c r="M257">
        <v>0.042</v>
      </c>
      <c r="N257">
        <v>0.042</v>
      </c>
    </row>
    <row r="258" spans="1:14" ht="12.75">
      <c r="A258" t="s">
        <v>40</v>
      </c>
      <c r="B258" t="s">
        <v>54</v>
      </c>
      <c r="C258" t="s">
        <v>42</v>
      </c>
      <c r="D258" t="s">
        <v>57</v>
      </c>
      <c r="E258" t="s">
        <v>44</v>
      </c>
      <c r="F258" t="s">
        <v>51</v>
      </c>
      <c r="H258">
        <v>59.03333333333333</v>
      </c>
      <c r="I258">
        <v>10.45</v>
      </c>
      <c r="J258">
        <v>1994</v>
      </c>
      <c r="K258" t="s">
        <v>45</v>
      </c>
      <c r="L258" t="s">
        <v>52</v>
      </c>
      <c r="M258">
        <v>0.025500000000000002</v>
      </c>
      <c r="N258">
        <v>0.025500000000000002</v>
      </c>
    </row>
    <row r="259" spans="1:14" ht="12.75">
      <c r="A259" t="s">
        <v>40</v>
      </c>
      <c r="B259" t="s">
        <v>54</v>
      </c>
      <c r="C259" t="s">
        <v>42</v>
      </c>
      <c r="D259" t="s">
        <v>57</v>
      </c>
      <c r="E259" t="s">
        <v>44</v>
      </c>
      <c r="F259" t="s">
        <v>51</v>
      </c>
      <c r="H259">
        <v>59.03333333333333</v>
      </c>
      <c r="I259">
        <v>10.45</v>
      </c>
      <c r="J259">
        <v>1991</v>
      </c>
      <c r="K259" t="s">
        <v>45</v>
      </c>
      <c r="L259" t="s">
        <v>52</v>
      </c>
      <c r="M259">
        <v>0</v>
      </c>
      <c r="N259">
        <v>0.01</v>
      </c>
    </row>
    <row r="260" spans="1:14" ht="12.75">
      <c r="A260" t="s">
        <v>40</v>
      </c>
      <c r="B260" t="s">
        <v>54</v>
      </c>
      <c r="C260" t="s">
        <v>42</v>
      </c>
      <c r="D260" t="s">
        <v>57</v>
      </c>
      <c r="E260" t="s">
        <v>44</v>
      </c>
      <c r="F260" t="s">
        <v>51</v>
      </c>
      <c r="H260">
        <v>59.03333333333333</v>
      </c>
      <c r="I260">
        <v>10.45</v>
      </c>
      <c r="J260">
        <v>1992</v>
      </c>
      <c r="K260" t="s">
        <v>45</v>
      </c>
      <c r="L260" t="s">
        <v>52</v>
      </c>
      <c r="M260">
        <v>0.020999999999999998</v>
      </c>
      <c r="N260">
        <v>0.020999999999999998</v>
      </c>
    </row>
    <row r="261" spans="1:14" ht="12.75">
      <c r="A261" t="s">
        <v>40</v>
      </c>
      <c r="B261" t="s">
        <v>54</v>
      </c>
      <c r="C261" t="s">
        <v>42</v>
      </c>
      <c r="D261" t="s">
        <v>57</v>
      </c>
      <c r="E261" t="s">
        <v>44</v>
      </c>
      <c r="F261" t="s">
        <v>51</v>
      </c>
      <c r="H261">
        <v>59.03333333333333</v>
      </c>
      <c r="I261">
        <v>10.533333333333333</v>
      </c>
      <c r="J261">
        <v>1999</v>
      </c>
      <c r="K261" t="s">
        <v>45</v>
      </c>
      <c r="L261" t="s">
        <v>52</v>
      </c>
      <c r="M261">
        <v>0.065</v>
      </c>
      <c r="N261">
        <v>0.065</v>
      </c>
    </row>
    <row r="262" spans="1:14" ht="12.75">
      <c r="A262" t="s">
        <v>40</v>
      </c>
      <c r="B262" t="s">
        <v>54</v>
      </c>
      <c r="C262" t="s">
        <v>42</v>
      </c>
      <c r="D262" t="s">
        <v>57</v>
      </c>
      <c r="E262" t="s">
        <v>44</v>
      </c>
      <c r="F262" t="s">
        <v>51</v>
      </c>
      <c r="H262">
        <v>59.03333333333333</v>
      </c>
      <c r="I262">
        <v>10.533333333333333</v>
      </c>
      <c r="J262">
        <v>1997</v>
      </c>
      <c r="K262" t="s">
        <v>45</v>
      </c>
      <c r="L262" t="s">
        <v>52</v>
      </c>
      <c r="M262">
        <v>0.082</v>
      </c>
      <c r="N262">
        <v>0.082</v>
      </c>
    </row>
    <row r="263" spans="1:14" ht="12.75">
      <c r="A263" t="s">
        <v>40</v>
      </c>
      <c r="B263" t="s">
        <v>54</v>
      </c>
      <c r="C263" t="s">
        <v>42</v>
      </c>
      <c r="D263" t="s">
        <v>57</v>
      </c>
      <c r="E263" t="s">
        <v>44</v>
      </c>
      <c r="F263" t="s">
        <v>51</v>
      </c>
      <c r="H263">
        <v>59.03333333333333</v>
      </c>
      <c r="I263">
        <v>10.533333333333333</v>
      </c>
      <c r="J263">
        <v>1998</v>
      </c>
      <c r="K263" t="s">
        <v>45</v>
      </c>
      <c r="L263" t="s">
        <v>52</v>
      </c>
      <c r="M263">
        <v>0.036</v>
      </c>
      <c r="N263">
        <v>0.036</v>
      </c>
    </row>
    <row r="264" spans="1:14" ht="12.75">
      <c r="A264" t="s">
        <v>40</v>
      </c>
      <c r="B264" t="s">
        <v>54</v>
      </c>
      <c r="C264" t="s">
        <v>42</v>
      </c>
      <c r="D264" t="s">
        <v>57</v>
      </c>
      <c r="E264" t="s">
        <v>44</v>
      </c>
      <c r="F264" t="s">
        <v>51</v>
      </c>
      <c r="H264">
        <v>59.03333333333333</v>
      </c>
      <c r="I264">
        <v>10.533333333333333</v>
      </c>
      <c r="J264">
        <v>1987</v>
      </c>
      <c r="K264" t="s">
        <v>45</v>
      </c>
      <c r="L264" t="s">
        <v>52</v>
      </c>
      <c r="M264">
        <v>0.136975</v>
      </c>
      <c r="N264">
        <v>0.136975</v>
      </c>
    </row>
    <row r="265" spans="1:14" ht="12.75">
      <c r="A265" t="s">
        <v>40</v>
      </c>
      <c r="B265" t="s">
        <v>54</v>
      </c>
      <c r="C265" t="s">
        <v>42</v>
      </c>
      <c r="D265" t="s">
        <v>57</v>
      </c>
      <c r="E265" t="s">
        <v>44</v>
      </c>
      <c r="F265" t="s">
        <v>51</v>
      </c>
      <c r="H265">
        <v>59.03333333333333</v>
      </c>
      <c r="I265">
        <v>10.533333333333333</v>
      </c>
      <c r="J265">
        <v>1988</v>
      </c>
      <c r="K265" t="s">
        <v>45</v>
      </c>
      <c r="L265" t="s">
        <v>52</v>
      </c>
      <c r="M265">
        <v>0.036975</v>
      </c>
      <c r="N265">
        <v>0.041120000000000004</v>
      </c>
    </row>
    <row r="266" spans="1:14" ht="12.75">
      <c r="A266" t="s">
        <v>40</v>
      </c>
      <c r="B266" t="s">
        <v>54</v>
      </c>
      <c r="C266" t="s">
        <v>42</v>
      </c>
      <c r="D266" t="s">
        <v>57</v>
      </c>
      <c r="E266" t="s">
        <v>44</v>
      </c>
      <c r="F266" t="s">
        <v>51</v>
      </c>
      <c r="H266">
        <v>59.03333333333333</v>
      </c>
      <c r="I266">
        <v>10.533333333333333</v>
      </c>
      <c r="J266">
        <v>1989</v>
      </c>
      <c r="K266" t="s">
        <v>45</v>
      </c>
      <c r="L266" t="s">
        <v>52</v>
      </c>
      <c r="M266">
        <v>0.02722</v>
      </c>
      <c r="N266">
        <v>0.028026</v>
      </c>
    </row>
    <row r="267" spans="1:14" ht="12.75">
      <c r="A267" t="s">
        <v>40</v>
      </c>
      <c r="B267" t="s">
        <v>54</v>
      </c>
      <c r="C267" t="s">
        <v>42</v>
      </c>
      <c r="D267" t="s">
        <v>57</v>
      </c>
      <c r="E267" t="s">
        <v>44</v>
      </c>
      <c r="F267" t="s">
        <v>51</v>
      </c>
      <c r="H267">
        <v>59.038333333333334</v>
      </c>
      <c r="I267">
        <v>10.921666666666667</v>
      </c>
      <c r="J267">
        <v>1989</v>
      </c>
      <c r="K267" t="s">
        <v>45</v>
      </c>
      <c r="L267" t="s">
        <v>52</v>
      </c>
      <c r="M267">
        <v>0</v>
      </c>
      <c r="N267">
        <v>0.02535</v>
      </c>
    </row>
    <row r="268" spans="1:14" ht="12.75">
      <c r="A268" t="s">
        <v>40</v>
      </c>
      <c r="B268" t="s">
        <v>54</v>
      </c>
      <c r="C268" t="s">
        <v>42</v>
      </c>
      <c r="D268" t="s">
        <v>57</v>
      </c>
      <c r="E268" t="s">
        <v>44</v>
      </c>
      <c r="F268" t="s">
        <v>51</v>
      </c>
      <c r="H268">
        <v>59.08833333333333</v>
      </c>
      <c r="I268">
        <v>11.230833333333333</v>
      </c>
      <c r="J268">
        <v>1989</v>
      </c>
      <c r="K268" t="s">
        <v>45</v>
      </c>
      <c r="L268" t="s">
        <v>52</v>
      </c>
      <c r="M268">
        <v>0</v>
      </c>
      <c r="N268">
        <v>0.04686</v>
      </c>
    </row>
    <row r="269" spans="1:14" ht="12.75">
      <c r="A269" t="s">
        <v>40</v>
      </c>
      <c r="B269" t="s">
        <v>54</v>
      </c>
      <c r="C269" t="s">
        <v>42</v>
      </c>
      <c r="D269" t="s">
        <v>57</v>
      </c>
      <c r="E269" t="s">
        <v>44</v>
      </c>
      <c r="F269" t="s">
        <v>51</v>
      </c>
      <c r="H269">
        <v>59.12</v>
      </c>
      <c r="I269">
        <v>11.14</v>
      </c>
      <c r="J269">
        <v>1989</v>
      </c>
      <c r="K269" t="s">
        <v>45</v>
      </c>
      <c r="L269" t="s">
        <v>52</v>
      </c>
      <c r="M269">
        <v>0</v>
      </c>
      <c r="N269">
        <v>0.04136</v>
      </c>
    </row>
    <row r="270" spans="1:14" ht="12.75">
      <c r="A270" t="s">
        <v>40</v>
      </c>
      <c r="B270" t="s">
        <v>54</v>
      </c>
      <c r="C270" t="s">
        <v>42</v>
      </c>
      <c r="D270" t="s">
        <v>57</v>
      </c>
      <c r="E270" t="s">
        <v>44</v>
      </c>
      <c r="F270" t="s">
        <v>51</v>
      </c>
      <c r="H270">
        <v>59.145</v>
      </c>
      <c r="I270">
        <v>10.96</v>
      </c>
      <c r="J270">
        <v>1989</v>
      </c>
      <c r="K270" t="s">
        <v>45</v>
      </c>
      <c r="L270" t="s">
        <v>52</v>
      </c>
      <c r="M270">
        <v>0</v>
      </c>
      <c r="N270">
        <v>0.04275</v>
      </c>
    </row>
    <row r="271" spans="1:14" ht="12.75">
      <c r="A271" t="s">
        <v>40</v>
      </c>
      <c r="B271" t="s">
        <v>54</v>
      </c>
      <c r="C271" t="s">
        <v>42</v>
      </c>
      <c r="D271" t="s">
        <v>57</v>
      </c>
      <c r="E271" t="s">
        <v>44</v>
      </c>
      <c r="F271" t="s">
        <v>51</v>
      </c>
      <c r="H271">
        <v>59.17333333333333</v>
      </c>
      <c r="I271">
        <v>10.866666666666667</v>
      </c>
      <c r="J271">
        <v>1989</v>
      </c>
      <c r="K271" t="s">
        <v>45</v>
      </c>
      <c r="L271" t="s">
        <v>52</v>
      </c>
      <c r="M271">
        <v>0</v>
      </c>
      <c r="N271">
        <v>0.03171</v>
      </c>
    </row>
    <row r="272" spans="1:14" ht="12.75">
      <c r="A272" t="s">
        <v>40</v>
      </c>
      <c r="B272" t="s">
        <v>54</v>
      </c>
      <c r="C272" t="s">
        <v>42</v>
      </c>
      <c r="D272" t="s">
        <v>57</v>
      </c>
      <c r="E272" t="s">
        <v>44</v>
      </c>
      <c r="F272" t="s">
        <v>51</v>
      </c>
      <c r="H272">
        <v>59.215</v>
      </c>
      <c r="I272">
        <v>10.741666666666667</v>
      </c>
      <c r="J272">
        <v>1989</v>
      </c>
      <c r="K272" t="s">
        <v>45</v>
      </c>
      <c r="L272" t="s">
        <v>52</v>
      </c>
      <c r="M272">
        <v>0</v>
      </c>
      <c r="N272">
        <v>0.04072</v>
      </c>
    </row>
    <row r="273" spans="1:14" ht="12.75">
      <c r="A273" t="s">
        <v>40</v>
      </c>
      <c r="B273" t="s">
        <v>54</v>
      </c>
      <c r="C273" t="s">
        <v>42</v>
      </c>
      <c r="D273" t="s">
        <v>57</v>
      </c>
      <c r="E273" t="s">
        <v>44</v>
      </c>
      <c r="F273" t="s">
        <v>51</v>
      </c>
      <c r="H273">
        <v>59.733333333333334</v>
      </c>
      <c r="I273">
        <v>10.533333333333333</v>
      </c>
      <c r="J273">
        <v>1999</v>
      </c>
      <c r="K273" t="s">
        <v>45</v>
      </c>
      <c r="L273" t="s">
        <v>52</v>
      </c>
      <c r="M273">
        <v>0.1075</v>
      </c>
      <c r="N273">
        <v>0.1075</v>
      </c>
    </row>
    <row r="274" spans="1:14" ht="12.75">
      <c r="A274" t="s">
        <v>40</v>
      </c>
      <c r="B274" t="s">
        <v>54</v>
      </c>
      <c r="C274" t="s">
        <v>42</v>
      </c>
      <c r="D274" t="s">
        <v>57</v>
      </c>
      <c r="E274" t="s">
        <v>44</v>
      </c>
      <c r="F274" t="s">
        <v>51</v>
      </c>
      <c r="H274">
        <v>59.733333333333334</v>
      </c>
      <c r="I274">
        <v>10.533333333333333</v>
      </c>
      <c r="J274">
        <v>1990</v>
      </c>
      <c r="K274" t="s">
        <v>45</v>
      </c>
      <c r="L274" t="s">
        <v>52</v>
      </c>
      <c r="M274">
        <v>0.035</v>
      </c>
      <c r="N274">
        <v>0.035</v>
      </c>
    </row>
    <row r="275" spans="1:14" ht="12.75">
      <c r="A275" t="s">
        <v>40</v>
      </c>
      <c r="B275" t="s">
        <v>54</v>
      </c>
      <c r="C275" t="s">
        <v>42</v>
      </c>
      <c r="D275" t="s">
        <v>57</v>
      </c>
      <c r="E275" t="s">
        <v>44</v>
      </c>
      <c r="F275" t="s">
        <v>51</v>
      </c>
      <c r="H275">
        <v>59.733333333333334</v>
      </c>
      <c r="I275">
        <v>10.533333333333333</v>
      </c>
      <c r="J275">
        <v>1991</v>
      </c>
      <c r="K275" t="s">
        <v>45</v>
      </c>
      <c r="L275" t="s">
        <v>52</v>
      </c>
      <c r="M275">
        <v>0.027</v>
      </c>
      <c r="N275">
        <v>0.027</v>
      </c>
    </row>
    <row r="276" spans="1:14" ht="12.75">
      <c r="A276" t="s">
        <v>40</v>
      </c>
      <c r="B276" t="s">
        <v>54</v>
      </c>
      <c r="C276" t="s">
        <v>42</v>
      </c>
      <c r="D276" t="s">
        <v>57</v>
      </c>
      <c r="E276" t="s">
        <v>44</v>
      </c>
      <c r="F276" t="s">
        <v>51</v>
      </c>
      <c r="H276">
        <v>59.733333333333334</v>
      </c>
      <c r="I276">
        <v>10.533333333333333</v>
      </c>
      <c r="J276">
        <v>1992</v>
      </c>
      <c r="K276" t="s">
        <v>45</v>
      </c>
      <c r="L276" t="s">
        <v>52</v>
      </c>
      <c r="M276">
        <v>0.1</v>
      </c>
      <c r="N276">
        <v>0.1</v>
      </c>
    </row>
    <row r="277" spans="1:14" ht="12.75">
      <c r="A277" t="s">
        <v>40</v>
      </c>
      <c r="B277" t="s">
        <v>54</v>
      </c>
      <c r="C277" t="s">
        <v>42</v>
      </c>
      <c r="D277" t="s">
        <v>57</v>
      </c>
      <c r="E277" t="s">
        <v>44</v>
      </c>
      <c r="F277" t="s">
        <v>51</v>
      </c>
      <c r="H277">
        <v>59.733333333333334</v>
      </c>
      <c r="I277">
        <v>10.533333333333333</v>
      </c>
      <c r="J277">
        <v>1998</v>
      </c>
      <c r="K277" t="s">
        <v>45</v>
      </c>
      <c r="L277" t="s">
        <v>52</v>
      </c>
      <c r="M277">
        <v>0.045</v>
      </c>
      <c r="N277">
        <v>0.045</v>
      </c>
    </row>
    <row r="278" spans="1:14" ht="12.75">
      <c r="A278" t="s">
        <v>40</v>
      </c>
      <c r="B278" t="s">
        <v>54</v>
      </c>
      <c r="C278" t="s">
        <v>42</v>
      </c>
      <c r="D278" t="s">
        <v>57</v>
      </c>
      <c r="E278" t="s">
        <v>44</v>
      </c>
      <c r="F278" t="s">
        <v>51</v>
      </c>
      <c r="H278">
        <v>59.80833333333333</v>
      </c>
      <c r="I278">
        <v>10.6</v>
      </c>
      <c r="J278">
        <v>1993</v>
      </c>
      <c r="K278" t="s">
        <v>45</v>
      </c>
      <c r="L278" t="s">
        <v>52</v>
      </c>
      <c r="M278">
        <v>0.03</v>
      </c>
      <c r="N278">
        <v>0.03</v>
      </c>
    </row>
    <row r="279" spans="1:14" ht="12.75">
      <c r="A279" t="s">
        <v>40</v>
      </c>
      <c r="B279" t="s">
        <v>54</v>
      </c>
      <c r="C279" t="s">
        <v>42</v>
      </c>
      <c r="D279" t="s">
        <v>57</v>
      </c>
      <c r="E279" t="s">
        <v>44</v>
      </c>
      <c r="F279" t="s">
        <v>51</v>
      </c>
      <c r="H279">
        <v>59.81666666666667</v>
      </c>
      <c r="I279">
        <v>10.55</v>
      </c>
      <c r="J279">
        <v>1995</v>
      </c>
      <c r="K279" t="s">
        <v>45</v>
      </c>
      <c r="L279" t="s">
        <v>52</v>
      </c>
      <c r="M279">
        <v>0.049</v>
      </c>
      <c r="N279">
        <v>0.049</v>
      </c>
    </row>
    <row r="280" spans="1:14" ht="12.75">
      <c r="A280" t="s">
        <v>40</v>
      </c>
      <c r="B280" t="s">
        <v>54</v>
      </c>
      <c r="C280" t="s">
        <v>42</v>
      </c>
      <c r="D280" t="s">
        <v>57</v>
      </c>
      <c r="E280" t="s">
        <v>44</v>
      </c>
      <c r="F280" t="s">
        <v>51</v>
      </c>
      <c r="H280">
        <v>59.81666666666667</v>
      </c>
      <c r="I280">
        <v>10.55</v>
      </c>
      <c r="J280">
        <v>1997</v>
      </c>
      <c r="K280" t="s">
        <v>45</v>
      </c>
      <c r="L280" t="s">
        <v>52</v>
      </c>
      <c r="M280">
        <v>0.045</v>
      </c>
      <c r="N280">
        <v>0.045</v>
      </c>
    </row>
    <row r="281" spans="1:14" ht="12.75">
      <c r="A281" t="s">
        <v>40</v>
      </c>
      <c r="B281" t="s">
        <v>54</v>
      </c>
      <c r="C281" t="s">
        <v>42</v>
      </c>
      <c r="D281" t="s">
        <v>57</v>
      </c>
      <c r="E281" t="s">
        <v>44</v>
      </c>
      <c r="F281" t="s">
        <v>51</v>
      </c>
      <c r="H281">
        <v>59.81666666666667</v>
      </c>
      <c r="I281">
        <v>10.55</v>
      </c>
      <c r="J281">
        <v>1994</v>
      </c>
      <c r="K281" t="s">
        <v>45</v>
      </c>
      <c r="L281" t="s">
        <v>52</v>
      </c>
      <c r="M281">
        <v>0.063</v>
      </c>
      <c r="N281">
        <v>0.063</v>
      </c>
    </row>
    <row r="282" spans="1:14" ht="12.75">
      <c r="A282" t="s">
        <v>40</v>
      </c>
      <c r="B282" t="s">
        <v>54</v>
      </c>
      <c r="C282" t="s">
        <v>42</v>
      </c>
      <c r="D282" t="s">
        <v>57</v>
      </c>
      <c r="E282" t="s">
        <v>44</v>
      </c>
      <c r="F282" t="s">
        <v>51</v>
      </c>
      <c r="H282">
        <v>59.81666666666667</v>
      </c>
      <c r="I282">
        <v>10.55</v>
      </c>
      <c r="J282">
        <v>1993</v>
      </c>
      <c r="K282" t="s">
        <v>45</v>
      </c>
      <c r="L282" t="s">
        <v>52</v>
      </c>
      <c r="M282">
        <v>0.0645</v>
      </c>
      <c r="N282">
        <v>0.0645</v>
      </c>
    </row>
    <row r="283" spans="1:14" ht="12.75">
      <c r="A283" t="s">
        <v>40</v>
      </c>
      <c r="B283" t="s">
        <v>54</v>
      </c>
      <c r="C283" t="s">
        <v>42</v>
      </c>
      <c r="D283" t="s">
        <v>57</v>
      </c>
      <c r="E283" t="s">
        <v>44</v>
      </c>
      <c r="F283" t="s">
        <v>51</v>
      </c>
      <c r="H283">
        <v>59.86666666666667</v>
      </c>
      <c r="I283">
        <v>10.65</v>
      </c>
      <c r="J283">
        <v>1986</v>
      </c>
      <c r="K283" t="s">
        <v>45</v>
      </c>
      <c r="L283" t="s">
        <v>52</v>
      </c>
      <c r="M283">
        <v>0.061928</v>
      </c>
      <c r="N283">
        <v>0.061928</v>
      </c>
    </row>
    <row r="284" spans="1:14" ht="12.75">
      <c r="A284" t="s">
        <v>40</v>
      </c>
      <c r="B284" t="s">
        <v>54</v>
      </c>
      <c r="C284" t="s">
        <v>42</v>
      </c>
      <c r="D284" t="s">
        <v>57</v>
      </c>
      <c r="E284" t="s">
        <v>44</v>
      </c>
      <c r="F284" t="s">
        <v>51</v>
      </c>
      <c r="H284">
        <v>59.86666666666667</v>
      </c>
      <c r="I284">
        <v>10.65</v>
      </c>
      <c r="J284">
        <v>1987</v>
      </c>
      <c r="K284" t="s">
        <v>45</v>
      </c>
      <c r="L284" t="s">
        <v>52</v>
      </c>
      <c r="M284">
        <v>0.0711</v>
      </c>
      <c r="N284">
        <v>0.0711</v>
      </c>
    </row>
    <row r="285" spans="1:14" ht="12.75">
      <c r="A285" t="s">
        <v>40</v>
      </c>
      <c r="B285" t="s">
        <v>54</v>
      </c>
      <c r="C285" t="s">
        <v>42</v>
      </c>
      <c r="D285" t="s">
        <v>57</v>
      </c>
      <c r="E285" t="s">
        <v>44</v>
      </c>
      <c r="F285" t="s">
        <v>51</v>
      </c>
      <c r="H285">
        <v>59.86666666666667</v>
      </c>
      <c r="I285">
        <v>10.65</v>
      </c>
      <c r="J285">
        <v>1989</v>
      </c>
      <c r="K285" t="s">
        <v>45</v>
      </c>
      <c r="L285" t="s">
        <v>52</v>
      </c>
      <c r="M285">
        <v>0</v>
      </c>
      <c r="N285">
        <v>0.024315</v>
      </c>
    </row>
    <row r="286" spans="1:14" ht="12.75">
      <c r="A286" t="s">
        <v>40</v>
      </c>
      <c r="B286" t="s">
        <v>54</v>
      </c>
      <c r="C286" t="s">
        <v>42</v>
      </c>
      <c r="D286" t="s">
        <v>57</v>
      </c>
      <c r="E286" t="s">
        <v>44</v>
      </c>
      <c r="F286" t="s">
        <v>51</v>
      </c>
      <c r="H286">
        <v>59.916666666666664</v>
      </c>
      <c r="I286">
        <v>5.116666666666666</v>
      </c>
      <c r="J286">
        <v>1991</v>
      </c>
      <c r="K286" t="s">
        <v>45</v>
      </c>
      <c r="L286" t="s">
        <v>52</v>
      </c>
      <c r="M286">
        <v>0.024</v>
      </c>
      <c r="N286">
        <v>0.024</v>
      </c>
    </row>
    <row r="287" spans="1:14" ht="12.75">
      <c r="A287" t="s">
        <v>40</v>
      </c>
      <c r="B287" t="s">
        <v>54</v>
      </c>
      <c r="C287" t="s">
        <v>42</v>
      </c>
      <c r="D287" t="s">
        <v>57</v>
      </c>
      <c r="E287" t="s">
        <v>44</v>
      </c>
      <c r="F287" t="s">
        <v>51</v>
      </c>
      <c r="H287">
        <v>59.916666666666664</v>
      </c>
      <c r="I287">
        <v>5.116666666666666</v>
      </c>
      <c r="J287">
        <v>1998</v>
      </c>
      <c r="K287" t="s">
        <v>45</v>
      </c>
      <c r="L287" t="s">
        <v>52</v>
      </c>
      <c r="M287">
        <v>0.025</v>
      </c>
      <c r="N287">
        <v>0.025</v>
      </c>
    </row>
    <row r="288" spans="1:14" ht="12.75">
      <c r="A288" t="s">
        <v>40</v>
      </c>
      <c r="B288" t="s">
        <v>54</v>
      </c>
      <c r="C288" t="s">
        <v>42</v>
      </c>
      <c r="D288" t="s">
        <v>57</v>
      </c>
      <c r="E288" t="s">
        <v>44</v>
      </c>
      <c r="F288" t="s">
        <v>51</v>
      </c>
      <c r="H288">
        <v>59.916666666666664</v>
      </c>
      <c r="I288">
        <v>5.116666666666666</v>
      </c>
      <c r="J288">
        <v>1997</v>
      </c>
      <c r="K288" t="s">
        <v>45</v>
      </c>
      <c r="L288" t="s">
        <v>52</v>
      </c>
      <c r="M288">
        <v>0.029</v>
      </c>
      <c r="N288">
        <v>0.029</v>
      </c>
    </row>
    <row r="289" spans="1:14" ht="12.75">
      <c r="A289" t="s">
        <v>40</v>
      </c>
      <c r="B289" t="s">
        <v>54</v>
      </c>
      <c r="C289" t="s">
        <v>42</v>
      </c>
      <c r="D289" t="s">
        <v>57</v>
      </c>
      <c r="E289" t="s">
        <v>44</v>
      </c>
      <c r="F289" t="s">
        <v>51</v>
      </c>
      <c r="H289">
        <v>59.916666666666664</v>
      </c>
      <c r="I289">
        <v>5.116666666666666</v>
      </c>
      <c r="J289">
        <v>1996</v>
      </c>
      <c r="K289" t="s">
        <v>45</v>
      </c>
      <c r="L289" t="s">
        <v>52</v>
      </c>
      <c r="M289">
        <v>0.014</v>
      </c>
      <c r="N289">
        <v>0.014</v>
      </c>
    </row>
    <row r="290" spans="1:14" ht="12.75">
      <c r="A290" t="s">
        <v>40</v>
      </c>
      <c r="B290" t="s">
        <v>54</v>
      </c>
      <c r="C290" t="s">
        <v>42</v>
      </c>
      <c r="D290" t="s">
        <v>57</v>
      </c>
      <c r="E290" t="s">
        <v>44</v>
      </c>
      <c r="F290" t="s">
        <v>51</v>
      </c>
      <c r="H290">
        <v>59.916666666666664</v>
      </c>
      <c r="I290">
        <v>5.116666666666666</v>
      </c>
      <c r="J290">
        <v>1995</v>
      </c>
      <c r="K290" t="s">
        <v>45</v>
      </c>
      <c r="L290" t="s">
        <v>52</v>
      </c>
      <c r="M290">
        <v>0.026</v>
      </c>
      <c r="N290">
        <v>0.026</v>
      </c>
    </row>
    <row r="291" spans="1:14" ht="12.75">
      <c r="A291" t="s">
        <v>40</v>
      </c>
      <c r="B291" t="s">
        <v>54</v>
      </c>
      <c r="C291" t="s">
        <v>42</v>
      </c>
      <c r="D291" t="s">
        <v>57</v>
      </c>
      <c r="E291" t="s">
        <v>44</v>
      </c>
      <c r="F291" t="s">
        <v>51</v>
      </c>
      <c r="H291">
        <v>59.916666666666664</v>
      </c>
      <c r="I291">
        <v>5.116666666666666</v>
      </c>
      <c r="J291">
        <v>1994</v>
      </c>
      <c r="K291" t="s">
        <v>45</v>
      </c>
      <c r="L291" t="s">
        <v>52</v>
      </c>
      <c r="M291">
        <v>0.015</v>
      </c>
      <c r="N291">
        <v>0.015</v>
      </c>
    </row>
    <row r="292" spans="1:14" ht="12.75">
      <c r="A292" t="s">
        <v>40</v>
      </c>
      <c r="B292" t="s">
        <v>54</v>
      </c>
      <c r="C292" t="s">
        <v>42</v>
      </c>
      <c r="D292" t="s">
        <v>57</v>
      </c>
      <c r="E292" t="s">
        <v>44</v>
      </c>
      <c r="F292" t="s">
        <v>51</v>
      </c>
      <c r="H292">
        <v>59.916666666666664</v>
      </c>
      <c r="I292">
        <v>5.116666666666666</v>
      </c>
      <c r="J292">
        <v>1992</v>
      </c>
      <c r="K292" t="s">
        <v>45</v>
      </c>
      <c r="L292" t="s">
        <v>52</v>
      </c>
      <c r="M292">
        <v>0.02</v>
      </c>
      <c r="N292">
        <v>0.02</v>
      </c>
    </row>
    <row r="293" spans="1:14" ht="12.75">
      <c r="A293" t="s">
        <v>40</v>
      </c>
      <c r="B293" t="s">
        <v>54</v>
      </c>
      <c r="C293" t="s">
        <v>42</v>
      </c>
      <c r="D293" t="s">
        <v>57</v>
      </c>
      <c r="E293" t="s">
        <v>44</v>
      </c>
      <c r="F293" t="s">
        <v>51</v>
      </c>
      <c r="H293">
        <v>59.916666666666664</v>
      </c>
      <c r="I293">
        <v>5.116666666666666</v>
      </c>
      <c r="J293">
        <v>1990</v>
      </c>
      <c r="K293" t="s">
        <v>45</v>
      </c>
      <c r="L293" t="s">
        <v>52</v>
      </c>
      <c r="M293">
        <v>0.022</v>
      </c>
      <c r="N293">
        <v>0.022</v>
      </c>
    </row>
    <row r="294" spans="1:14" ht="12.75">
      <c r="A294" t="s">
        <v>40</v>
      </c>
      <c r="B294" t="s">
        <v>54</v>
      </c>
      <c r="C294" t="s">
        <v>42</v>
      </c>
      <c r="D294" t="s">
        <v>57</v>
      </c>
      <c r="E294" t="s">
        <v>44</v>
      </c>
      <c r="F294" t="s">
        <v>51</v>
      </c>
      <c r="H294">
        <v>59.916666666666664</v>
      </c>
      <c r="I294">
        <v>5.116666666666666</v>
      </c>
      <c r="J294">
        <v>1999</v>
      </c>
      <c r="K294" t="s">
        <v>45</v>
      </c>
      <c r="L294" t="s">
        <v>52</v>
      </c>
      <c r="M294">
        <v>0.033</v>
      </c>
      <c r="N294">
        <v>0.033</v>
      </c>
    </row>
    <row r="295" spans="1:14" ht="12.75">
      <c r="A295" t="s">
        <v>40</v>
      </c>
      <c r="B295" t="s">
        <v>54</v>
      </c>
      <c r="C295" t="s">
        <v>42</v>
      </c>
      <c r="D295" t="s">
        <v>57</v>
      </c>
      <c r="E295" t="s">
        <v>44</v>
      </c>
      <c r="F295" t="s">
        <v>51</v>
      </c>
      <c r="H295">
        <v>59.916666666666664</v>
      </c>
      <c r="I295">
        <v>5.116666666666666</v>
      </c>
      <c r="J295">
        <v>1993</v>
      </c>
      <c r="K295" t="s">
        <v>45</v>
      </c>
      <c r="L295" t="s">
        <v>52</v>
      </c>
      <c r="M295">
        <v>0.025</v>
      </c>
      <c r="N295">
        <v>0.025</v>
      </c>
    </row>
    <row r="296" spans="1:14" ht="12.75">
      <c r="A296" t="s">
        <v>40</v>
      </c>
      <c r="B296" t="s">
        <v>54</v>
      </c>
      <c r="C296" t="s">
        <v>42</v>
      </c>
      <c r="D296" t="s">
        <v>57</v>
      </c>
      <c r="E296" t="s">
        <v>44</v>
      </c>
      <c r="F296" t="s">
        <v>51</v>
      </c>
      <c r="H296">
        <v>60.166666666666664</v>
      </c>
      <c r="I296">
        <v>6.566666666666666</v>
      </c>
      <c r="J296">
        <v>1995</v>
      </c>
      <c r="K296" t="s">
        <v>45</v>
      </c>
      <c r="L296" t="s">
        <v>52</v>
      </c>
      <c r="M296">
        <v>0.007</v>
      </c>
      <c r="N296">
        <v>0.007</v>
      </c>
    </row>
    <row r="297" spans="1:14" ht="12.75">
      <c r="A297" t="s">
        <v>40</v>
      </c>
      <c r="B297" t="s">
        <v>54</v>
      </c>
      <c r="C297" t="s">
        <v>42</v>
      </c>
      <c r="D297" t="s">
        <v>57</v>
      </c>
      <c r="E297" t="s">
        <v>44</v>
      </c>
      <c r="F297" t="s">
        <v>51</v>
      </c>
      <c r="H297">
        <v>60.166666666666664</v>
      </c>
      <c r="I297">
        <v>6.566666666666666</v>
      </c>
      <c r="J297">
        <v>1991</v>
      </c>
      <c r="K297" t="s">
        <v>45</v>
      </c>
      <c r="L297" t="s">
        <v>52</v>
      </c>
      <c r="M297">
        <v>0.149</v>
      </c>
      <c r="N297">
        <v>0.149</v>
      </c>
    </row>
    <row r="298" spans="1:14" ht="12.75">
      <c r="A298" t="s">
        <v>40</v>
      </c>
      <c r="B298" t="s">
        <v>54</v>
      </c>
      <c r="C298" t="s">
        <v>42</v>
      </c>
      <c r="D298" t="s">
        <v>57</v>
      </c>
      <c r="E298" t="s">
        <v>44</v>
      </c>
      <c r="F298" t="s">
        <v>51</v>
      </c>
      <c r="H298">
        <v>60.166666666666664</v>
      </c>
      <c r="I298">
        <v>6.566666666666666</v>
      </c>
      <c r="J298">
        <v>1999</v>
      </c>
      <c r="K298" t="s">
        <v>45</v>
      </c>
      <c r="L298" t="s">
        <v>52</v>
      </c>
      <c r="M298">
        <v>0.733</v>
      </c>
      <c r="N298">
        <v>0.733</v>
      </c>
    </row>
    <row r="299" spans="1:14" ht="12.75">
      <c r="A299" t="s">
        <v>40</v>
      </c>
      <c r="B299" t="s">
        <v>54</v>
      </c>
      <c r="C299" t="s">
        <v>42</v>
      </c>
      <c r="D299" t="s">
        <v>57</v>
      </c>
      <c r="E299" t="s">
        <v>44</v>
      </c>
      <c r="F299" t="s">
        <v>51</v>
      </c>
      <c r="H299">
        <v>60.166666666666664</v>
      </c>
      <c r="I299">
        <v>6.566666666666666</v>
      </c>
      <c r="J299">
        <v>1998</v>
      </c>
      <c r="K299" t="s">
        <v>45</v>
      </c>
      <c r="L299" t="s">
        <v>52</v>
      </c>
      <c r="M299">
        <v>0.2285</v>
      </c>
      <c r="N299">
        <v>0.2285</v>
      </c>
    </row>
    <row r="300" spans="1:14" ht="12.75">
      <c r="A300" t="s">
        <v>40</v>
      </c>
      <c r="B300" t="s">
        <v>54</v>
      </c>
      <c r="C300" t="s">
        <v>42</v>
      </c>
      <c r="D300" t="s">
        <v>57</v>
      </c>
      <c r="E300" t="s">
        <v>44</v>
      </c>
      <c r="F300" t="s">
        <v>51</v>
      </c>
      <c r="H300">
        <v>60.166666666666664</v>
      </c>
      <c r="I300">
        <v>6.566666666666666</v>
      </c>
      <c r="J300">
        <v>1997</v>
      </c>
      <c r="K300" t="s">
        <v>45</v>
      </c>
      <c r="L300" t="s">
        <v>52</v>
      </c>
      <c r="M300">
        <v>0.14350000000000002</v>
      </c>
      <c r="N300">
        <v>0.14350000000000002</v>
      </c>
    </row>
    <row r="301" spans="1:14" ht="12.75">
      <c r="A301" t="s">
        <v>40</v>
      </c>
      <c r="B301" t="s">
        <v>54</v>
      </c>
      <c r="C301" t="s">
        <v>42</v>
      </c>
      <c r="D301" t="s">
        <v>57</v>
      </c>
      <c r="E301" t="s">
        <v>44</v>
      </c>
      <c r="F301" t="s">
        <v>51</v>
      </c>
      <c r="H301">
        <v>60.166666666666664</v>
      </c>
      <c r="I301">
        <v>6.566666666666666</v>
      </c>
      <c r="J301">
        <v>1996</v>
      </c>
      <c r="K301" t="s">
        <v>45</v>
      </c>
      <c r="L301" t="s">
        <v>52</v>
      </c>
      <c r="M301">
        <v>0.18</v>
      </c>
      <c r="N301">
        <v>0.18</v>
      </c>
    </row>
    <row r="302" spans="1:14" ht="12.75">
      <c r="A302" t="s">
        <v>40</v>
      </c>
      <c r="B302" t="s">
        <v>54</v>
      </c>
      <c r="C302" t="s">
        <v>42</v>
      </c>
      <c r="D302" t="s">
        <v>57</v>
      </c>
      <c r="E302" t="s">
        <v>44</v>
      </c>
      <c r="F302" t="s">
        <v>51</v>
      </c>
      <c r="H302">
        <v>60.166666666666664</v>
      </c>
      <c r="I302">
        <v>6.566666666666666</v>
      </c>
      <c r="J302">
        <v>1994</v>
      </c>
      <c r="K302" t="s">
        <v>45</v>
      </c>
      <c r="L302" t="s">
        <v>52</v>
      </c>
      <c r="M302">
        <v>0.01</v>
      </c>
      <c r="N302">
        <v>0.01</v>
      </c>
    </row>
    <row r="303" spans="1:14" ht="12.75">
      <c r="A303" t="s">
        <v>40</v>
      </c>
      <c r="B303" t="s">
        <v>54</v>
      </c>
      <c r="C303" t="s">
        <v>42</v>
      </c>
      <c r="D303" t="s">
        <v>57</v>
      </c>
      <c r="E303" t="s">
        <v>44</v>
      </c>
      <c r="F303" t="s">
        <v>51</v>
      </c>
      <c r="H303">
        <v>60.166666666666664</v>
      </c>
      <c r="I303">
        <v>6.566666666666666</v>
      </c>
      <c r="J303">
        <v>1993</v>
      </c>
      <c r="K303" t="s">
        <v>45</v>
      </c>
      <c r="L303" t="s">
        <v>52</v>
      </c>
      <c r="M303">
        <v>0.038</v>
      </c>
      <c r="N303">
        <v>0.038</v>
      </c>
    </row>
    <row r="304" spans="1:14" ht="12.75">
      <c r="A304" t="s">
        <v>40</v>
      </c>
      <c r="B304" t="s">
        <v>54</v>
      </c>
      <c r="C304" t="s">
        <v>42</v>
      </c>
      <c r="D304" t="s">
        <v>57</v>
      </c>
      <c r="E304" t="s">
        <v>44</v>
      </c>
      <c r="F304" t="s">
        <v>51</v>
      </c>
      <c r="H304">
        <v>60.166666666666664</v>
      </c>
      <c r="I304">
        <v>6.566666666666666</v>
      </c>
      <c r="J304">
        <v>1992</v>
      </c>
      <c r="K304" t="s">
        <v>45</v>
      </c>
      <c r="L304" t="s">
        <v>52</v>
      </c>
      <c r="M304">
        <v>0.215</v>
      </c>
      <c r="N304">
        <v>0.215</v>
      </c>
    </row>
    <row r="305" spans="1:14" ht="12.75">
      <c r="A305" t="s">
        <v>40</v>
      </c>
      <c r="B305" t="s">
        <v>54</v>
      </c>
      <c r="C305" t="s">
        <v>42</v>
      </c>
      <c r="D305" t="s">
        <v>57</v>
      </c>
      <c r="E305" t="s">
        <v>44</v>
      </c>
      <c r="F305" t="s">
        <v>51</v>
      </c>
      <c r="H305">
        <v>60.166666666666664</v>
      </c>
      <c r="I305">
        <v>6.566666666666666</v>
      </c>
      <c r="J305">
        <v>1989</v>
      </c>
      <c r="K305" t="s">
        <v>45</v>
      </c>
      <c r="L305" t="s">
        <v>52</v>
      </c>
      <c r="M305">
        <v>0.10244</v>
      </c>
      <c r="N305">
        <v>0.10244</v>
      </c>
    </row>
    <row r="306" spans="1:14" ht="12.75">
      <c r="A306" t="s">
        <v>40</v>
      </c>
      <c r="B306" t="s">
        <v>54</v>
      </c>
      <c r="C306" t="s">
        <v>42</v>
      </c>
      <c r="D306" t="s">
        <v>57</v>
      </c>
      <c r="E306" t="s">
        <v>44</v>
      </c>
      <c r="F306" t="s">
        <v>51</v>
      </c>
      <c r="H306">
        <v>60.166666666666664</v>
      </c>
      <c r="I306">
        <v>6.566666666666666</v>
      </c>
      <c r="J306">
        <v>1987</v>
      </c>
      <c r="K306" t="s">
        <v>45</v>
      </c>
      <c r="L306" t="s">
        <v>52</v>
      </c>
      <c r="M306">
        <v>0.695</v>
      </c>
      <c r="N306">
        <v>0.695</v>
      </c>
    </row>
    <row r="307" spans="1:14" ht="12.75">
      <c r="A307" t="s">
        <v>40</v>
      </c>
      <c r="B307" t="s">
        <v>54</v>
      </c>
      <c r="C307" t="s">
        <v>42</v>
      </c>
      <c r="D307" t="s">
        <v>57</v>
      </c>
      <c r="E307" t="s">
        <v>44</v>
      </c>
      <c r="F307" t="s">
        <v>51</v>
      </c>
      <c r="H307">
        <v>60.166666666666664</v>
      </c>
      <c r="I307">
        <v>6.566666666666666</v>
      </c>
      <c r="J307">
        <v>1988</v>
      </c>
      <c r="K307" t="s">
        <v>45</v>
      </c>
      <c r="L307" t="s">
        <v>52</v>
      </c>
      <c r="M307">
        <v>0.058</v>
      </c>
      <c r="N307">
        <v>0.058</v>
      </c>
    </row>
    <row r="308" spans="1:14" ht="12.75">
      <c r="A308" t="s">
        <v>40</v>
      </c>
      <c r="B308" t="s">
        <v>54</v>
      </c>
      <c r="C308" t="s">
        <v>42</v>
      </c>
      <c r="D308" t="s">
        <v>57</v>
      </c>
      <c r="E308" t="s">
        <v>44</v>
      </c>
      <c r="F308" t="s">
        <v>51</v>
      </c>
      <c r="H308">
        <v>60.166666666666664</v>
      </c>
      <c r="I308">
        <v>6.566666666666666</v>
      </c>
      <c r="J308">
        <v>1990</v>
      </c>
      <c r="K308" t="s">
        <v>45</v>
      </c>
      <c r="L308" t="s">
        <v>52</v>
      </c>
      <c r="M308">
        <v>0.045</v>
      </c>
      <c r="N308">
        <v>0.045</v>
      </c>
    </row>
    <row r="309" spans="1:14" ht="12.75">
      <c r="A309" t="s">
        <v>40</v>
      </c>
      <c r="B309" t="s">
        <v>54</v>
      </c>
      <c r="C309" t="s">
        <v>42</v>
      </c>
      <c r="D309" t="s">
        <v>57</v>
      </c>
      <c r="E309" t="s">
        <v>44</v>
      </c>
      <c r="F309" t="s">
        <v>51</v>
      </c>
      <c r="H309">
        <v>60.266666666666666</v>
      </c>
      <c r="I309">
        <v>6.033333333333333</v>
      </c>
      <c r="J309">
        <v>1990</v>
      </c>
      <c r="K309" t="s">
        <v>45</v>
      </c>
      <c r="L309" t="s">
        <v>52</v>
      </c>
      <c r="M309">
        <v>0.069</v>
      </c>
      <c r="N309">
        <v>0.069</v>
      </c>
    </row>
    <row r="310" spans="1:14" ht="12.75">
      <c r="A310" t="s">
        <v>40</v>
      </c>
      <c r="B310" t="s">
        <v>54</v>
      </c>
      <c r="C310" t="s">
        <v>42</v>
      </c>
      <c r="D310" t="s">
        <v>57</v>
      </c>
      <c r="E310" t="s">
        <v>44</v>
      </c>
      <c r="F310" t="s">
        <v>51</v>
      </c>
      <c r="H310">
        <v>60.266666666666666</v>
      </c>
      <c r="I310">
        <v>6.033333333333333</v>
      </c>
      <c r="J310">
        <v>1999</v>
      </c>
      <c r="K310" t="s">
        <v>45</v>
      </c>
      <c r="L310" t="s">
        <v>52</v>
      </c>
      <c r="M310">
        <v>0.07150000000000001</v>
      </c>
      <c r="N310">
        <v>0.07150000000000001</v>
      </c>
    </row>
    <row r="311" spans="1:14" ht="12.75">
      <c r="A311" t="s">
        <v>40</v>
      </c>
      <c r="B311" t="s">
        <v>54</v>
      </c>
      <c r="C311" t="s">
        <v>42</v>
      </c>
      <c r="D311" t="s">
        <v>57</v>
      </c>
      <c r="E311" t="s">
        <v>44</v>
      </c>
      <c r="F311" t="s">
        <v>51</v>
      </c>
      <c r="H311">
        <v>60.266666666666666</v>
      </c>
      <c r="I311">
        <v>6.033333333333333</v>
      </c>
      <c r="J311">
        <v>1998</v>
      </c>
      <c r="K311" t="s">
        <v>45</v>
      </c>
      <c r="L311" t="s">
        <v>52</v>
      </c>
      <c r="M311">
        <v>0.0185</v>
      </c>
      <c r="N311">
        <v>0.0185</v>
      </c>
    </row>
    <row r="312" spans="1:14" ht="12.75">
      <c r="A312" t="s">
        <v>40</v>
      </c>
      <c r="B312" t="s">
        <v>54</v>
      </c>
      <c r="C312" t="s">
        <v>42</v>
      </c>
      <c r="D312" t="s">
        <v>57</v>
      </c>
      <c r="E312" t="s">
        <v>44</v>
      </c>
      <c r="F312" t="s">
        <v>51</v>
      </c>
      <c r="H312">
        <v>60.266666666666666</v>
      </c>
      <c r="I312">
        <v>6.033333333333333</v>
      </c>
      <c r="J312">
        <v>1997</v>
      </c>
      <c r="K312" t="s">
        <v>45</v>
      </c>
      <c r="L312" t="s">
        <v>52</v>
      </c>
      <c r="M312">
        <v>0.277</v>
      </c>
      <c r="N312">
        <v>0.277</v>
      </c>
    </row>
    <row r="313" spans="1:14" ht="12.75">
      <c r="A313" t="s">
        <v>40</v>
      </c>
      <c r="B313" t="s">
        <v>54</v>
      </c>
      <c r="C313" t="s">
        <v>42</v>
      </c>
      <c r="D313" t="s">
        <v>57</v>
      </c>
      <c r="E313" t="s">
        <v>44</v>
      </c>
      <c r="F313" t="s">
        <v>51</v>
      </c>
      <c r="H313">
        <v>60.266666666666666</v>
      </c>
      <c r="I313">
        <v>6.033333333333333</v>
      </c>
      <c r="J313">
        <v>1996</v>
      </c>
      <c r="K313" t="s">
        <v>45</v>
      </c>
      <c r="L313" t="s">
        <v>52</v>
      </c>
      <c r="M313">
        <v>0.111</v>
      </c>
      <c r="N313">
        <v>0.111</v>
      </c>
    </row>
    <row r="314" spans="1:14" ht="12.75">
      <c r="A314" t="s">
        <v>40</v>
      </c>
      <c r="B314" t="s">
        <v>54</v>
      </c>
      <c r="C314" t="s">
        <v>42</v>
      </c>
      <c r="D314" t="s">
        <v>57</v>
      </c>
      <c r="E314" t="s">
        <v>44</v>
      </c>
      <c r="F314" t="s">
        <v>51</v>
      </c>
      <c r="H314">
        <v>60.266666666666666</v>
      </c>
      <c r="I314">
        <v>6.033333333333333</v>
      </c>
      <c r="J314">
        <v>1995</v>
      </c>
      <c r="K314" t="s">
        <v>45</v>
      </c>
      <c r="L314" t="s">
        <v>52</v>
      </c>
      <c r="M314">
        <v>0.033</v>
      </c>
      <c r="N314">
        <v>0.033</v>
      </c>
    </row>
    <row r="315" spans="1:14" ht="12.75">
      <c r="A315" t="s">
        <v>40</v>
      </c>
      <c r="B315" t="s">
        <v>54</v>
      </c>
      <c r="C315" t="s">
        <v>42</v>
      </c>
      <c r="D315" t="s">
        <v>57</v>
      </c>
      <c r="E315" t="s">
        <v>44</v>
      </c>
      <c r="F315" t="s">
        <v>51</v>
      </c>
      <c r="H315">
        <v>60.266666666666666</v>
      </c>
      <c r="I315">
        <v>6.033333333333333</v>
      </c>
      <c r="J315">
        <v>1994</v>
      </c>
      <c r="K315" t="s">
        <v>45</v>
      </c>
      <c r="L315" t="s">
        <v>52</v>
      </c>
      <c r="M315">
        <v>0.1</v>
      </c>
      <c r="N315">
        <v>0.1</v>
      </c>
    </row>
    <row r="316" spans="1:14" ht="12.75">
      <c r="A316" t="s">
        <v>40</v>
      </c>
      <c r="B316" t="s">
        <v>54</v>
      </c>
      <c r="C316" t="s">
        <v>42</v>
      </c>
      <c r="D316" t="s">
        <v>57</v>
      </c>
      <c r="E316" t="s">
        <v>44</v>
      </c>
      <c r="F316" t="s">
        <v>51</v>
      </c>
      <c r="H316">
        <v>60.266666666666666</v>
      </c>
      <c r="I316">
        <v>6.033333333333333</v>
      </c>
      <c r="J316">
        <v>1993</v>
      </c>
      <c r="K316" t="s">
        <v>45</v>
      </c>
      <c r="L316" t="s">
        <v>52</v>
      </c>
      <c r="M316">
        <v>0.115</v>
      </c>
      <c r="N316">
        <v>0.115</v>
      </c>
    </row>
    <row r="317" spans="1:14" ht="12.75">
      <c r="A317" t="s">
        <v>40</v>
      </c>
      <c r="B317" t="s">
        <v>54</v>
      </c>
      <c r="C317" t="s">
        <v>42</v>
      </c>
      <c r="D317" t="s">
        <v>57</v>
      </c>
      <c r="E317" t="s">
        <v>44</v>
      </c>
      <c r="F317" t="s">
        <v>51</v>
      </c>
      <c r="H317">
        <v>60.266666666666666</v>
      </c>
      <c r="I317">
        <v>6.033333333333333</v>
      </c>
      <c r="J317">
        <v>1991</v>
      </c>
      <c r="K317" t="s">
        <v>45</v>
      </c>
      <c r="L317" t="s">
        <v>52</v>
      </c>
      <c r="M317">
        <v>0.077</v>
      </c>
      <c r="N317">
        <v>0.077</v>
      </c>
    </row>
    <row r="318" spans="1:14" ht="12.75">
      <c r="A318" t="s">
        <v>40</v>
      </c>
      <c r="B318" t="s">
        <v>54</v>
      </c>
      <c r="C318" t="s">
        <v>42</v>
      </c>
      <c r="D318" t="s">
        <v>57</v>
      </c>
      <c r="E318" t="s">
        <v>44</v>
      </c>
      <c r="F318" t="s">
        <v>51</v>
      </c>
      <c r="H318">
        <v>60.266666666666666</v>
      </c>
      <c r="I318">
        <v>6.033333333333333</v>
      </c>
      <c r="J318">
        <v>1988</v>
      </c>
      <c r="K318" t="s">
        <v>45</v>
      </c>
      <c r="L318" t="s">
        <v>52</v>
      </c>
      <c r="M318">
        <v>0.05194</v>
      </c>
      <c r="N318">
        <v>0.05194</v>
      </c>
    </row>
    <row r="319" spans="1:14" ht="12.75">
      <c r="A319" t="s">
        <v>40</v>
      </c>
      <c r="B319" t="s">
        <v>54</v>
      </c>
      <c r="C319" t="s">
        <v>42</v>
      </c>
      <c r="D319" t="s">
        <v>57</v>
      </c>
      <c r="E319" t="s">
        <v>44</v>
      </c>
      <c r="F319" t="s">
        <v>51</v>
      </c>
      <c r="H319">
        <v>60.266666666666666</v>
      </c>
      <c r="I319">
        <v>6.033333333333333</v>
      </c>
      <c r="J319">
        <v>1987</v>
      </c>
      <c r="K319" t="s">
        <v>45</v>
      </c>
      <c r="L319" t="s">
        <v>52</v>
      </c>
      <c r="M319">
        <v>0.145</v>
      </c>
      <c r="N319">
        <v>0.145</v>
      </c>
    </row>
    <row r="320" spans="1:14" ht="12.75">
      <c r="A320" t="s">
        <v>40</v>
      </c>
      <c r="B320" t="s">
        <v>54</v>
      </c>
      <c r="C320" t="s">
        <v>42</v>
      </c>
      <c r="D320" t="s">
        <v>57</v>
      </c>
      <c r="E320" t="s">
        <v>44</v>
      </c>
      <c r="F320" t="s">
        <v>51</v>
      </c>
      <c r="H320">
        <v>60.266666666666666</v>
      </c>
      <c r="I320">
        <v>6.033333333333333</v>
      </c>
      <c r="J320">
        <v>1989</v>
      </c>
      <c r="K320" t="s">
        <v>45</v>
      </c>
      <c r="L320" t="s">
        <v>52</v>
      </c>
      <c r="M320">
        <v>0.046725</v>
      </c>
      <c r="N320">
        <v>0.046725</v>
      </c>
    </row>
    <row r="321" spans="1:14" ht="12.75">
      <c r="A321" t="s">
        <v>40</v>
      </c>
      <c r="B321" t="s">
        <v>54</v>
      </c>
      <c r="C321" t="s">
        <v>42</v>
      </c>
      <c r="D321" t="s">
        <v>57</v>
      </c>
      <c r="E321" t="s">
        <v>44</v>
      </c>
      <c r="F321" t="s">
        <v>51</v>
      </c>
      <c r="H321">
        <v>60.266666666666666</v>
      </c>
      <c r="I321">
        <v>6.033333333333333</v>
      </c>
      <c r="J321">
        <v>1992</v>
      </c>
      <c r="K321" t="s">
        <v>45</v>
      </c>
      <c r="L321" t="s">
        <v>52</v>
      </c>
      <c r="M321">
        <v>0.0625</v>
      </c>
      <c r="N321">
        <v>0.0625</v>
      </c>
    </row>
    <row r="322" spans="1:14" ht="12.75">
      <c r="A322" t="s">
        <v>40</v>
      </c>
      <c r="B322" t="s">
        <v>54</v>
      </c>
      <c r="C322" t="s">
        <v>42</v>
      </c>
      <c r="D322" t="s">
        <v>57</v>
      </c>
      <c r="E322" t="s">
        <v>44</v>
      </c>
      <c r="F322" t="s">
        <v>51</v>
      </c>
      <c r="H322">
        <v>63.346666666666664</v>
      </c>
      <c r="I322">
        <v>9.963333333333333</v>
      </c>
      <c r="J322">
        <v>1988</v>
      </c>
      <c r="K322" t="s">
        <v>45</v>
      </c>
      <c r="L322" t="s">
        <v>52</v>
      </c>
      <c r="M322">
        <v>0.02908</v>
      </c>
      <c r="N322">
        <v>0.02908</v>
      </c>
    </row>
    <row r="323" spans="1:12" ht="12.75">
      <c r="A323" t="s">
        <v>40</v>
      </c>
      <c r="B323" t="s">
        <v>54</v>
      </c>
      <c r="C323" t="s">
        <v>42</v>
      </c>
      <c r="D323" t="s">
        <v>57</v>
      </c>
      <c r="E323" t="s">
        <v>44</v>
      </c>
      <c r="F323" t="s">
        <v>51</v>
      </c>
      <c r="H323">
        <v>63.346666666666664</v>
      </c>
      <c r="I323">
        <v>9.963333333333333</v>
      </c>
      <c r="J323">
        <v>1987</v>
      </c>
      <c r="K323" t="s">
        <v>45</v>
      </c>
      <c r="L323" t="s">
        <v>52</v>
      </c>
    </row>
    <row r="324" spans="1:14" ht="12.75">
      <c r="A324" t="s">
        <v>40</v>
      </c>
      <c r="B324" t="s">
        <v>54</v>
      </c>
      <c r="C324" t="s">
        <v>42</v>
      </c>
      <c r="D324" t="s">
        <v>57</v>
      </c>
      <c r="E324" t="s">
        <v>44</v>
      </c>
      <c r="F324" t="s">
        <v>51</v>
      </c>
      <c r="H324">
        <v>63.346666666666664</v>
      </c>
      <c r="I324">
        <v>9.963333333333333</v>
      </c>
      <c r="J324">
        <v>1986</v>
      </c>
      <c r="K324" t="s">
        <v>45</v>
      </c>
      <c r="L324" t="s">
        <v>52</v>
      </c>
      <c r="M324">
        <v>0.06876</v>
      </c>
      <c r="N324">
        <v>0.06876</v>
      </c>
    </row>
    <row r="325" spans="1:14" ht="12.75">
      <c r="A325" t="s">
        <v>40</v>
      </c>
      <c r="B325" t="s">
        <v>54</v>
      </c>
      <c r="C325" t="s">
        <v>42</v>
      </c>
      <c r="D325" t="s">
        <v>57</v>
      </c>
      <c r="E325" t="s">
        <v>44</v>
      </c>
      <c r="F325" t="s">
        <v>51</v>
      </c>
      <c r="H325">
        <v>64.16416666666667</v>
      </c>
      <c r="I325">
        <v>9.883333333333333</v>
      </c>
      <c r="J325">
        <v>1996</v>
      </c>
      <c r="K325" t="s">
        <v>45</v>
      </c>
      <c r="L325" t="s">
        <v>52</v>
      </c>
      <c r="M325">
        <v>0.066</v>
      </c>
      <c r="N325">
        <v>0.066</v>
      </c>
    </row>
    <row r="326" spans="1:14" ht="12.75">
      <c r="A326" t="s">
        <v>40</v>
      </c>
      <c r="B326" t="s">
        <v>54</v>
      </c>
      <c r="C326" t="s">
        <v>42</v>
      </c>
      <c r="D326" t="s">
        <v>57</v>
      </c>
      <c r="E326" t="s">
        <v>44</v>
      </c>
      <c r="F326" t="s">
        <v>51</v>
      </c>
      <c r="H326">
        <v>64.16416666666667</v>
      </c>
      <c r="I326">
        <v>9.883333333333333</v>
      </c>
      <c r="J326">
        <v>1995</v>
      </c>
      <c r="K326" t="s">
        <v>45</v>
      </c>
      <c r="L326" t="s">
        <v>52</v>
      </c>
      <c r="M326">
        <v>0.029</v>
      </c>
      <c r="N326">
        <v>0.029</v>
      </c>
    </row>
    <row r="327" spans="1:14" ht="12.75">
      <c r="A327" t="s">
        <v>40</v>
      </c>
      <c r="B327" t="s">
        <v>54</v>
      </c>
      <c r="C327" t="s">
        <v>42</v>
      </c>
      <c r="D327" t="s">
        <v>57</v>
      </c>
      <c r="E327" t="s">
        <v>44</v>
      </c>
      <c r="F327" t="s">
        <v>51</v>
      </c>
      <c r="H327">
        <v>64.16416666666667</v>
      </c>
      <c r="I327">
        <v>9.883333333333333</v>
      </c>
      <c r="J327">
        <v>1994</v>
      </c>
      <c r="K327" t="s">
        <v>45</v>
      </c>
      <c r="L327" t="s">
        <v>52</v>
      </c>
      <c r="M327">
        <v>0.036</v>
      </c>
      <c r="N327">
        <v>0.036</v>
      </c>
    </row>
    <row r="328" spans="1:14" ht="12.75">
      <c r="A328" t="s">
        <v>40</v>
      </c>
      <c r="B328" t="s">
        <v>54</v>
      </c>
      <c r="C328" t="s">
        <v>42</v>
      </c>
      <c r="D328" t="s">
        <v>57</v>
      </c>
      <c r="E328" t="s">
        <v>44</v>
      </c>
      <c r="F328" t="s">
        <v>51</v>
      </c>
      <c r="H328">
        <v>68.2</v>
      </c>
      <c r="I328">
        <v>14.8</v>
      </c>
      <c r="J328">
        <v>1993</v>
      </c>
      <c r="K328" t="s">
        <v>45</v>
      </c>
      <c r="L328" t="s">
        <v>52</v>
      </c>
      <c r="M328">
        <v>0.15</v>
      </c>
      <c r="N328">
        <v>0.15</v>
      </c>
    </row>
    <row r="329" spans="1:14" ht="12.75">
      <c r="A329" t="s">
        <v>40</v>
      </c>
      <c r="B329" t="s">
        <v>54</v>
      </c>
      <c r="C329" t="s">
        <v>42</v>
      </c>
      <c r="D329" t="s">
        <v>57</v>
      </c>
      <c r="E329" t="s">
        <v>44</v>
      </c>
      <c r="F329" t="s">
        <v>51</v>
      </c>
      <c r="H329">
        <v>68.2</v>
      </c>
      <c r="I329">
        <v>14.8</v>
      </c>
      <c r="J329">
        <v>1994</v>
      </c>
      <c r="K329" t="s">
        <v>45</v>
      </c>
      <c r="L329" t="s">
        <v>52</v>
      </c>
      <c r="M329">
        <v>0.025</v>
      </c>
      <c r="N329">
        <v>0.025</v>
      </c>
    </row>
    <row r="330" spans="1:14" ht="12.75">
      <c r="A330" t="s">
        <v>40</v>
      </c>
      <c r="B330" t="s">
        <v>54</v>
      </c>
      <c r="C330" t="s">
        <v>42</v>
      </c>
      <c r="D330" t="s">
        <v>57</v>
      </c>
      <c r="E330" t="s">
        <v>44</v>
      </c>
      <c r="F330" t="s">
        <v>51</v>
      </c>
      <c r="H330">
        <v>68.2</v>
      </c>
      <c r="I330">
        <v>14.8</v>
      </c>
      <c r="J330">
        <v>1995</v>
      </c>
      <c r="K330" t="s">
        <v>45</v>
      </c>
      <c r="L330" t="s">
        <v>52</v>
      </c>
      <c r="M330">
        <v>0.11299999999999999</v>
      </c>
      <c r="N330">
        <v>0.11299999999999999</v>
      </c>
    </row>
    <row r="331" spans="1:14" ht="12.75">
      <c r="A331" t="s">
        <v>40</v>
      </c>
      <c r="B331" t="s">
        <v>54</v>
      </c>
      <c r="C331" t="s">
        <v>42</v>
      </c>
      <c r="D331" t="s">
        <v>57</v>
      </c>
      <c r="E331" t="s">
        <v>44</v>
      </c>
      <c r="F331" t="s">
        <v>51</v>
      </c>
      <c r="H331">
        <v>68.2</v>
      </c>
      <c r="I331">
        <v>14.8</v>
      </c>
      <c r="J331">
        <v>1997</v>
      </c>
      <c r="K331" t="s">
        <v>45</v>
      </c>
      <c r="L331" t="s">
        <v>52</v>
      </c>
      <c r="M331">
        <v>0.064</v>
      </c>
      <c r="N331">
        <v>0.064</v>
      </c>
    </row>
    <row r="332" spans="1:14" ht="12.75">
      <c r="A332" t="s">
        <v>40</v>
      </c>
      <c r="B332" t="s">
        <v>54</v>
      </c>
      <c r="C332" t="s">
        <v>42</v>
      </c>
      <c r="D332" t="s">
        <v>57</v>
      </c>
      <c r="E332" t="s">
        <v>44</v>
      </c>
      <c r="F332" t="s">
        <v>51</v>
      </c>
      <c r="H332">
        <v>68.2</v>
      </c>
      <c r="I332">
        <v>14.8</v>
      </c>
      <c r="J332">
        <v>1999</v>
      </c>
      <c r="K332" t="s">
        <v>45</v>
      </c>
      <c r="L332" t="s">
        <v>52</v>
      </c>
      <c r="M332">
        <v>0.039</v>
      </c>
      <c r="N332">
        <v>0.039</v>
      </c>
    </row>
    <row r="333" spans="1:14" ht="12.75">
      <c r="A333" t="s">
        <v>40</v>
      </c>
      <c r="B333" t="s">
        <v>54</v>
      </c>
      <c r="C333" t="s">
        <v>42</v>
      </c>
      <c r="D333" t="s">
        <v>57</v>
      </c>
      <c r="E333" t="s">
        <v>44</v>
      </c>
      <c r="F333" t="s">
        <v>51</v>
      </c>
      <c r="H333">
        <v>68.2</v>
      </c>
      <c r="I333">
        <v>14.8</v>
      </c>
      <c r="J333">
        <v>1996</v>
      </c>
      <c r="K333" t="s">
        <v>45</v>
      </c>
      <c r="L333" t="s">
        <v>52</v>
      </c>
      <c r="M333">
        <v>0.33</v>
      </c>
      <c r="N333">
        <v>0.33</v>
      </c>
    </row>
    <row r="334" spans="1:14" ht="12.75">
      <c r="A334" t="s">
        <v>40</v>
      </c>
      <c r="B334" t="s">
        <v>54</v>
      </c>
      <c r="C334" t="s">
        <v>42</v>
      </c>
      <c r="D334" t="s">
        <v>57</v>
      </c>
      <c r="E334" t="s">
        <v>44</v>
      </c>
      <c r="F334" t="s">
        <v>51</v>
      </c>
      <c r="H334">
        <v>68.2</v>
      </c>
      <c r="I334">
        <v>14.8</v>
      </c>
      <c r="J334">
        <v>1992</v>
      </c>
      <c r="K334" t="s">
        <v>45</v>
      </c>
      <c r="L334" t="s">
        <v>52</v>
      </c>
      <c r="M334">
        <v>0.069</v>
      </c>
      <c r="N334">
        <v>0.069</v>
      </c>
    </row>
    <row r="335" spans="1:14" ht="12.75">
      <c r="A335" t="s">
        <v>40</v>
      </c>
      <c r="B335" t="s">
        <v>54</v>
      </c>
      <c r="C335" t="s">
        <v>42</v>
      </c>
      <c r="D335" t="s">
        <v>57</v>
      </c>
      <c r="E335" t="s">
        <v>44</v>
      </c>
      <c r="F335" t="s">
        <v>51</v>
      </c>
      <c r="H335">
        <v>68.2</v>
      </c>
      <c r="I335">
        <v>14.8</v>
      </c>
      <c r="J335">
        <v>1998</v>
      </c>
      <c r="K335" t="s">
        <v>45</v>
      </c>
      <c r="L335" t="s">
        <v>52</v>
      </c>
      <c r="M335">
        <v>0.047</v>
      </c>
      <c r="N335">
        <v>0.047</v>
      </c>
    </row>
    <row r="336" spans="1:14" ht="12.75">
      <c r="A336" t="s">
        <v>40</v>
      </c>
      <c r="B336" t="s">
        <v>54</v>
      </c>
      <c r="C336" t="s">
        <v>42</v>
      </c>
      <c r="D336" t="s">
        <v>57</v>
      </c>
      <c r="E336" t="s">
        <v>44</v>
      </c>
      <c r="F336" t="s">
        <v>51</v>
      </c>
      <c r="H336">
        <v>69.93333333333334</v>
      </c>
      <c r="I336">
        <v>29.666666666666668</v>
      </c>
      <c r="J336">
        <v>1994</v>
      </c>
      <c r="K336" t="s">
        <v>45</v>
      </c>
      <c r="L336" t="s">
        <v>52</v>
      </c>
      <c r="M336">
        <v>0.23</v>
      </c>
      <c r="N336">
        <v>0.23</v>
      </c>
    </row>
    <row r="337" spans="1:14" ht="12.75">
      <c r="A337" t="s">
        <v>40</v>
      </c>
      <c r="B337" t="s">
        <v>54</v>
      </c>
      <c r="C337" t="s">
        <v>42</v>
      </c>
      <c r="D337" t="s">
        <v>57</v>
      </c>
      <c r="E337" t="s">
        <v>44</v>
      </c>
      <c r="F337" t="s">
        <v>51</v>
      </c>
      <c r="H337">
        <v>69.93333333333334</v>
      </c>
      <c r="I337">
        <v>29.666666666666668</v>
      </c>
      <c r="J337">
        <v>1999</v>
      </c>
      <c r="K337" t="s">
        <v>45</v>
      </c>
      <c r="L337" t="s">
        <v>52</v>
      </c>
      <c r="M337">
        <v>0.137</v>
      </c>
      <c r="N337">
        <v>0.137</v>
      </c>
    </row>
    <row r="338" spans="1:14" ht="12.75">
      <c r="A338" t="s">
        <v>40</v>
      </c>
      <c r="B338" t="s">
        <v>54</v>
      </c>
      <c r="C338" t="s">
        <v>42</v>
      </c>
      <c r="D338" t="s">
        <v>57</v>
      </c>
      <c r="E338" t="s">
        <v>44</v>
      </c>
      <c r="F338" t="s">
        <v>51</v>
      </c>
      <c r="H338">
        <v>69.93333333333334</v>
      </c>
      <c r="I338">
        <v>29.666666666666668</v>
      </c>
      <c r="J338">
        <v>1998</v>
      </c>
      <c r="K338" t="s">
        <v>45</v>
      </c>
      <c r="L338" t="s">
        <v>52</v>
      </c>
      <c r="M338">
        <v>0.119</v>
      </c>
      <c r="N338">
        <v>0.119</v>
      </c>
    </row>
    <row r="339" spans="1:14" ht="12.75">
      <c r="A339" t="s">
        <v>40</v>
      </c>
      <c r="B339" t="s">
        <v>54</v>
      </c>
      <c r="C339" t="s">
        <v>42</v>
      </c>
      <c r="D339" t="s">
        <v>57</v>
      </c>
      <c r="E339" t="s">
        <v>44</v>
      </c>
      <c r="F339" t="s">
        <v>51</v>
      </c>
      <c r="H339">
        <v>69.93333333333334</v>
      </c>
      <c r="I339">
        <v>29.666666666666668</v>
      </c>
      <c r="J339">
        <v>1997</v>
      </c>
      <c r="K339" t="s">
        <v>45</v>
      </c>
      <c r="L339" t="s">
        <v>52</v>
      </c>
      <c r="M339">
        <v>0.11</v>
      </c>
      <c r="N339">
        <v>0.11</v>
      </c>
    </row>
    <row r="340" spans="1:14" ht="12.75">
      <c r="A340" t="s">
        <v>40</v>
      </c>
      <c r="B340" t="s">
        <v>54</v>
      </c>
      <c r="C340" t="s">
        <v>42</v>
      </c>
      <c r="D340" t="s">
        <v>57</v>
      </c>
      <c r="E340" t="s">
        <v>44</v>
      </c>
      <c r="F340" t="s">
        <v>51</v>
      </c>
      <c r="H340">
        <v>69.93333333333334</v>
      </c>
      <c r="I340">
        <v>29.666666666666668</v>
      </c>
      <c r="J340">
        <v>1995</v>
      </c>
      <c r="K340" t="s">
        <v>45</v>
      </c>
      <c r="L340" t="s">
        <v>52</v>
      </c>
      <c r="M340">
        <v>0.188</v>
      </c>
      <c r="N340">
        <v>0.188</v>
      </c>
    </row>
    <row r="341" spans="1:14" ht="12.75">
      <c r="A341" t="s">
        <v>40</v>
      </c>
      <c r="B341" t="s">
        <v>54</v>
      </c>
      <c r="C341" t="s">
        <v>42</v>
      </c>
      <c r="D341" t="s">
        <v>57</v>
      </c>
      <c r="E341" t="s">
        <v>44</v>
      </c>
      <c r="F341" t="s">
        <v>51</v>
      </c>
      <c r="H341">
        <v>70.15</v>
      </c>
      <c r="I341">
        <v>21.366666666666667</v>
      </c>
      <c r="J341">
        <v>1996</v>
      </c>
      <c r="K341" t="s">
        <v>45</v>
      </c>
      <c r="L341" t="s">
        <v>52</v>
      </c>
      <c r="M341">
        <v>0.128</v>
      </c>
      <c r="N341">
        <v>0.128</v>
      </c>
    </row>
    <row r="342" spans="1:14" ht="12.75">
      <c r="A342" t="s">
        <v>40</v>
      </c>
      <c r="B342" t="s">
        <v>54</v>
      </c>
      <c r="C342" t="s">
        <v>42</v>
      </c>
      <c r="D342" t="s">
        <v>57</v>
      </c>
      <c r="E342" t="s">
        <v>44</v>
      </c>
      <c r="F342" t="s">
        <v>51</v>
      </c>
      <c r="H342">
        <v>70.15</v>
      </c>
      <c r="I342">
        <v>21.366666666666667</v>
      </c>
      <c r="J342">
        <v>1995</v>
      </c>
      <c r="K342" t="s">
        <v>45</v>
      </c>
      <c r="L342" t="s">
        <v>52</v>
      </c>
      <c r="M342">
        <v>0.168</v>
      </c>
      <c r="N342">
        <v>0.168</v>
      </c>
    </row>
    <row r="343" spans="1:14" ht="12.75">
      <c r="A343" t="s">
        <v>40</v>
      </c>
      <c r="B343" t="s">
        <v>54</v>
      </c>
      <c r="C343" t="s">
        <v>42</v>
      </c>
      <c r="D343" t="s">
        <v>57</v>
      </c>
      <c r="E343" t="s">
        <v>44</v>
      </c>
      <c r="F343" t="s">
        <v>51</v>
      </c>
      <c r="H343">
        <v>70.83333333333333</v>
      </c>
      <c r="I343">
        <v>23.733333333333334</v>
      </c>
      <c r="J343">
        <v>1995</v>
      </c>
      <c r="K343" t="s">
        <v>45</v>
      </c>
      <c r="L343" t="s">
        <v>52</v>
      </c>
      <c r="M343">
        <v>0.22</v>
      </c>
      <c r="N343">
        <v>0.22</v>
      </c>
    </row>
    <row r="344" spans="1:14" ht="12.75">
      <c r="A344" t="s">
        <v>40</v>
      </c>
      <c r="B344" t="s">
        <v>54</v>
      </c>
      <c r="C344" t="s">
        <v>42</v>
      </c>
      <c r="D344" t="s">
        <v>57</v>
      </c>
      <c r="E344" t="s">
        <v>44</v>
      </c>
      <c r="F344" t="s">
        <v>51</v>
      </c>
      <c r="H344">
        <v>70.83333333333333</v>
      </c>
      <c r="I344">
        <v>23.733333333333334</v>
      </c>
      <c r="J344">
        <v>1996</v>
      </c>
      <c r="K344" t="s">
        <v>45</v>
      </c>
      <c r="L344" t="s">
        <v>52</v>
      </c>
      <c r="M344">
        <v>0.345</v>
      </c>
      <c r="N344">
        <v>0.345</v>
      </c>
    </row>
    <row r="345" spans="1:14" ht="12.75">
      <c r="A345" t="s">
        <v>40</v>
      </c>
      <c r="B345" t="s">
        <v>54</v>
      </c>
      <c r="C345" t="s">
        <v>42</v>
      </c>
      <c r="D345" t="s">
        <v>43</v>
      </c>
      <c r="E345" t="s">
        <v>44</v>
      </c>
      <c r="F345" t="s">
        <v>2</v>
      </c>
      <c r="H345">
        <v>54.25</v>
      </c>
      <c r="I345">
        <v>14.5</v>
      </c>
      <c r="J345">
        <v>1993</v>
      </c>
      <c r="K345" t="s">
        <v>45</v>
      </c>
      <c r="L345" t="s">
        <v>52</v>
      </c>
      <c r="M345">
        <v>0.037</v>
      </c>
      <c r="N345">
        <v>0.037</v>
      </c>
    </row>
    <row r="346" spans="1:14" ht="12.75">
      <c r="A346" t="s">
        <v>40</v>
      </c>
      <c r="B346" t="s">
        <v>54</v>
      </c>
      <c r="C346" t="s">
        <v>42</v>
      </c>
      <c r="D346" t="s">
        <v>43</v>
      </c>
      <c r="E346" t="s">
        <v>44</v>
      </c>
      <c r="F346" t="s">
        <v>2</v>
      </c>
      <c r="H346">
        <v>54.25</v>
      </c>
      <c r="I346">
        <v>14.5</v>
      </c>
      <c r="J346">
        <v>1987</v>
      </c>
      <c r="K346" t="s">
        <v>45</v>
      </c>
      <c r="L346" t="s">
        <v>52</v>
      </c>
      <c r="M346">
        <v>0.0235</v>
      </c>
      <c r="N346">
        <v>0.0235</v>
      </c>
    </row>
    <row r="347" spans="1:14" ht="12.75">
      <c r="A347" t="s">
        <v>40</v>
      </c>
      <c r="B347" t="s">
        <v>54</v>
      </c>
      <c r="C347" t="s">
        <v>42</v>
      </c>
      <c r="D347" t="s">
        <v>43</v>
      </c>
      <c r="E347" t="s">
        <v>44</v>
      </c>
      <c r="F347" t="s">
        <v>2</v>
      </c>
      <c r="H347">
        <v>54.25</v>
      </c>
      <c r="I347">
        <v>14.5</v>
      </c>
      <c r="J347">
        <v>1988</v>
      </c>
      <c r="K347" t="s">
        <v>45</v>
      </c>
      <c r="L347" t="s">
        <v>52</v>
      </c>
      <c r="M347">
        <v>0.058</v>
      </c>
      <c r="N347">
        <v>0.058</v>
      </c>
    </row>
    <row r="348" spans="1:14" ht="12.75">
      <c r="A348" t="s">
        <v>40</v>
      </c>
      <c r="B348" t="s">
        <v>54</v>
      </c>
      <c r="C348" t="s">
        <v>42</v>
      </c>
      <c r="D348" t="s">
        <v>43</v>
      </c>
      <c r="E348" t="s">
        <v>44</v>
      </c>
      <c r="F348" t="s">
        <v>2</v>
      </c>
      <c r="H348">
        <v>54.25</v>
      </c>
      <c r="I348">
        <v>14.5</v>
      </c>
      <c r="J348">
        <v>1990</v>
      </c>
      <c r="K348" t="s">
        <v>45</v>
      </c>
      <c r="L348" t="s">
        <v>52</v>
      </c>
      <c r="M348">
        <v>0.086</v>
      </c>
      <c r="N348">
        <v>0.086</v>
      </c>
    </row>
    <row r="349" spans="1:14" ht="12.75">
      <c r="A349" t="s">
        <v>40</v>
      </c>
      <c r="B349" t="s">
        <v>54</v>
      </c>
      <c r="C349" t="s">
        <v>42</v>
      </c>
      <c r="D349" t="s">
        <v>43</v>
      </c>
      <c r="E349" t="s">
        <v>44</v>
      </c>
      <c r="F349" t="s">
        <v>2</v>
      </c>
      <c r="H349">
        <v>54.25</v>
      </c>
      <c r="I349">
        <v>14.5</v>
      </c>
      <c r="J349">
        <v>1992</v>
      </c>
      <c r="K349" t="s">
        <v>45</v>
      </c>
      <c r="L349" t="s">
        <v>52</v>
      </c>
      <c r="M349">
        <v>0.027</v>
      </c>
      <c r="N349">
        <v>0.027</v>
      </c>
    </row>
    <row r="350" spans="1:14" ht="12.75">
      <c r="A350" t="s">
        <v>40</v>
      </c>
      <c r="B350" t="s">
        <v>54</v>
      </c>
      <c r="C350" t="s">
        <v>42</v>
      </c>
      <c r="D350" t="s">
        <v>43</v>
      </c>
      <c r="E350" t="s">
        <v>44</v>
      </c>
      <c r="F350" t="s">
        <v>2</v>
      </c>
      <c r="H350">
        <v>54.75</v>
      </c>
      <c r="I350">
        <v>16.5</v>
      </c>
      <c r="J350">
        <v>1990</v>
      </c>
      <c r="K350" t="s">
        <v>45</v>
      </c>
      <c r="L350" t="s">
        <v>52</v>
      </c>
      <c r="M350">
        <v>0.061</v>
      </c>
      <c r="N350">
        <v>0.061</v>
      </c>
    </row>
    <row r="351" spans="1:14" ht="12.75">
      <c r="A351" t="s">
        <v>40</v>
      </c>
      <c r="B351" t="s">
        <v>54</v>
      </c>
      <c r="C351" t="s">
        <v>42</v>
      </c>
      <c r="D351" t="s">
        <v>43</v>
      </c>
      <c r="E351" t="s">
        <v>44</v>
      </c>
      <c r="F351" t="s">
        <v>2</v>
      </c>
      <c r="H351">
        <v>54.75</v>
      </c>
      <c r="I351">
        <v>16.5</v>
      </c>
      <c r="J351">
        <v>1991</v>
      </c>
      <c r="K351" t="s">
        <v>45</v>
      </c>
      <c r="L351" t="s">
        <v>52</v>
      </c>
      <c r="M351">
        <v>0.045</v>
      </c>
      <c r="N351">
        <v>0.045</v>
      </c>
    </row>
    <row r="352" spans="1:14" ht="12.75">
      <c r="A352" t="s">
        <v>40</v>
      </c>
      <c r="B352" t="s">
        <v>54</v>
      </c>
      <c r="C352" t="s">
        <v>42</v>
      </c>
      <c r="D352" t="s">
        <v>43</v>
      </c>
      <c r="E352" t="s">
        <v>44</v>
      </c>
      <c r="F352" t="s">
        <v>2</v>
      </c>
      <c r="H352">
        <v>54.75</v>
      </c>
      <c r="I352">
        <v>16.5</v>
      </c>
      <c r="J352">
        <v>1988</v>
      </c>
      <c r="K352" t="s">
        <v>45</v>
      </c>
      <c r="L352" t="s">
        <v>52</v>
      </c>
      <c r="M352">
        <v>0.037</v>
      </c>
      <c r="N352">
        <v>0.037</v>
      </c>
    </row>
    <row r="353" spans="1:14" ht="12.75">
      <c r="A353" t="s">
        <v>40</v>
      </c>
      <c r="B353" t="s">
        <v>54</v>
      </c>
      <c r="C353" t="s">
        <v>42</v>
      </c>
      <c r="D353" t="s">
        <v>43</v>
      </c>
      <c r="E353" t="s">
        <v>44</v>
      </c>
      <c r="F353" t="s">
        <v>2</v>
      </c>
      <c r="H353">
        <v>54.75</v>
      </c>
      <c r="I353">
        <v>16.5</v>
      </c>
      <c r="J353">
        <v>1987</v>
      </c>
      <c r="K353" t="s">
        <v>45</v>
      </c>
      <c r="L353" t="s">
        <v>52</v>
      </c>
      <c r="M353">
        <v>0.0245</v>
      </c>
      <c r="N353">
        <v>0.0245</v>
      </c>
    </row>
    <row r="354" spans="1:14" ht="12.75">
      <c r="A354" t="s">
        <v>40</v>
      </c>
      <c r="B354" t="s">
        <v>54</v>
      </c>
      <c r="C354" t="s">
        <v>42</v>
      </c>
      <c r="D354" t="s">
        <v>43</v>
      </c>
      <c r="E354" t="s">
        <v>44</v>
      </c>
      <c r="F354" t="s">
        <v>2</v>
      </c>
      <c r="H354">
        <v>54.75</v>
      </c>
      <c r="I354">
        <v>18.5</v>
      </c>
      <c r="J354">
        <v>1990</v>
      </c>
      <c r="K354" t="s">
        <v>45</v>
      </c>
      <c r="L354" t="s">
        <v>52</v>
      </c>
      <c r="M354">
        <v>0.068</v>
      </c>
      <c r="N354">
        <v>0.068</v>
      </c>
    </row>
    <row r="355" spans="1:14" ht="12.75">
      <c r="A355" t="s">
        <v>40</v>
      </c>
      <c r="B355" t="s">
        <v>54</v>
      </c>
      <c r="C355" t="s">
        <v>42</v>
      </c>
      <c r="D355" t="s">
        <v>43</v>
      </c>
      <c r="E355" t="s">
        <v>44</v>
      </c>
      <c r="F355" t="s">
        <v>2</v>
      </c>
      <c r="H355">
        <v>54.75</v>
      </c>
      <c r="I355">
        <v>19.5</v>
      </c>
      <c r="J355">
        <v>1986</v>
      </c>
      <c r="K355" t="s">
        <v>45</v>
      </c>
      <c r="L355" t="s">
        <v>52</v>
      </c>
      <c r="M355">
        <v>0.006</v>
      </c>
      <c r="N355">
        <v>0.006</v>
      </c>
    </row>
    <row r="356" spans="1:14" ht="12.75">
      <c r="A356" t="s">
        <v>40</v>
      </c>
      <c r="B356" t="s">
        <v>54</v>
      </c>
      <c r="C356" t="s">
        <v>42</v>
      </c>
      <c r="D356" t="s">
        <v>43</v>
      </c>
      <c r="E356" t="s">
        <v>44</v>
      </c>
      <c r="F356" t="s">
        <v>2</v>
      </c>
      <c r="H356">
        <v>55.25</v>
      </c>
      <c r="I356">
        <v>18.5</v>
      </c>
      <c r="J356">
        <v>1987</v>
      </c>
      <c r="K356" t="s">
        <v>45</v>
      </c>
      <c r="L356" t="s">
        <v>52</v>
      </c>
      <c r="M356">
        <v>0.03</v>
      </c>
      <c r="N356">
        <v>0.03</v>
      </c>
    </row>
    <row r="357" spans="1:14" ht="12.75">
      <c r="A357" t="s">
        <v>40</v>
      </c>
      <c r="B357" t="s">
        <v>54</v>
      </c>
      <c r="C357" t="s">
        <v>42</v>
      </c>
      <c r="D357" t="s">
        <v>43</v>
      </c>
      <c r="E357" t="s">
        <v>44</v>
      </c>
      <c r="F357" t="s">
        <v>2</v>
      </c>
      <c r="H357">
        <v>55.25</v>
      </c>
      <c r="I357">
        <v>18.5</v>
      </c>
      <c r="J357">
        <v>1991</v>
      </c>
      <c r="K357" t="s">
        <v>45</v>
      </c>
      <c r="L357" t="s">
        <v>52</v>
      </c>
      <c r="M357">
        <v>0.051</v>
      </c>
      <c r="N357">
        <v>0.051</v>
      </c>
    </row>
    <row r="358" spans="1:14" ht="12.75">
      <c r="A358" t="s">
        <v>40</v>
      </c>
      <c r="B358" t="s">
        <v>54</v>
      </c>
      <c r="C358" t="s">
        <v>42</v>
      </c>
      <c r="D358" t="s">
        <v>43</v>
      </c>
      <c r="E358" t="s">
        <v>44</v>
      </c>
      <c r="F358" t="s">
        <v>2</v>
      </c>
      <c r="H358">
        <v>55.25</v>
      </c>
      <c r="I358">
        <v>18.5</v>
      </c>
      <c r="J358">
        <v>1989</v>
      </c>
      <c r="K358" t="s">
        <v>45</v>
      </c>
      <c r="L358" t="s">
        <v>52</v>
      </c>
      <c r="M358">
        <v>0</v>
      </c>
      <c r="N358">
        <v>0.005</v>
      </c>
    </row>
    <row r="359" spans="1:14" ht="12.75">
      <c r="A359" t="s">
        <v>40</v>
      </c>
      <c r="B359" t="s">
        <v>54</v>
      </c>
      <c r="C359" t="s">
        <v>42</v>
      </c>
      <c r="D359" t="s">
        <v>43</v>
      </c>
      <c r="E359" t="s">
        <v>44</v>
      </c>
      <c r="F359" t="s">
        <v>2</v>
      </c>
      <c r="H359">
        <v>55.25</v>
      </c>
      <c r="I359">
        <v>18.5</v>
      </c>
      <c r="J359">
        <v>1988</v>
      </c>
      <c r="K359" t="s">
        <v>45</v>
      </c>
      <c r="L359" t="s">
        <v>52</v>
      </c>
      <c r="M359">
        <v>0.0375</v>
      </c>
      <c r="N359">
        <v>0.0375</v>
      </c>
    </row>
    <row r="360" spans="1:14" ht="12.75">
      <c r="A360" t="s">
        <v>40</v>
      </c>
      <c r="B360" t="s">
        <v>54</v>
      </c>
      <c r="C360" t="s">
        <v>42</v>
      </c>
      <c r="D360" t="s">
        <v>47</v>
      </c>
      <c r="E360" t="s">
        <v>44</v>
      </c>
      <c r="F360" t="s">
        <v>2</v>
      </c>
      <c r="H360">
        <v>56.875</v>
      </c>
      <c r="I360">
        <v>18.639333333333333</v>
      </c>
      <c r="J360">
        <v>1990</v>
      </c>
      <c r="K360" t="s">
        <v>45</v>
      </c>
      <c r="L360" t="s">
        <v>52</v>
      </c>
      <c r="M360">
        <v>0.033182500000000004</v>
      </c>
      <c r="N360">
        <v>0.033182500000000004</v>
      </c>
    </row>
    <row r="361" spans="1:14" ht="12.75">
      <c r="A361" t="s">
        <v>40</v>
      </c>
      <c r="B361" t="s">
        <v>54</v>
      </c>
      <c r="C361" t="s">
        <v>42</v>
      </c>
      <c r="D361" t="s">
        <v>47</v>
      </c>
      <c r="E361" t="s">
        <v>44</v>
      </c>
      <c r="F361" t="s">
        <v>2</v>
      </c>
      <c r="H361">
        <v>56.875</v>
      </c>
      <c r="I361">
        <v>18.639333333333333</v>
      </c>
      <c r="J361">
        <v>1987</v>
      </c>
      <c r="K361" t="s">
        <v>45</v>
      </c>
      <c r="L361" t="s">
        <v>52</v>
      </c>
      <c r="M361">
        <v>0.0365355</v>
      </c>
      <c r="N361">
        <v>0.0365355</v>
      </c>
    </row>
    <row r="362" spans="1:14" ht="12.75">
      <c r="A362" t="s">
        <v>40</v>
      </c>
      <c r="B362" t="s">
        <v>54</v>
      </c>
      <c r="C362" t="s">
        <v>42</v>
      </c>
      <c r="D362" t="s">
        <v>47</v>
      </c>
      <c r="E362" t="s">
        <v>44</v>
      </c>
      <c r="F362" t="s">
        <v>2</v>
      </c>
      <c r="H362">
        <v>56.875</v>
      </c>
      <c r="I362">
        <v>18.639333333333333</v>
      </c>
      <c r="J362">
        <v>1995</v>
      </c>
      <c r="K362" t="s">
        <v>45</v>
      </c>
      <c r="L362" t="s">
        <v>52</v>
      </c>
      <c r="M362">
        <v>0.035475</v>
      </c>
      <c r="N362">
        <v>0.035475</v>
      </c>
    </row>
    <row r="363" spans="1:14" ht="12.75">
      <c r="A363" t="s">
        <v>40</v>
      </c>
      <c r="B363" t="s">
        <v>54</v>
      </c>
      <c r="C363" t="s">
        <v>42</v>
      </c>
      <c r="D363" t="s">
        <v>47</v>
      </c>
      <c r="E363" t="s">
        <v>44</v>
      </c>
      <c r="F363" t="s">
        <v>2</v>
      </c>
      <c r="H363">
        <v>56.875</v>
      </c>
      <c r="I363">
        <v>18.639333333333333</v>
      </c>
      <c r="J363">
        <v>1994</v>
      </c>
      <c r="K363" t="s">
        <v>45</v>
      </c>
      <c r="L363" t="s">
        <v>52</v>
      </c>
      <c r="M363">
        <v>0.0193225</v>
      </c>
      <c r="N363">
        <v>0.0193225</v>
      </c>
    </row>
    <row r="364" spans="1:14" ht="12.75">
      <c r="A364" t="s">
        <v>40</v>
      </c>
      <c r="B364" t="s">
        <v>54</v>
      </c>
      <c r="C364" t="s">
        <v>42</v>
      </c>
      <c r="D364" t="s">
        <v>47</v>
      </c>
      <c r="E364" t="s">
        <v>44</v>
      </c>
      <c r="F364" t="s">
        <v>2</v>
      </c>
      <c r="H364">
        <v>56.875</v>
      </c>
      <c r="I364">
        <v>18.639333333333333</v>
      </c>
      <c r="J364">
        <v>1993</v>
      </c>
      <c r="K364" t="s">
        <v>45</v>
      </c>
      <c r="L364" t="s">
        <v>52</v>
      </c>
      <c r="M364">
        <v>0.01967</v>
      </c>
      <c r="N364">
        <v>0.01967</v>
      </c>
    </row>
    <row r="365" spans="1:14" ht="12.75">
      <c r="A365" t="s">
        <v>40</v>
      </c>
      <c r="B365" t="s">
        <v>54</v>
      </c>
      <c r="C365" t="s">
        <v>42</v>
      </c>
      <c r="D365" t="s">
        <v>47</v>
      </c>
      <c r="E365" t="s">
        <v>44</v>
      </c>
      <c r="F365" t="s">
        <v>2</v>
      </c>
      <c r="H365">
        <v>56.875</v>
      </c>
      <c r="I365">
        <v>18.639333333333333</v>
      </c>
      <c r="J365">
        <v>1986</v>
      </c>
      <c r="K365" t="s">
        <v>45</v>
      </c>
      <c r="L365" t="s">
        <v>52</v>
      </c>
      <c r="M365">
        <v>0.013382</v>
      </c>
      <c r="N365">
        <v>0.013382</v>
      </c>
    </row>
    <row r="366" spans="1:14" ht="12.75">
      <c r="A366" t="s">
        <v>40</v>
      </c>
      <c r="B366" t="s">
        <v>54</v>
      </c>
      <c r="C366" t="s">
        <v>42</v>
      </c>
      <c r="D366" t="s">
        <v>47</v>
      </c>
      <c r="E366" t="s">
        <v>44</v>
      </c>
      <c r="F366" t="s">
        <v>2</v>
      </c>
      <c r="H366">
        <v>56.875</v>
      </c>
      <c r="I366">
        <v>18.639333333333333</v>
      </c>
      <c r="J366">
        <v>1992</v>
      </c>
      <c r="K366" t="s">
        <v>45</v>
      </c>
      <c r="L366" t="s">
        <v>52</v>
      </c>
      <c r="M366">
        <v>0.018735</v>
      </c>
      <c r="N366">
        <v>0.018735</v>
      </c>
    </row>
    <row r="367" spans="1:14" ht="12.75">
      <c r="A367" t="s">
        <v>40</v>
      </c>
      <c r="B367" t="s">
        <v>54</v>
      </c>
      <c r="C367" t="s">
        <v>42</v>
      </c>
      <c r="D367" t="s">
        <v>47</v>
      </c>
      <c r="E367" t="s">
        <v>44</v>
      </c>
      <c r="F367" t="s">
        <v>2</v>
      </c>
      <c r="H367">
        <v>56.875</v>
      </c>
      <c r="I367">
        <v>18.639333333333333</v>
      </c>
      <c r="J367">
        <v>1991</v>
      </c>
      <c r="K367" t="s">
        <v>45</v>
      </c>
      <c r="L367" t="s">
        <v>52</v>
      </c>
      <c r="M367">
        <v>0.021949499999999997</v>
      </c>
      <c r="N367">
        <v>0.021949499999999997</v>
      </c>
    </row>
    <row r="368" spans="1:14" ht="12.75">
      <c r="A368" t="s">
        <v>40</v>
      </c>
      <c r="B368" t="s">
        <v>54</v>
      </c>
      <c r="C368" t="s">
        <v>42</v>
      </c>
      <c r="D368" t="s">
        <v>47</v>
      </c>
      <c r="E368" t="s">
        <v>44</v>
      </c>
      <c r="F368" t="s">
        <v>2</v>
      </c>
      <c r="H368">
        <v>56.875</v>
      </c>
      <c r="I368">
        <v>18.639333333333333</v>
      </c>
      <c r="J368">
        <v>1996</v>
      </c>
      <c r="K368" t="s">
        <v>45</v>
      </c>
      <c r="L368" t="s">
        <v>52</v>
      </c>
      <c r="M368">
        <v>0.030065</v>
      </c>
      <c r="N368">
        <v>0.030065</v>
      </c>
    </row>
    <row r="369" spans="1:14" ht="12.75">
      <c r="A369" t="s">
        <v>40</v>
      </c>
      <c r="B369" t="s">
        <v>54</v>
      </c>
      <c r="C369" t="s">
        <v>42</v>
      </c>
      <c r="D369" t="s">
        <v>47</v>
      </c>
      <c r="E369" t="s">
        <v>44</v>
      </c>
      <c r="F369" t="s">
        <v>2</v>
      </c>
      <c r="H369">
        <v>56.875</v>
      </c>
      <c r="I369">
        <v>18.639333333333333</v>
      </c>
      <c r="J369">
        <v>1988</v>
      </c>
      <c r="K369" t="s">
        <v>45</v>
      </c>
      <c r="L369" t="s">
        <v>52</v>
      </c>
      <c r="M369">
        <v>0.011174</v>
      </c>
      <c r="N369">
        <v>0.011174</v>
      </c>
    </row>
    <row r="370" spans="1:14" ht="12.75">
      <c r="A370" t="s">
        <v>40</v>
      </c>
      <c r="B370" t="s">
        <v>54</v>
      </c>
      <c r="C370" t="s">
        <v>42</v>
      </c>
      <c r="D370" t="s">
        <v>47</v>
      </c>
      <c r="E370" t="s">
        <v>44</v>
      </c>
      <c r="F370" t="s">
        <v>2</v>
      </c>
      <c r="H370">
        <v>56.875</v>
      </c>
      <c r="I370">
        <v>18.639333333333333</v>
      </c>
      <c r="J370">
        <v>1989</v>
      </c>
      <c r="K370" t="s">
        <v>45</v>
      </c>
      <c r="L370" t="s">
        <v>52</v>
      </c>
      <c r="M370">
        <v>0.0261695</v>
      </c>
      <c r="N370">
        <v>0.0261695</v>
      </c>
    </row>
    <row r="371" spans="1:14" ht="12.75">
      <c r="A371" t="s">
        <v>40</v>
      </c>
      <c r="B371" t="s">
        <v>54</v>
      </c>
      <c r="C371" t="s">
        <v>42</v>
      </c>
      <c r="D371" t="s">
        <v>47</v>
      </c>
      <c r="E371" t="s">
        <v>44</v>
      </c>
      <c r="F371" t="s">
        <v>2</v>
      </c>
      <c r="H371">
        <v>57.223166666666664</v>
      </c>
      <c r="I371">
        <v>11.833333333333334</v>
      </c>
      <c r="J371">
        <v>1989</v>
      </c>
      <c r="K371" t="s">
        <v>45</v>
      </c>
      <c r="L371" t="s">
        <v>52</v>
      </c>
      <c r="M371">
        <v>0.044928</v>
      </c>
      <c r="N371">
        <v>0.044928</v>
      </c>
    </row>
    <row r="372" spans="1:14" ht="12.75">
      <c r="A372" t="s">
        <v>40</v>
      </c>
      <c r="B372" t="s">
        <v>54</v>
      </c>
      <c r="C372" t="s">
        <v>42</v>
      </c>
      <c r="D372" t="s">
        <v>47</v>
      </c>
      <c r="E372" t="s">
        <v>44</v>
      </c>
      <c r="F372" t="s">
        <v>2</v>
      </c>
      <c r="H372">
        <v>57.223166666666664</v>
      </c>
      <c r="I372">
        <v>11.833333333333334</v>
      </c>
      <c r="J372">
        <v>1990</v>
      </c>
      <c r="K372" t="s">
        <v>45</v>
      </c>
      <c r="L372" t="s">
        <v>52</v>
      </c>
      <c r="M372">
        <v>0.05632</v>
      </c>
      <c r="N372">
        <v>0.05632</v>
      </c>
    </row>
    <row r="373" spans="1:14" ht="12.75">
      <c r="A373" t="s">
        <v>40</v>
      </c>
      <c r="B373" t="s">
        <v>54</v>
      </c>
      <c r="C373" t="s">
        <v>42</v>
      </c>
      <c r="D373" t="s">
        <v>47</v>
      </c>
      <c r="E373" t="s">
        <v>44</v>
      </c>
      <c r="F373" t="s">
        <v>2</v>
      </c>
      <c r="H373">
        <v>57.223166666666664</v>
      </c>
      <c r="I373">
        <v>11.833333333333334</v>
      </c>
      <c r="J373">
        <v>1991</v>
      </c>
      <c r="K373" t="s">
        <v>45</v>
      </c>
      <c r="L373" t="s">
        <v>52</v>
      </c>
      <c r="M373">
        <v>0.07395</v>
      </c>
      <c r="N373">
        <v>0.07395</v>
      </c>
    </row>
    <row r="374" spans="1:14" ht="12.75">
      <c r="A374" t="s">
        <v>40</v>
      </c>
      <c r="B374" t="s">
        <v>54</v>
      </c>
      <c r="C374" t="s">
        <v>42</v>
      </c>
      <c r="D374" t="s">
        <v>47</v>
      </c>
      <c r="E374" t="s">
        <v>44</v>
      </c>
      <c r="F374" t="s">
        <v>2</v>
      </c>
      <c r="H374">
        <v>57.223166666666664</v>
      </c>
      <c r="I374">
        <v>11.833333333333334</v>
      </c>
      <c r="J374">
        <v>1986</v>
      </c>
      <c r="K374" t="s">
        <v>45</v>
      </c>
      <c r="L374" t="s">
        <v>52</v>
      </c>
      <c r="M374">
        <v>0.08404</v>
      </c>
      <c r="N374">
        <v>0.08404</v>
      </c>
    </row>
    <row r="375" spans="1:14" ht="12.75">
      <c r="A375" t="s">
        <v>40</v>
      </c>
      <c r="B375" t="s">
        <v>54</v>
      </c>
      <c r="C375" t="s">
        <v>42</v>
      </c>
      <c r="D375" t="s">
        <v>47</v>
      </c>
      <c r="E375" t="s">
        <v>44</v>
      </c>
      <c r="F375" t="s">
        <v>2</v>
      </c>
      <c r="H375">
        <v>57.223166666666664</v>
      </c>
      <c r="I375">
        <v>11.833333333333334</v>
      </c>
      <c r="J375">
        <v>1992</v>
      </c>
      <c r="K375" t="s">
        <v>45</v>
      </c>
      <c r="L375" t="s">
        <v>52</v>
      </c>
      <c r="M375">
        <v>0.043776</v>
      </c>
      <c r="N375">
        <v>0.043776</v>
      </c>
    </row>
    <row r="376" spans="1:14" ht="12.75">
      <c r="A376" t="s">
        <v>40</v>
      </c>
      <c r="B376" t="s">
        <v>54</v>
      </c>
      <c r="C376" t="s">
        <v>42</v>
      </c>
      <c r="D376" t="s">
        <v>47</v>
      </c>
      <c r="E376" t="s">
        <v>44</v>
      </c>
      <c r="F376" t="s">
        <v>2</v>
      </c>
      <c r="H376">
        <v>57.223166666666664</v>
      </c>
      <c r="I376">
        <v>11.833333333333334</v>
      </c>
      <c r="J376">
        <v>1988</v>
      </c>
      <c r="K376" t="s">
        <v>45</v>
      </c>
      <c r="L376" t="s">
        <v>52</v>
      </c>
      <c r="M376">
        <v>0.0788</v>
      </c>
      <c r="N376">
        <v>0.0788</v>
      </c>
    </row>
    <row r="377" spans="1:14" ht="12.75">
      <c r="A377" t="s">
        <v>40</v>
      </c>
      <c r="B377" t="s">
        <v>54</v>
      </c>
      <c r="C377" t="s">
        <v>42</v>
      </c>
      <c r="D377" t="s">
        <v>47</v>
      </c>
      <c r="E377" t="s">
        <v>44</v>
      </c>
      <c r="F377" t="s">
        <v>2</v>
      </c>
      <c r="H377">
        <v>57.223166666666664</v>
      </c>
      <c r="I377">
        <v>11.833333333333334</v>
      </c>
      <c r="J377">
        <v>1995</v>
      </c>
      <c r="K377" t="s">
        <v>45</v>
      </c>
      <c r="L377" t="s">
        <v>52</v>
      </c>
      <c r="M377">
        <v>0.04361</v>
      </c>
      <c r="N377">
        <v>0.04361</v>
      </c>
    </row>
    <row r="378" spans="1:14" ht="12.75">
      <c r="A378" t="s">
        <v>40</v>
      </c>
      <c r="B378" t="s">
        <v>54</v>
      </c>
      <c r="C378" t="s">
        <v>42</v>
      </c>
      <c r="D378" t="s">
        <v>47</v>
      </c>
      <c r="E378" t="s">
        <v>44</v>
      </c>
      <c r="F378" t="s">
        <v>2</v>
      </c>
      <c r="H378">
        <v>57.223166666666664</v>
      </c>
      <c r="I378">
        <v>11.833333333333334</v>
      </c>
      <c r="J378">
        <v>1994</v>
      </c>
      <c r="K378" t="s">
        <v>45</v>
      </c>
      <c r="L378" t="s">
        <v>52</v>
      </c>
      <c r="M378">
        <v>0.03136</v>
      </c>
      <c r="N378">
        <v>0.03136</v>
      </c>
    </row>
    <row r="379" spans="1:14" ht="12.75">
      <c r="A379" t="s">
        <v>40</v>
      </c>
      <c r="B379" t="s">
        <v>54</v>
      </c>
      <c r="C379" t="s">
        <v>42</v>
      </c>
      <c r="D379" t="s">
        <v>47</v>
      </c>
      <c r="E379" t="s">
        <v>44</v>
      </c>
      <c r="F379" t="s">
        <v>2</v>
      </c>
      <c r="H379">
        <v>57.223166666666664</v>
      </c>
      <c r="I379">
        <v>11.833333333333334</v>
      </c>
      <c r="J379">
        <v>1993</v>
      </c>
      <c r="K379" t="s">
        <v>45</v>
      </c>
      <c r="L379" t="s">
        <v>52</v>
      </c>
      <c r="M379">
        <v>0.06692</v>
      </c>
      <c r="N379">
        <v>0.06692</v>
      </c>
    </row>
    <row r="380" spans="1:14" ht="12.75">
      <c r="A380" t="s">
        <v>40</v>
      </c>
      <c r="B380" t="s">
        <v>54</v>
      </c>
      <c r="C380" t="s">
        <v>42</v>
      </c>
      <c r="D380" t="s">
        <v>47</v>
      </c>
      <c r="E380" t="s">
        <v>44</v>
      </c>
      <c r="F380" t="s">
        <v>2</v>
      </c>
      <c r="H380">
        <v>57.223166666666664</v>
      </c>
      <c r="I380">
        <v>11.833333333333334</v>
      </c>
      <c r="J380">
        <v>1987</v>
      </c>
      <c r="K380" t="s">
        <v>45</v>
      </c>
      <c r="L380" t="s">
        <v>52</v>
      </c>
      <c r="M380">
        <v>0.14364</v>
      </c>
      <c r="N380">
        <v>0.14364</v>
      </c>
    </row>
    <row r="381" spans="1:14" ht="12.75">
      <c r="A381" t="s">
        <v>40</v>
      </c>
      <c r="B381" t="s">
        <v>54</v>
      </c>
      <c r="C381" t="s">
        <v>42</v>
      </c>
      <c r="D381" t="s">
        <v>58</v>
      </c>
      <c r="E381" t="s">
        <v>44</v>
      </c>
      <c r="F381" t="s">
        <v>51</v>
      </c>
      <c r="H381">
        <v>51.333333333333336</v>
      </c>
      <c r="I381">
        <v>1.7166666666666668</v>
      </c>
      <c r="J381">
        <v>1986</v>
      </c>
      <c r="K381" t="s">
        <v>45</v>
      </c>
      <c r="L381" t="s">
        <v>52</v>
      </c>
      <c r="M381">
        <v>0</v>
      </c>
      <c r="N381">
        <v>0.05</v>
      </c>
    </row>
    <row r="382" spans="1:14" ht="12.75">
      <c r="A382" t="s">
        <v>40</v>
      </c>
      <c r="B382" t="s">
        <v>54</v>
      </c>
      <c r="C382" t="s">
        <v>42</v>
      </c>
      <c r="D382" t="s">
        <v>58</v>
      </c>
      <c r="E382" t="s">
        <v>44</v>
      </c>
      <c r="F382" t="s">
        <v>51</v>
      </c>
      <c r="H382">
        <v>52.083333333333336</v>
      </c>
      <c r="I382">
        <v>2.0833333333333335</v>
      </c>
      <c r="J382">
        <v>1990</v>
      </c>
      <c r="K382" t="s">
        <v>45</v>
      </c>
      <c r="L382" t="s">
        <v>52</v>
      </c>
      <c r="M382">
        <v>0</v>
      </c>
      <c r="N382">
        <v>0.06</v>
      </c>
    </row>
    <row r="383" spans="1:14" ht="12.75">
      <c r="A383" t="s">
        <v>40</v>
      </c>
      <c r="B383" t="s">
        <v>54</v>
      </c>
      <c r="C383" t="s">
        <v>42</v>
      </c>
      <c r="D383" t="s">
        <v>58</v>
      </c>
      <c r="E383" t="s">
        <v>44</v>
      </c>
      <c r="F383" t="s">
        <v>51</v>
      </c>
      <c r="H383">
        <v>52.28333333333333</v>
      </c>
      <c r="I383">
        <v>1.7666666666666666</v>
      </c>
      <c r="J383">
        <v>1990</v>
      </c>
      <c r="K383" t="s">
        <v>45</v>
      </c>
      <c r="L383" t="s">
        <v>52</v>
      </c>
      <c r="M383">
        <v>0</v>
      </c>
      <c r="N383">
        <v>0.06</v>
      </c>
    </row>
    <row r="384" spans="1:14" ht="12.75">
      <c r="A384" t="s">
        <v>40</v>
      </c>
      <c r="B384" t="s">
        <v>54</v>
      </c>
      <c r="C384" t="s">
        <v>42</v>
      </c>
      <c r="D384" t="s">
        <v>58</v>
      </c>
      <c r="E384" t="s">
        <v>44</v>
      </c>
      <c r="F384" t="s">
        <v>51</v>
      </c>
      <c r="H384">
        <v>52.85</v>
      </c>
      <c r="I384">
        <v>2.7</v>
      </c>
      <c r="J384">
        <v>1989</v>
      </c>
      <c r="K384" t="s">
        <v>45</v>
      </c>
      <c r="L384" t="s">
        <v>52</v>
      </c>
      <c r="M384">
        <v>0</v>
      </c>
      <c r="N384">
        <v>0.06</v>
      </c>
    </row>
    <row r="385" spans="1:14" ht="12.75">
      <c r="A385" t="s">
        <v>40</v>
      </c>
      <c r="B385" t="s">
        <v>54</v>
      </c>
      <c r="C385" t="s">
        <v>42</v>
      </c>
      <c r="D385" t="s">
        <v>58</v>
      </c>
      <c r="E385" t="s">
        <v>44</v>
      </c>
      <c r="F385" t="s">
        <v>51</v>
      </c>
      <c r="H385">
        <v>54.05</v>
      </c>
      <c r="I385">
        <v>1.7833333333333332</v>
      </c>
      <c r="J385">
        <v>1990</v>
      </c>
      <c r="K385" t="s">
        <v>45</v>
      </c>
      <c r="L385" t="s">
        <v>52</v>
      </c>
      <c r="M385">
        <v>0</v>
      </c>
      <c r="N385">
        <v>0.06</v>
      </c>
    </row>
    <row r="386" spans="1:14" ht="12.75">
      <c r="A386" t="s">
        <v>40</v>
      </c>
      <c r="B386" t="s">
        <v>54</v>
      </c>
      <c r="C386" t="s">
        <v>42</v>
      </c>
      <c r="D386" t="s">
        <v>58</v>
      </c>
      <c r="E386" t="s">
        <v>44</v>
      </c>
      <c r="F386" t="s">
        <v>51</v>
      </c>
      <c r="H386">
        <v>54.65</v>
      </c>
      <c r="I386">
        <v>3.3333333333333335</v>
      </c>
      <c r="J386">
        <v>1990</v>
      </c>
      <c r="K386" t="s">
        <v>45</v>
      </c>
      <c r="L386" t="s">
        <v>52</v>
      </c>
      <c r="M386">
        <v>0</v>
      </c>
      <c r="N386">
        <v>0.06</v>
      </c>
    </row>
    <row r="387" spans="1:14" ht="12.75">
      <c r="A387" t="s">
        <v>40</v>
      </c>
      <c r="B387" t="s">
        <v>54</v>
      </c>
      <c r="C387" t="s">
        <v>42</v>
      </c>
      <c r="D387" t="s">
        <v>58</v>
      </c>
      <c r="E387" t="s">
        <v>44</v>
      </c>
      <c r="F387" t="s">
        <v>51</v>
      </c>
      <c r="H387">
        <v>55.11666666666667</v>
      </c>
      <c r="I387">
        <v>-1.1166666666666667</v>
      </c>
      <c r="J387">
        <v>1989</v>
      </c>
      <c r="K387" t="s">
        <v>45</v>
      </c>
      <c r="L387" t="s">
        <v>52</v>
      </c>
      <c r="M387">
        <v>0</v>
      </c>
      <c r="N387">
        <v>0.06</v>
      </c>
    </row>
    <row r="388" spans="1:12" ht="12.75">
      <c r="A388" t="s">
        <v>40</v>
      </c>
      <c r="B388" t="s">
        <v>54</v>
      </c>
      <c r="C388" t="s">
        <v>48</v>
      </c>
      <c r="D388" t="s">
        <v>55</v>
      </c>
      <c r="E388" t="s">
        <v>44</v>
      </c>
      <c r="F388" t="s">
        <v>51</v>
      </c>
      <c r="H388">
        <v>51.333333333333336</v>
      </c>
      <c r="I388">
        <v>2.8333333333333335</v>
      </c>
      <c r="J388">
        <v>1993</v>
      </c>
      <c r="K388" t="s">
        <v>45</v>
      </c>
      <c r="L388" t="s">
        <v>52</v>
      </c>
    </row>
    <row r="389" spans="1:12" ht="12.75">
      <c r="A389" t="s">
        <v>40</v>
      </c>
      <c r="B389" t="s">
        <v>54</v>
      </c>
      <c r="C389" t="s">
        <v>48</v>
      </c>
      <c r="D389" t="s">
        <v>55</v>
      </c>
      <c r="E389" t="s">
        <v>44</v>
      </c>
      <c r="F389" t="s">
        <v>51</v>
      </c>
      <c r="H389">
        <v>51.333333333333336</v>
      </c>
      <c r="I389">
        <v>2.8333333333333335</v>
      </c>
      <c r="J389">
        <v>1996</v>
      </c>
      <c r="K389" t="s">
        <v>45</v>
      </c>
      <c r="L389" t="s">
        <v>52</v>
      </c>
    </row>
    <row r="390" spans="1:12" ht="12.75">
      <c r="A390" t="s">
        <v>40</v>
      </c>
      <c r="B390" t="s">
        <v>54</v>
      </c>
      <c r="C390" t="s">
        <v>48</v>
      </c>
      <c r="D390" t="s">
        <v>55</v>
      </c>
      <c r="E390" t="s">
        <v>44</v>
      </c>
      <c r="F390" t="s">
        <v>51</v>
      </c>
      <c r="H390">
        <v>51.333333333333336</v>
      </c>
      <c r="I390">
        <v>2.8333333333333335</v>
      </c>
      <c r="J390">
        <v>1998</v>
      </c>
      <c r="K390" t="s">
        <v>45</v>
      </c>
      <c r="L390" t="s">
        <v>52</v>
      </c>
    </row>
    <row r="391" spans="1:12" ht="12.75">
      <c r="A391" t="s">
        <v>40</v>
      </c>
      <c r="B391" t="s">
        <v>54</v>
      </c>
      <c r="C391" t="s">
        <v>48</v>
      </c>
      <c r="D391" t="s">
        <v>55</v>
      </c>
      <c r="E391" t="s">
        <v>44</v>
      </c>
      <c r="F391" t="s">
        <v>51</v>
      </c>
      <c r="H391">
        <v>51.333333333333336</v>
      </c>
      <c r="I391">
        <v>2.8333333333333335</v>
      </c>
      <c r="J391">
        <v>1992</v>
      </c>
      <c r="K391" t="s">
        <v>45</v>
      </c>
      <c r="L391" t="s">
        <v>52</v>
      </c>
    </row>
    <row r="392" spans="1:12" ht="12.75">
      <c r="A392" t="s">
        <v>40</v>
      </c>
      <c r="B392" t="s">
        <v>54</v>
      </c>
      <c r="C392" t="s">
        <v>48</v>
      </c>
      <c r="D392" t="s">
        <v>55</v>
      </c>
      <c r="E392" t="s">
        <v>44</v>
      </c>
      <c r="F392" t="s">
        <v>51</v>
      </c>
      <c r="H392">
        <v>51.333333333333336</v>
      </c>
      <c r="I392">
        <v>2.8333333333333335</v>
      </c>
      <c r="J392">
        <v>1994</v>
      </c>
      <c r="K392" t="s">
        <v>45</v>
      </c>
      <c r="L392" t="s">
        <v>52</v>
      </c>
    </row>
    <row r="393" spans="1:12" ht="12.75">
      <c r="A393" t="s">
        <v>40</v>
      </c>
      <c r="B393" t="s">
        <v>54</v>
      </c>
      <c r="C393" t="s">
        <v>48</v>
      </c>
      <c r="D393" t="s">
        <v>55</v>
      </c>
      <c r="E393" t="s">
        <v>44</v>
      </c>
      <c r="F393" t="s">
        <v>51</v>
      </c>
      <c r="H393">
        <v>51.333333333333336</v>
      </c>
      <c r="I393">
        <v>2.8333333333333335</v>
      </c>
      <c r="J393">
        <v>1991</v>
      </c>
      <c r="K393" t="s">
        <v>45</v>
      </c>
      <c r="L393" t="s">
        <v>52</v>
      </c>
    </row>
    <row r="394" spans="1:14" ht="12.75">
      <c r="A394" t="s">
        <v>40</v>
      </c>
      <c r="B394" t="s">
        <v>54</v>
      </c>
      <c r="C394" t="s">
        <v>48</v>
      </c>
      <c r="D394" t="s">
        <v>55</v>
      </c>
      <c r="E394" t="s">
        <v>44</v>
      </c>
      <c r="F394" t="s">
        <v>51</v>
      </c>
      <c r="H394">
        <v>51.333333333333336</v>
      </c>
      <c r="I394">
        <v>2.8333333333333335</v>
      </c>
      <c r="J394">
        <v>1987</v>
      </c>
      <c r="K394" t="s">
        <v>45</v>
      </c>
      <c r="L394" t="s">
        <v>52</v>
      </c>
      <c r="M394">
        <v>0</v>
      </c>
      <c r="N394">
        <v>0.005</v>
      </c>
    </row>
    <row r="395" spans="1:14" ht="12.75">
      <c r="A395" t="s">
        <v>40</v>
      </c>
      <c r="B395" t="s">
        <v>54</v>
      </c>
      <c r="C395" t="s">
        <v>48</v>
      </c>
      <c r="D395" t="s">
        <v>55</v>
      </c>
      <c r="E395" t="s">
        <v>44</v>
      </c>
      <c r="F395" t="s">
        <v>51</v>
      </c>
      <c r="H395">
        <v>51.333333333333336</v>
      </c>
      <c r="I395">
        <v>2.8333333333333335</v>
      </c>
      <c r="J395">
        <v>1988</v>
      </c>
      <c r="K395" t="s">
        <v>45</v>
      </c>
      <c r="L395" t="s">
        <v>52</v>
      </c>
      <c r="M395">
        <v>0</v>
      </c>
      <c r="N395">
        <v>0.005</v>
      </c>
    </row>
    <row r="396" spans="1:12" ht="12.75">
      <c r="A396" t="s">
        <v>40</v>
      </c>
      <c r="B396" t="s">
        <v>54</v>
      </c>
      <c r="C396" t="s">
        <v>48</v>
      </c>
      <c r="D396" t="s">
        <v>55</v>
      </c>
      <c r="E396" t="s">
        <v>44</v>
      </c>
      <c r="F396" t="s">
        <v>51</v>
      </c>
      <c r="H396">
        <v>51.333333333333336</v>
      </c>
      <c r="I396">
        <v>2.8333333333333335</v>
      </c>
      <c r="J396">
        <v>1989</v>
      </c>
      <c r="K396" t="s">
        <v>45</v>
      </c>
      <c r="L396" t="s">
        <v>52</v>
      </c>
    </row>
    <row r="397" spans="1:14" ht="12.75">
      <c r="A397" t="s">
        <v>40</v>
      </c>
      <c r="B397" t="s">
        <v>54</v>
      </c>
      <c r="C397" t="s">
        <v>48</v>
      </c>
      <c r="D397" t="s">
        <v>55</v>
      </c>
      <c r="E397" t="s">
        <v>44</v>
      </c>
      <c r="F397" t="s">
        <v>51</v>
      </c>
      <c r="H397">
        <v>51.333333333333336</v>
      </c>
      <c r="I397">
        <v>2.8333333333333335</v>
      </c>
      <c r="J397">
        <v>1986</v>
      </c>
      <c r="K397" t="s">
        <v>45</v>
      </c>
      <c r="L397" t="s">
        <v>52</v>
      </c>
      <c r="M397">
        <v>0</v>
      </c>
      <c r="N397">
        <v>0.005</v>
      </c>
    </row>
    <row r="398" spans="1:12" ht="12.75">
      <c r="A398" t="s">
        <v>40</v>
      </c>
      <c r="B398" t="s">
        <v>54</v>
      </c>
      <c r="C398" t="s">
        <v>48</v>
      </c>
      <c r="D398" t="s">
        <v>55</v>
      </c>
      <c r="E398" t="s">
        <v>44</v>
      </c>
      <c r="F398" t="s">
        <v>51</v>
      </c>
      <c r="H398">
        <v>51.333333333333336</v>
      </c>
      <c r="I398">
        <v>2.8333333333333335</v>
      </c>
      <c r="J398">
        <v>1990</v>
      </c>
      <c r="K398" t="s">
        <v>45</v>
      </c>
      <c r="L398" t="s">
        <v>52</v>
      </c>
    </row>
    <row r="399" spans="1:12" ht="12.75">
      <c r="A399" t="s">
        <v>40</v>
      </c>
      <c r="B399" t="s">
        <v>54</v>
      </c>
      <c r="C399" t="s">
        <v>48</v>
      </c>
      <c r="D399" t="s">
        <v>55</v>
      </c>
      <c r="E399" t="s">
        <v>44</v>
      </c>
      <c r="F399" t="s">
        <v>51</v>
      </c>
      <c r="H399">
        <v>51.333333333333336</v>
      </c>
      <c r="I399">
        <v>2.8333333333333335</v>
      </c>
      <c r="J399">
        <v>1995</v>
      </c>
      <c r="K399" t="s">
        <v>45</v>
      </c>
      <c r="L399" t="s">
        <v>52</v>
      </c>
    </row>
    <row r="400" spans="1:12" ht="12.75">
      <c r="A400" t="s">
        <v>40</v>
      </c>
      <c r="B400" t="s">
        <v>54</v>
      </c>
      <c r="C400" t="s">
        <v>48</v>
      </c>
      <c r="D400" t="s">
        <v>56</v>
      </c>
      <c r="E400" t="s">
        <v>44</v>
      </c>
      <c r="F400" t="s">
        <v>51</v>
      </c>
      <c r="H400">
        <v>62.38333333333333</v>
      </c>
      <c r="I400">
        <v>-7.5</v>
      </c>
      <c r="J400">
        <v>1997</v>
      </c>
      <c r="K400" t="s">
        <v>45</v>
      </c>
      <c r="L400" t="s">
        <v>52</v>
      </c>
    </row>
    <row r="401" spans="1:12" ht="12.75">
      <c r="A401" t="s">
        <v>40</v>
      </c>
      <c r="B401" t="s">
        <v>54</v>
      </c>
      <c r="C401" t="s">
        <v>48</v>
      </c>
      <c r="D401" t="s">
        <v>49</v>
      </c>
      <c r="E401" t="s">
        <v>44</v>
      </c>
      <c r="F401" t="s">
        <v>2</v>
      </c>
      <c r="H401">
        <v>60.25</v>
      </c>
      <c r="I401">
        <v>20.5</v>
      </c>
      <c r="J401">
        <v>1986</v>
      </c>
      <c r="K401" t="s">
        <v>45</v>
      </c>
      <c r="L401" t="s">
        <v>52</v>
      </c>
    </row>
    <row r="402" spans="1:12" ht="12.75">
      <c r="A402" t="s">
        <v>40</v>
      </c>
      <c r="B402" t="s">
        <v>54</v>
      </c>
      <c r="C402" t="s">
        <v>48</v>
      </c>
      <c r="D402" t="s">
        <v>50</v>
      </c>
      <c r="E402" t="s">
        <v>44</v>
      </c>
      <c r="F402" t="s">
        <v>51</v>
      </c>
      <c r="H402">
        <v>63.36666666666667</v>
      </c>
      <c r="I402">
        <v>-18.8</v>
      </c>
      <c r="J402">
        <v>1992</v>
      </c>
      <c r="K402" t="s">
        <v>45</v>
      </c>
      <c r="L402" t="s">
        <v>52</v>
      </c>
    </row>
    <row r="403" spans="1:12" ht="12.75">
      <c r="A403" t="s">
        <v>40</v>
      </c>
      <c r="B403" t="s">
        <v>54</v>
      </c>
      <c r="C403" t="s">
        <v>48</v>
      </c>
      <c r="D403" t="s">
        <v>50</v>
      </c>
      <c r="E403" t="s">
        <v>44</v>
      </c>
      <c r="F403" t="s">
        <v>51</v>
      </c>
      <c r="H403">
        <v>64.2785</v>
      </c>
      <c r="I403">
        <v>-14.528666666666666</v>
      </c>
      <c r="J403">
        <v>1998</v>
      </c>
      <c r="K403" t="s">
        <v>45</v>
      </c>
      <c r="L403" t="s">
        <v>52</v>
      </c>
    </row>
    <row r="404" spans="1:12" ht="12.75">
      <c r="A404" t="s">
        <v>40</v>
      </c>
      <c r="B404" t="s">
        <v>54</v>
      </c>
      <c r="C404" t="s">
        <v>48</v>
      </c>
      <c r="D404" t="s">
        <v>50</v>
      </c>
      <c r="E404" t="s">
        <v>44</v>
      </c>
      <c r="F404" t="s">
        <v>51</v>
      </c>
      <c r="H404">
        <v>64.28333333333333</v>
      </c>
      <c r="I404">
        <v>-22.833333333333332</v>
      </c>
      <c r="J404">
        <v>1990</v>
      </c>
      <c r="K404" t="s">
        <v>45</v>
      </c>
      <c r="L404" t="s">
        <v>52</v>
      </c>
    </row>
    <row r="405" spans="1:12" ht="12.75">
      <c r="A405" t="s">
        <v>40</v>
      </c>
      <c r="B405" t="s">
        <v>54</v>
      </c>
      <c r="C405" t="s">
        <v>48</v>
      </c>
      <c r="D405" t="s">
        <v>50</v>
      </c>
      <c r="E405" t="s">
        <v>44</v>
      </c>
      <c r="F405" t="s">
        <v>51</v>
      </c>
      <c r="H405">
        <v>64.3745</v>
      </c>
      <c r="I405">
        <v>-12.870833333333334</v>
      </c>
      <c r="J405">
        <v>1999</v>
      </c>
      <c r="K405" t="s">
        <v>45</v>
      </c>
      <c r="L405" t="s">
        <v>52</v>
      </c>
    </row>
    <row r="406" spans="1:12" ht="12.75">
      <c r="A406" t="s">
        <v>40</v>
      </c>
      <c r="B406" t="s">
        <v>54</v>
      </c>
      <c r="C406" t="s">
        <v>48</v>
      </c>
      <c r="D406" t="s">
        <v>50</v>
      </c>
      <c r="E406" t="s">
        <v>44</v>
      </c>
      <c r="F406" t="s">
        <v>51</v>
      </c>
      <c r="H406">
        <v>64.39116666666666</v>
      </c>
      <c r="I406">
        <v>-22.4375</v>
      </c>
      <c r="J406">
        <v>1998</v>
      </c>
      <c r="K406" t="s">
        <v>45</v>
      </c>
      <c r="L406" t="s">
        <v>52</v>
      </c>
    </row>
    <row r="407" spans="1:12" ht="12.75">
      <c r="A407" t="s">
        <v>40</v>
      </c>
      <c r="B407" t="s">
        <v>54</v>
      </c>
      <c r="C407" t="s">
        <v>48</v>
      </c>
      <c r="D407" t="s">
        <v>50</v>
      </c>
      <c r="E407" t="s">
        <v>44</v>
      </c>
      <c r="F407" t="s">
        <v>51</v>
      </c>
      <c r="H407">
        <v>64.43483333333333</v>
      </c>
      <c r="I407">
        <v>-13.2145</v>
      </c>
      <c r="J407">
        <v>1997</v>
      </c>
      <c r="K407" t="s">
        <v>45</v>
      </c>
      <c r="L407" t="s">
        <v>52</v>
      </c>
    </row>
    <row r="408" spans="1:12" ht="12.75">
      <c r="A408" t="s">
        <v>40</v>
      </c>
      <c r="B408" t="s">
        <v>54</v>
      </c>
      <c r="C408" t="s">
        <v>48</v>
      </c>
      <c r="D408" t="s">
        <v>50</v>
      </c>
      <c r="E408" t="s">
        <v>44</v>
      </c>
      <c r="F408" t="s">
        <v>51</v>
      </c>
      <c r="H408">
        <v>64.53483333333334</v>
      </c>
      <c r="I408">
        <v>-12.829833333333333</v>
      </c>
      <c r="J408">
        <v>1990</v>
      </c>
      <c r="K408" t="s">
        <v>45</v>
      </c>
      <c r="L408" t="s">
        <v>52</v>
      </c>
    </row>
    <row r="409" spans="1:12" ht="12.75">
      <c r="A409" t="s">
        <v>40</v>
      </c>
      <c r="B409" t="s">
        <v>54</v>
      </c>
      <c r="C409" t="s">
        <v>48</v>
      </c>
      <c r="D409" t="s">
        <v>50</v>
      </c>
      <c r="E409" t="s">
        <v>44</v>
      </c>
      <c r="F409" t="s">
        <v>51</v>
      </c>
      <c r="H409">
        <v>64.9</v>
      </c>
      <c r="I409">
        <v>-23.9</v>
      </c>
      <c r="J409">
        <v>1991</v>
      </c>
      <c r="K409" t="s">
        <v>45</v>
      </c>
      <c r="L409" t="s">
        <v>52</v>
      </c>
    </row>
    <row r="410" spans="1:12" ht="12.75">
      <c r="A410" t="s">
        <v>40</v>
      </c>
      <c r="B410" t="s">
        <v>54</v>
      </c>
      <c r="C410" t="s">
        <v>48</v>
      </c>
      <c r="D410" t="s">
        <v>50</v>
      </c>
      <c r="E410" t="s">
        <v>44</v>
      </c>
      <c r="F410" t="s">
        <v>51</v>
      </c>
      <c r="H410">
        <v>65.24166666666666</v>
      </c>
      <c r="I410">
        <v>-12.1255</v>
      </c>
      <c r="J410">
        <v>1991</v>
      </c>
      <c r="K410" t="s">
        <v>45</v>
      </c>
      <c r="L410" t="s">
        <v>52</v>
      </c>
    </row>
    <row r="411" spans="1:12" ht="12.75">
      <c r="A411" t="s">
        <v>40</v>
      </c>
      <c r="B411" t="s">
        <v>54</v>
      </c>
      <c r="C411" t="s">
        <v>48</v>
      </c>
      <c r="D411" t="s">
        <v>50</v>
      </c>
      <c r="E411" t="s">
        <v>44</v>
      </c>
      <c r="F411" t="s">
        <v>51</v>
      </c>
      <c r="H411">
        <v>65.58333333333333</v>
      </c>
      <c r="I411">
        <v>-11.7</v>
      </c>
      <c r="J411">
        <v>1992</v>
      </c>
      <c r="K411" t="s">
        <v>45</v>
      </c>
      <c r="L411" t="s">
        <v>52</v>
      </c>
    </row>
    <row r="412" spans="1:12" ht="12.75">
      <c r="A412" t="s">
        <v>40</v>
      </c>
      <c r="B412" t="s">
        <v>54</v>
      </c>
      <c r="C412" t="s">
        <v>48</v>
      </c>
      <c r="D412" t="s">
        <v>50</v>
      </c>
      <c r="E412" t="s">
        <v>44</v>
      </c>
      <c r="F412" t="s">
        <v>51</v>
      </c>
      <c r="H412">
        <v>66.01666666666667</v>
      </c>
      <c r="I412">
        <v>-24.633333333333333</v>
      </c>
      <c r="J412">
        <v>1991</v>
      </c>
      <c r="K412" t="s">
        <v>45</v>
      </c>
      <c r="L412" t="s">
        <v>52</v>
      </c>
    </row>
    <row r="413" spans="1:12" ht="12.75">
      <c r="A413" t="s">
        <v>40</v>
      </c>
      <c r="B413" t="s">
        <v>54</v>
      </c>
      <c r="C413" t="s">
        <v>48</v>
      </c>
      <c r="D413" t="s">
        <v>50</v>
      </c>
      <c r="E413" t="s">
        <v>44</v>
      </c>
      <c r="F413" t="s">
        <v>51</v>
      </c>
      <c r="H413">
        <v>66.19516666666667</v>
      </c>
      <c r="I413">
        <v>-12.505333333333333</v>
      </c>
      <c r="J413">
        <v>1999</v>
      </c>
      <c r="K413" t="s">
        <v>45</v>
      </c>
      <c r="L413" t="s">
        <v>52</v>
      </c>
    </row>
    <row r="414" spans="1:12" ht="12.75">
      <c r="A414" t="s">
        <v>40</v>
      </c>
      <c r="B414" t="s">
        <v>54</v>
      </c>
      <c r="C414" t="s">
        <v>48</v>
      </c>
      <c r="D414" t="s">
        <v>50</v>
      </c>
      <c r="E414" t="s">
        <v>44</v>
      </c>
      <c r="F414" t="s">
        <v>51</v>
      </c>
      <c r="H414">
        <v>66.2</v>
      </c>
      <c r="I414">
        <v>-23.85</v>
      </c>
      <c r="J414">
        <v>1992</v>
      </c>
      <c r="K414" t="s">
        <v>45</v>
      </c>
      <c r="L414" t="s">
        <v>52</v>
      </c>
    </row>
    <row r="415" spans="1:12" ht="12.75">
      <c r="A415" t="s">
        <v>40</v>
      </c>
      <c r="B415" t="s">
        <v>54</v>
      </c>
      <c r="C415" t="s">
        <v>48</v>
      </c>
      <c r="D415" t="s">
        <v>50</v>
      </c>
      <c r="E415" t="s">
        <v>44</v>
      </c>
      <c r="F415" t="s">
        <v>51</v>
      </c>
      <c r="H415">
        <v>66.2</v>
      </c>
      <c r="I415">
        <v>-13.633333333333333</v>
      </c>
      <c r="J415">
        <v>1992</v>
      </c>
      <c r="K415" t="s">
        <v>45</v>
      </c>
      <c r="L415" t="s">
        <v>52</v>
      </c>
    </row>
    <row r="416" spans="1:12" ht="12.75">
      <c r="A416" t="s">
        <v>40</v>
      </c>
      <c r="B416" t="s">
        <v>54</v>
      </c>
      <c r="C416" t="s">
        <v>48</v>
      </c>
      <c r="D416" t="s">
        <v>50</v>
      </c>
      <c r="E416" t="s">
        <v>44</v>
      </c>
      <c r="F416" t="s">
        <v>51</v>
      </c>
      <c r="H416">
        <v>66.24816666666666</v>
      </c>
      <c r="I416">
        <v>-25.017333333333333</v>
      </c>
      <c r="J416">
        <v>1990</v>
      </c>
      <c r="K416" t="s">
        <v>45</v>
      </c>
      <c r="L416" t="s">
        <v>52</v>
      </c>
    </row>
    <row r="417" spans="1:12" ht="12.75">
      <c r="A417" t="s">
        <v>40</v>
      </c>
      <c r="B417" t="s">
        <v>54</v>
      </c>
      <c r="C417" t="s">
        <v>48</v>
      </c>
      <c r="D417" t="s">
        <v>50</v>
      </c>
      <c r="E417" t="s">
        <v>44</v>
      </c>
      <c r="F417" t="s">
        <v>51</v>
      </c>
      <c r="H417">
        <v>66.31716666666667</v>
      </c>
      <c r="I417">
        <v>-12.844333333333333</v>
      </c>
      <c r="J417">
        <v>1991</v>
      </c>
      <c r="K417" t="s">
        <v>45</v>
      </c>
      <c r="L417" t="s">
        <v>52</v>
      </c>
    </row>
    <row r="418" spans="1:12" ht="12.75">
      <c r="A418" t="s">
        <v>40</v>
      </c>
      <c r="B418" t="s">
        <v>54</v>
      </c>
      <c r="C418" t="s">
        <v>48</v>
      </c>
      <c r="D418" t="s">
        <v>50</v>
      </c>
      <c r="E418" t="s">
        <v>44</v>
      </c>
      <c r="F418" t="s">
        <v>51</v>
      </c>
      <c r="H418">
        <v>66.36433333333333</v>
      </c>
      <c r="I418">
        <v>-13.212</v>
      </c>
      <c r="J418">
        <v>1997</v>
      </c>
      <c r="K418" t="s">
        <v>45</v>
      </c>
      <c r="L418" t="s">
        <v>52</v>
      </c>
    </row>
    <row r="419" spans="1:12" ht="12.75">
      <c r="A419" t="s">
        <v>40</v>
      </c>
      <c r="B419" t="s">
        <v>54</v>
      </c>
      <c r="C419" t="s">
        <v>48</v>
      </c>
      <c r="D419" t="s">
        <v>50</v>
      </c>
      <c r="E419" t="s">
        <v>44</v>
      </c>
      <c r="F419" t="s">
        <v>51</v>
      </c>
      <c r="H419">
        <v>66.39766666666667</v>
      </c>
      <c r="I419">
        <v>-24.424</v>
      </c>
      <c r="J419">
        <v>1998</v>
      </c>
      <c r="K419" t="s">
        <v>45</v>
      </c>
      <c r="L419" t="s">
        <v>52</v>
      </c>
    </row>
    <row r="420" spans="1:12" ht="12.75">
      <c r="A420" t="s">
        <v>40</v>
      </c>
      <c r="B420" t="s">
        <v>54</v>
      </c>
      <c r="C420" t="s">
        <v>48</v>
      </c>
      <c r="D420" t="s">
        <v>50</v>
      </c>
      <c r="E420" t="s">
        <v>44</v>
      </c>
      <c r="F420" t="s">
        <v>51</v>
      </c>
      <c r="H420">
        <v>66.50066666666666</v>
      </c>
      <c r="I420">
        <v>-23.773666666666667</v>
      </c>
      <c r="J420">
        <v>1999</v>
      </c>
      <c r="K420" t="s">
        <v>45</v>
      </c>
      <c r="L420" t="s">
        <v>52</v>
      </c>
    </row>
    <row r="421" spans="1:12" ht="12.75">
      <c r="A421" t="s">
        <v>40</v>
      </c>
      <c r="B421" t="s">
        <v>54</v>
      </c>
      <c r="C421" t="s">
        <v>48</v>
      </c>
      <c r="D421" t="s">
        <v>50</v>
      </c>
      <c r="E421" t="s">
        <v>44</v>
      </c>
      <c r="F421" t="s">
        <v>51</v>
      </c>
      <c r="H421">
        <v>66.5995</v>
      </c>
      <c r="I421">
        <v>-14.237333333333334</v>
      </c>
      <c r="J421">
        <v>1990</v>
      </c>
      <c r="K421" t="s">
        <v>45</v>
      </c>
      <c r="L421" t="s">
        <v>52</v>
      </c>
    </row>
    <row r="422" spans="1:12" ht="12.75">
      <c r="A422" t="s">
        <v>40</v>
      </c>
      <c r="B422" t="s">
        <v>54</v>
      </c>
      <c r="C422" t="s">
        <v>48</v>
      </c>
      <c r="D422" t="s">
        <v>50</v>
      </c>
      <c r="E422" t="s">
        <v>44</v>
      </c>
      <c r="F422" t="s">
        <v>51</v>
      </c>
      <c r="H422">
        <v>66.64533333333333</v>
      </c>
      <c r="I422">
        <v>-13.454166666666667</v>
      </c>
      <c r="J422">
        <v>1998</v>
      </c>
      <c r="K422" t="s">
        <v>45</v>
      </c>
      <c r="L422" t="s">
        <v>52</v>
      </c>
    </row>
    <row r="423" spans="1:12" ht="12.75">
      <c r="A423" t="s">
        <v>40</v>
      </c>
      <c r="B423" t="s">
        <v>54</v>
      </c>
      <c r="C423" t="s">
        <v>48</v>
      </c>
      <c r="D423" t="s">
        <v>50</v>
      </c>
      <c r="E423" t="s">
        <v>44</v>
      </c>
      <c r="F423" t="s">
        <v>51</v>
      </c>
      <c r="H423">
        <v>66.78033333333333</v>
      </c>
      <c r="I423">
        <v>-24.407333333333334</v>
      </c>
      <c r="J423">
        <v>1997</v>
      </c>
      <c r="K423" t="s">
        <v>45</v>
      </c>
      <c r="L423" t="s">
        <v>52</v>
      </c>
    </row>
    <row r="424" spans="1:12" ht="12.75">
      <c r="A424" t="s">
        <v>40</v>
      </c>
      <c r="B424" t="s">
        <v>54</v>
      </c>
      <c r="C424" t="s">
        <v>48</v>
      </c>
      <c r="D424" t="s">
        <v>50</v>
      </c>
      <c r="E424" t="s">
        <v>44</v>
      </c>
      <c r="F424" t="s">
        <v>51</v>
      </c>
      <c r="H424">
        <v>66.78616666666667</v>
      </c>
      <c r="I424">
        <v>-16.634</v>
      </c>
      <c r="J424">
        <v>1996</v>
      </c>
      <c r="K424" t="s">
        <v>45</v>
      </c>
      <c r="L424" t="s">
        <v>52</v>
      </c>
    </row>
    <row r="425" spans="1:12" ht="12.75">
      <c r="A425" t="s">
        <v>40</v>
      </c>
      <c r="B425" t="s">
        <v>54</v>
      </c>
      <c r="C425" t="s">
        <v>48</v>
      </c>
      <c r="D425" t="s">
        <v>59</v>
      </c>
      <c r="E425" t="s">
        <v>44</v>
      </c>
      <c r="F425" t="s">
        <v>51</v>
      </c>
      <c r="H425">
        <v>51.733333333333334</v>
      </c>
      <c r="I425">
        <v>-5.666666666666667</v>
      </c>
      <c r="J425">
        <v>1990</v>
      </c>
      <c r="K425" t="s">
        <v>45</v>
      </c>
      <c r="L425" t="s">
        <v>52</v>
      </c>
    </row>
    <row r="426" spans="1:14" ht="12.75">
      <c r="A426" t="s">
        <v>40</v>
      </c>
      <c r="B426" t="s">
        <v>54</v>
      </c>
      <c r="C426" t="s">
        <v>48</v>
      </c>
      <c r="D426" t="s">
        <v>59</v>
      </c>
      <c r="E426" t="s">
        <v>44</v>
      </c>
      <c r="F426" t="s">
        <v>51</v>
      </c>
      <c r="H426">
        <v>53.166666666666664</v>
      </c>
      <c r="I426">
        <v>-9.766666666666667</v>
      </c>
      <c r="J426">
        <v>1990</v>
      </c>
      <c r="K426" t="s">
        <v>45</v>
      </c>
      <c r="L426" t="s">
        <v>52</v>
      </c>
      <c r="M426">
        <v>0</v>
      </c>
      <c r="N426">
        <v>0.001</v>
      </c>
    </row>
    <row r="427" spans="1:14" ht="12.75">
      <c r="A427" t="s">
        <v>40</v>
      </c>
      <c r="B427" t="s">
        <v>54</v>
      </c>
      <c r="C427" t="s">
        <v>48</v>
      </c>
      <c r="D427" t="s">
        <v>59</v>
      </c>
      <c r="E427" t="s">
        <v>44</v>
      </c>
      <c r="F427" t="s">
        <v>51</v>
      </c>
      <c r="H427">
        <v>54.766666666666666</v>
      </c>
      <c r="I427">
        <v>-8.8</v>
      </c>
      <c r="J427">
        <v>1990</v>
      </c>
      <c r="K427" t="s">
        <v>45</v>
      </c>
      <c r="L427" t="s">
        <v>52</v>
      </c>
      <c r="M427">
        <v>0</v>
      </c>
      <c r="N427">
        <v>0.001</v>
      </c>
    </row>
    <row r="428" spans="1:14" ht="12.75">
      <c r="A428" t="s">
        <v>40</v>
      </c>
      <c r="B428" t="s">
        <v>54</v>
      </c>
      <c r="C428" t="s">
        <v>48</v>
      </c>
      <c r="D428" t="s">
        <v>53</v>
      </c>
      <c r="E428" t="s">
        <v>44</v>
      </c>
      <c r="F428" t="s">
        <v>51</v>
      </c>
      <c r="H428">
        <v>51.96666666666667</v>
      </c>
      <c r="I428">
        <v>4</v>
      </c>
      <c r="J428">
        <v>1988</v>
      </c>
      <c r="K428" t="s">
        <v>45</v>
      </c>
      <c r="L428" t="s">
        <v>52</v>
      </c>
      <c r="M428">
        <v>0</v>
      </c>
      <c r="N428">
        <v>0.001</v>
      </c>
    </row>
    <row r="429" spans="1:14" ht="12.75">
      <c r="A429" t="s">
        <v>40</v>
      </c>
      <c r="B429" t="s">
        <v>54</v>
      </c>
      <c r="C429" t="s">
        <v>48</v>
      </c>
      <c r="D429" t="s">
        <v>53</v>
      </c>
      <c r="E429" t="s">
        <v>44</v>
      </c>
      <c r="F429" t="s">
        <v>51</v>
      </c>
      <c r="H429">
        <v>51.96666666666667</v>
      </c>
      <c r="I429">
        <v>4</v>
      </c>
      <c r="J429">
        <v>1986</v>
      </c>
      <c r="K429" t="s">
        <v>45</v>
      </c>
      <c r="L429" t="s">
        <v>52</v>
      </c>
      <c r="M429">
        <v>0.003</v>
      </c>
      <c r="N429">
        <v>0.003</v>
      </c>
    </row>
    <row r="430" spans="1:12" ht="12.75">
      <c r="A430" t="s">
        <v>40</v>
      </c>
      <c r="B430" t="s">
        <v>54</v>
      </c>
      <c r="C430" t="s">
        <v>48</v>
      </c>
      <c r="D430" t="s">
        <v>57</v>
      </c>
      <c r="E430" t="s">
        <v>44</v>
      </c>
      <c r="F430" t="s">
        <v>51</v>
      </c>
      <c r="H430">
        <v>58.05</v>
      </c>
      <c r="I430">
        <v>6.716666666666667</v>
      </c>
      <c r="J430">
        <v>1995</v>
      </c>
      <c r="K430" t="s">
        <v>45</v>
      </c>
      <c r="L430" t="s">
        <v>52</v>
      </c>
    </row>
    <row r="431" spans="1:12" ht="12.75">
      <c r="A431" t="s">
        <v>40</v>
      </c>
      <c r="B431" t="s">
        <v>54</v>
      </c>
      <c r="C431" t="s">
        <v>48</v>
      </c>
      <c r="D431" t="s">
        <v>57</v>
      </c>
      <c r="E431" t="s">
        <v>44</v>
      </c>
      <c r="F431" t="s">
        <v>51</v>
      </c>
      <c r="H431">
        <v>58.05</v>
      </c>
      <c r="I431">
        <v>6.716666666666667</v>
      </c>
      <c r="J431">
        <v>1999</v>
      </c>
      <c r="K431" t="s">
        <v>45</v>
      </c>
      <c r="L431" t="s">
        <v>52</v>
      </c>
    </row>
    <row r="432" spans="1:12" ht="12.75">
      <c r="A432" t="s">
        <v>40</v>
      </c>
      <c r="B432" t="s">
        <v>54</v>
      </c>
      <c r="C432" t="s">
        <v>48</v>
      </c>
      <c r="D432" t="s">
        <v>57</v>
      </c>
      <c r="E432" t="s">
        <v>44</v>
      </c>
      <c r="F432" t="s">
        <v>51</v>
      </c>
      <c r="H432">
        <v>58.05</v>
      </c>
      <c r="I432">
        <v>6.716666666666667</v>
      </c>
      <c r="J432">
        <v>1998</v>
      </c>
      <c r="K432" t="s">
        <v>45</v>
      </c>
      <c r="L432" t="s">
        <v>52</v>
      </c>
    </row>
    <row r="433" spans="1:12" ht="12.75">
      <c r="A433" t="s">
        <v>40</v>
      </c>
      <c r="B433" t="s">
        <v>54</v>
      </c>
      <c r="C433" t="s">
        <v>48</v>
      </c>
      <c r="D433" t="s">
        <v>57</v>
      </c>
      <c r="E433" t="s">
        <v>44</v>
      </c>
      <c r="F433" t="s">
        <v>51</v>
      </c>
      <c r="H433">
        <v>58.05</v>
      </c>
      <c r="I433">
        <v>6.716666666666667</v>
      </c>
      <c r="J433">
        <v>1990</v>
      </c>
      <c r="K433" t="s">
        <v>45</v>
      </c>
      <c r="L433" t="s">
        <v>52</v>
      </c>
    </row>
    <row r="434" spans="1:12" ht="12.75">
      <c r="A434" t="s">
        <v>40</v>
      </c>
      <c r="B434" t="s">
        <v>54</v>
      </c>
      <c r="C434" t="s">
        <v>48</v>
      </c>
      <c r="D434" t="s">
        <v>57</v>
      </c>
      <c r="E434" t="s">
        <v>44</v>
      </c>
      <c r="F434" t="s">
        <v>51</v>
      </c>
      <c r="H434">
        <v>58.05</v>
      </c>
      <c r="I434">
        <v>6.716666666666667</v>
      </c>
      <c r="J434">
        <v>1997</v>
      </c>
      <c r="K434" t="s">
        <v>45</v>
      </c>
      <c r="L434" t="s">
        <v>52</v>
      </c>
    </row>
    <row r="435" spans="1:12" ht="12.75">
      <c r="A435" t="s">
        <v>40</v>
      </c>
      <c r="B435" t="s">
        <v>54</v>
      </c>
      <c r="C435" t="s">
        <v>48</v>
      </c>
      <c r="D435" t="s">
        <v>57</v>
      </c>
      <c r="E435" t="s">
        <v>44</v>
      </c>
      <c r="F435" t="s">
        <v>51</v>
      </c>
      <c r="H435">
        <v>58.05</v>
      </c>
      <c r="I435">
        <v>6.716666666666667</v>
      </c>
      <c r="J435">
        <v>1994</v>
      </c>
      <c r="K435" t="s">
        <v>45</v>
      </c>
      <c r="L435" t="s">
        <v>52</v>
      </c>
    </row>
    <row r="436" spans="1:12" ht="12.75">
      <c r="A436" t="s">
        <v>40</v>
      </c>
      <c r="B436" t="s">
        <v>54</v>
      </c>
      <c r="C436" t="s">
        <v>48</v>
      </c>
      <c r="D436" t="s">
        <v>57</v>
      </c>
      <c r="E436" t="s">
        <v>44</v>
      </c>
      <c r="F436" t="s">
        <v>51</v>
      </c>
      <c r="H436">
        <v>58.05</v>
      </c>
      <c r="I436">
        <v>6.716666666666667</v>
      </c>
      <c r="J436">
        <v>1993</v>
      </c>
      <c r="K436" t="s">
        <v>45</v>
      </c>
      <c r="L436" t="s">
        <v>52</v>
      </c>
    </row>
    <row r="437" spans="1:12" ht="12.75">
      <c r="A437" t="s">
        <v>40</v>
      </c>
      <c r="B437" t="s">
        <v>54</v>
      </c>
      <c r="C437" t="s">
        <v>48</v>
      </c>
      <c r="D437" t="s">
        <v>57</v>
      </c>
      <c r="E437" t="s">
        <v>44</v>
      </c>
      <c r="F437" t="s">
        <v>51</v>
      </c>
      <c r="H437">
        <v>58.05</v>
      </c>
      <c r="I437">
        <v>6.716666666666667</v>
      </c>
      <c r="J437">
        <v>1991</v>
      </c>
      <c r="K437" t="s">
        <v>45</v>
      </c>
      <c r="L437" t="s">
        <v>52</v>
      </c>
    </row>
    <row r="438" spans="1:12" ht="12.75">
      <c r="A438" t="s">
        <v>40</v>
      </c>
      <c r="B438" t="s">
        <v>54</v>
      </c>
      <c r="C438" t="s">
        <v>48</v>
      </c>
      <c r="D438" t="s">
        <v>57</v>
      </c>
      <c r="E438" t="s">
        <v>44</v>
      </c>
      <c r="F438" t="s">
        <v>51</v>
      </c>
      <c r="H438">
        <v>58.05</v>
      </c>
      <c r="I438">
        <v>6.716666666666667</v>
      </c>
      <c r="J438">
        <v>1992</v>
      </c>
      <c r="K438" t="s">
        <v>45</v>
      </c>
      <c r="L438" t="s">
        <v>52</v>
      </c>
    </row>
    <row r="439" spans="1:12" ht="12.75">
      <c r="A439" t="s">
        <v>40</v>
      </c>
      <c r="B439" t="s">
        <v>54</v>
      </c>
      <c r="C439" t="s">
        <v>48</v>
      </c>
      <c r="D439" t="s">
        <v>57</v>
      </c>
      <c r="E439" t="s">
        <v>44</v>
      </c>
      <c r="F439" t="s">
        <v>51</v>
      </c>
      <c r="H439">
        <v>58.55</v>
      </c>
      <c r="I439">
        <v>9.016666666666667</v>
      </c>
      <c r="J439">
        <v>1990</v>
      </c>
      <c r="K439" t="s">
        <v>45</v>
      </c>
      <c r="L439" t="s">
        <v>52</v>
      </c>
    </row>
    <row r="440" spans="1:12" ht="12.75">
      <c r="A440" t="s">
        <v>40</v>
      </c>
      <c r="B440" t="s">
        <v>54</v>
      </c>
      <c r="C440" t="s">
        <v>48</v>
      </c>
      <c r="D440" t="s">
        <v>57</v>
      </c>
      <c r="E440" t="s">
        <v>44</v>
      </c>
      <c r="F440" t="s">
        <v>51</v>
      </c>
      <c r="H440">
        <v>58.55</v>
      </c>
      <c r="I440">
        <v>9.016666666666667</v>
      </c>
      <c r="J440">
        <v>1991</v>
      </c>
      <c r="K440" t="s">
        <v>45</v>
      </c>
      <c r="L440" t="s">
        <v>52</v>
      </c>
    </row>
    <row r="441" spans="1:14" ht="12.75">
      <c r="A441" t="s">
        <v>40</v>
      </c>
      <c r="B441" t="s">
        <v>54</v>
      </c>
      <c r="C441" t="s">
        <v>48</v>
      </c>
      <c r="D441" t="s">
        <v>57</v>
      </c>
      <c r="E441" t="s">
        <v>44</v>
      </c>
      <c r="F441" t="s">
        <v>51</v>
      </c>
      <c r="H441">
        <v>58.821666666666665</v>
      </c>
      <c r="I441">
        <v>11.171666666666667</v>
      </c>
      <c r="J441">
        <v>1989</v>
      </c>
      <c r="K441" t="s">
        <v>45</v>
      </c>
      <c r="L441" t="s">
        <v>52</v>
      </c>
      <c r="M441">
        <v>0</v>
      </c>
      <c r="N441">
        <v>0.00856</v>
      </c>
    </row>
    <row r="442" spans="1:14" ht="12.75">
      <c r="A442" t="s">
        <v>40</v>
      </c>
      <c r="B442" t="s">
        <v>54</v>
      </c>
      <c r="C442" t="s">
        <v>48</v>
      </c>
      <c r="D442" t="s">
        <v>57</v>
      </c>
      <c r="E442" t="s">
        <v>44</v>
      </c>
      <c r="F442" t="s">
        <v>51</v>
      </c>
      <c r="H442">
        <v>58.895</v>
      </c>
      <c r="I442">
        <v>11.136666666666667</v>
      </c>
      <c r="J442">
        <v>1989</v>
      </c>
      <c r="K442" t="s">
        <v>45</v>
      </c>
      <c r="L442" t="s">
        <v>52</v>
      </c>
      <c r="M442">
        <v>0</v>
      </c>
      <c r="N442">
        <v>0.01025</v>
      </c>
    </row>
    <row r="443" spans="1:14" ht="12.75">
      <c r="A443" t="s">
        <v>40</v>
      </c>
      <c r="B443" t="s">
        <v>54</v>
      </c>
      <c r="C443" t="s">
        <v>48</v>
      </c>
      <c r="D443" t="s">
        <v>57</v>
      </c>
      <c r="E443" t="s">
        <v>44</v>
      </c>
      <c r="F443" t="s">
        <v>51</v>
      </c>
      <c r="H443">
        <v>58.986666666666665</v>
      </c>
      <c r="I443">
        <v>11.126666666666667</v>
      </c>
      <c r="J443">
        <v>1989</v>
      </c>
      <c r="K443" t="s">
        <v>45</v>
      </c>
      <c r="L443" t="s">
        <v>52</v>
      </c>
      <c r="M443">
        <v>0</v>
      </c>
      <c r="N443">
        <v>0.0117</v>
      </c>
    </row>
    <row r="444" spans="1:12" ht="12.75">
      <c r="A444" t="s">
        <v>40</v>
      </c>
      <c r="B444" t="s">
        <v>54</v>
      </c>
      <c r="C444" t="s">
        <v>48</v>
      </c>
      <c r="D444" t="s">
        <v>57</v>
      </c>
      <c r="E444" t="s">
        <v>44</v>
      </c>
      <c r="F444" t="s">
        <v>51</v>
      </c>
      <c r="H444">
        <v>59.03333333333333</v>
      </c>
      <c r="I444">
        <v>10.45</v>
      </c>
      <c r="J444">
        <v>1995</v>
      </c>
      <c r="K444" t="s">
        <v>45</v>
      </c>
      <c r="L444" t="s">
        <v>52</v>
      </c>
    </row>
    <row r="445" spans="1:12" ht="12.75">
      <c r="A445" t="s">
        <v>40</v>
      </c>
      <c r="B445" t="s">
        <v>54</v>
      </c>
      <c r="C445" t="s">
        <v>48</v>
      </c>
      <c r="D445" t="s">
        <v>57</v>
      </c>
      <c r="E445" t="s">
        <v>44</v>
      </c>
      <c r="F445" t="s">
        <v>51</v>
      </c>
      <c r="H445">
        <v>59.03333333333333</v>
      </c>
      <c r="I445">
        <v>10.45</v>
      </c>
      <c r="J445">
        <v>1996</v>
      </c>
      <c r="K445" t="s">
        <v>45</v>
      </c>
      <c r="L445" t="s">
        <v>52</v>
      </c>
    </row>
    <row r="446" spans="1:12" ht="12.75">
      <c r="A446" t="s">
        <v>40</v>
      </c>
      <c r="B446" t="s">
        <v>54</v>
      </c>
      <c r="C446" t="s">
        <v>48</v>
      </c>
      <c r="D446" t="s">
        <v>57</v>
      </c>
      <c r="E446" t="s">
        <v>44</v>
      </c>
      <c r="F446" t="s">
        <v>51</v>
      </c>
      <c r="H446">
        <v>59.03333333333333</v>
      </c>
      <c r="I446">
        <v>10.45</v>
      </c>
      <c r="J446">
        <v>1990</v>
      </c>
      <c r="K446" t="s">
        <v>45</v>
      </c>
      <c r="L446" t="s">
        <v>52</v>
      </c>
    </row>
    <row r="447" spans="1:12" ht="12.75">
      <c r="A447" t="s">
        <v>40</v>
      </c>
      <c r="B447" t="s">
        <v>54</v>
      </c>
      <c r="C447" t="s">
        <v>48</v>
      </c>
      <c r="D447" t="s">
        <v>57</v>
      </c>
      <c r="E447" t="s">
        <v>44</v>
      </c>
      <c r="F447" t="s">
        <v>51</v>
      </c>
      <c r="H447">
        <v>59.03333333333333</v>
      </c>
      <c r="I447">
        <v>10.45</v>
      </c>
      <c r="J447">
        <v>1991</v>
      </c>
      <c r="K447" t="s">
        <v>45</v>
      </c>
      <c r="L447" t="s">
        <v>52</v>
      </c>
    </row>
    <row r="448" spans="1:12" ht="12.75">
      <c r="A448" t="s">
        <v>40</v>
      </c>
      <c r="B448" t="s">
        <v>54</v>
      </c>
      <c r="C448" t="s">
        <v>48</v>
      </c>
      <c r="D448" t="s">
        <v>57</v>
      </c>
      <c r="E448" t="s">
        <v>44</v>
      </c>
      <c r="F448" t="s">
        <v>51</v>
      </c>
      <c r="H448">
        <v>59.03333333333333</v>
      </c>
      <c r="I448">
        <v>10.45</v>
      </c>
      <c r="J448">
        <v>1992</v>
      </c>
      <c r="K448" t="s">
        <v>45</v>
      </c>
      <c r="L448" t="s">
        <v>52</v>
      </c>
    </row>
    <row r="449" spans="1:12" ht="12.75">
      <c r="A449" t="s">
        <v>40</v>
      </c>
      <c r="B449" t="s">
        <v>54</v>
      </c>
      <c r="C449" t="s">
        <v>48</v>
      </c>
      <c r="D449" t="s">
        <v>57</v>
      </c>
      <c r="E449" t="s">
        <v>44</v>
      </c>
      <c r="F449" t="s">
        <v>51</v>
      </c>
      <c r="H449">
        <v>59.03333333333333</v>
      </c>
      <c r="I449">
        <v>10.45</v>
      </c>
      <c r="J449">
        <v>1994</v>
      </c>
      <c r="K449" t="s">
        <v>45</v>
      </c>
      <c r="L449" t="s">
        <v>52</v>
      </c>
    </row>
    <row r="450" spans="1:12" ht="12.75">
      <c r="A450" t="s">
        <v>40</v>
      </c>
      <c r="B450" t="s">
        <v>54</v>
      </c>
      <c r="C450" t="s">
        <v>48</v>
      </c>
      <c r="D450" t="s">
        <v>57</v>
      </c>
      <c r="E450" t="s">
        <v>44</v>
      </c>
      <c r="F450" t="s">
        <v>51</v>
      </c>
      <c r="H450">
        <v>59.03333333333333</v>
      </c>
      <c r="I450">
        <v>10.533333333333333</v>
      </c>
      <c r="J450">
        <v>1987</v>
      </c>
      <c r="K450" t="s">
        <v>45</v>
      </c>
      <c r="L450" t="s">
        <v>52</v>
      </c>
    </row>
    <row r="451" spans="1:12" ht="12.75">
      <c r="A451" t="s">
        <v>40</v>
      </c>
      <c r="B451" t="s">
        <v>54</v>
      </c>
      <c r="C451" t="s">
        <v>48</v>
      </c>
      <c r="D451" t="s">
        <v>57</v>
      </c>
      <c r="E451" t="s">
        <v>44</v>
      </c>
      <c r="F451" t="s">
        <v>51</v>
      </c>
      <c r="H451">
        <v>59.03333333333333</v>
      </c>
      <c r="I451">
        <v>10.533333333333333</v>
      </c>
      <c r="J451">
        <v>1988</v>
      </c>
      <c r="K451" t="s">
        <v>45</v>
      </c>
      <c r="L451" t="s">
        <v>52</v>
      </c>
    </row>
    <row r="452" spans="1:12" ht="12.75">
      <c r="A452" t="s">
        <v>40</v>
      </c>
      <c r="B452" t="s">
        <v>54</v>
      </c>
      <c r="C452" t="s">
        <v>48</v>
      </c>
      <c r="D452" t="s">
        <v>57</v>
      </c>
      <c r="E452" t="s">
        <v>44</v>
      </c>
      <c r="F452" t="s">
        <v>51</v>
      </c>
      <c r="H452">
        <v>59.03333333333333</v>
      </c>
      <c r="I452">
        <v>10.533333333333333</v>
      </c>
      <c r="J452">
        <v>1989</v>
      </c>
      <c r="K452" t="s">
        <v>45</v>
      </c>
      <c r="L452" t="s">
        <v>52</v>
      </c>
    </row>
    <row r="453" spans="1:12" ht="12.75">
      <c r="A453" t="s">
        <v>40</v>
      </c>
      <c r="B453" t="s">
        <v>54</v>
      </c>
      <c r="C453" t="s">
        <v>48</v>
      </c>
      <c r="D453" t="s">
        <v>57</v>
      </c>
      <c r="E453" t="s">
        <v>44</v>
      </c>
      <c r="F453" t="s">
        <v>51</v>
      </c>
      <c r="H453">
        <v>59.03333333333333</v>
      </c>
      <c r="I453">
        <v>10.533333333333333</v>
      </c>
      <c r="J453">
        <v>1997</v>
      </c>
      <c r="K453" t="s">
        <v>45</v>
      </c>
      <c r="L453" t="s">
        <v>52</v>
      </c>
    </row>
    <row r="454" spans="1:12" ht="12.75">
      <c r="A454" t="s">
        <v>40</v>
      </c>
      <c r="B454" t="s">
        <v>54</v>
      </c>
      <c r="C454" t="s">
        <v>48</v>
      </c>
      <c r="D454" t="s">
        <v>57</v>
      </c>
      <c r="E454" t="s">
        <v>44</v>
      </c>
      <c r="F454" t="s">
        <v>51</v>
      </c>
      <c r="H454">
        <v>59.03333333333333</v>
      </c>
      <c r="I454">
        <v>10.533333333333333</v>
      </c>
      <c r="J454">
        <v>1998</v>
      </c>
      <c r="K454" t="s">
        <v>45</v>
      </c>
      <c r="L454" t="s">
        <v>52</v>
      </c>
    </row>
    <row r="455" spans="1:12" ht="12.75">
      <c r="A455" t="s">
        <v>40</v>
      </c>
      <c r="B455" t="s">
        <v>54</v>
      </c>
      <c r="C455" t="s">
        <v>48</v>
      </c>
      <c r="D455" t="s">
        <v>57</v>
      </c>
      <c r="E455" t="s">
        <v>44</v>
      </c>
      <c r="F455" t="s">
        <v>51</v>
      </c>
      <c r="H455">
        <v>59.03333333333333</v>
      </c>
      <c r="I455">
        <v>10.533333333333333</v>
      </c>
      <c r="J455">
        <v>1999</v>
      </c>
      <c r="K455" t="s">
        <v>45</v>
      </c>
      <c r="L455" t="s">
        <v>52</v>
      </c>
    </row>
    <row r="456" spans="1:14" ht="12.75">
      <c r="A456" t="s">
        <v>40</v>
      </c>
      <c r="B456" t="s">
        <v>54</v>
      </c>
      <c r="C456" t="s">
        <v>48</v>
      </c>
      <c r="D456" t="s">
        <v>57</v>
      </c>
      <c r="E456" t="s">
        <v>44</v>
      </c>
      <c r="F456" t="s">
        <v>51</v>
      </c>
      <c r="H456">
        <v>59.038333333333334</v>
      </c>
      <c r="I456">
        <v>10.921666666666667</v>
      </c>
      <c r="J456">
        <v>1989</v>
      </c>
      <c r="K456" t="s">
        <v>45</v>
      </c>
      <c r="L456" t="s">
        <v>52</v>
      </c>
      <c r="M456">
        <v>0</v>
      </c>
      <c r="N456">
        <v>0.01218</v>
      </c>
    </row>
    <row r="457" spans="1:14" ht="12.75">
      <c r="A457" t="s">
        <v>40</v>
      </c>
      <c r="B457" t="s">
        <v>54</v>
      </c>
      <c r="C457" t="s">
        <v>48</v>
      </c>
      <c r="D457" t="s">
        <v>57</v>
      </c>
      <c r="E457" t="s">
        <v>44</v>
      </c>
      <c r="F457" t="s">
        <v>51</v>
      </c>
      <c r="H457">
        <v>59.08833333333333</v>
      </c>
      <c r="I457">
        <v>11.230833333333333</v>
      </c>
      <c r="J457">
        <v>1989</v>
      </c>
      <c r="K457" t="s">
        <v>45</v>
      </c>
      <c r="L457" t="s">
        <v>52</v>
      </c>
      <c r="M457">
        <v>0</v>
      </c>
      <c r="N457">
        <v>0.01176</v>
      </c>
    </row>
    <row r="458" spans="1:14" ht="12.75">
      <c r="A458" t="s">
        <v>40</v>
      </c>
      <c r="B458" t="s">
        <v>54</v>
      </c>
      <c r="C458" t="s">
        <v>48</v>
      </c>
      <c r="D458" t="s">
        <v>57</v>
      </c>
      <c r="E458" t="s">
        <v>44</v>
      </c>
      <c r="F458" t="s">
        <v>51</v>
      </c>
      <c r="H458">
        <v>59.12</v>
      </c>
      <c r="I458">
        <v>11.14</v>
      </c>
      <c r="J458">
        <v>1989</v>
      </c>
      <c r="K458" t="s">
        <v>45</v>
      </c>
      <c r="L458" t="s">
        <v>52</v>
      </c>
      <c r="M458">
        <v>0</v>
      </c>
      <c r="N458">
        <v>0.00812</v>
      </c>
    </row>
    <row r="459" spans="1:14" ht="12.75">
      <c r="A459" t="s">
        <v>40</v>
      </c>
      <c r="B459" t="s">
        <v>54</v>
      </c>
      <c r="C459" t="s">
        <v>48</v>
      </c>
      <c r="D459" t="s">
        <v>57</v>
      </c>
      <c r="E459" t="s">
        <v>44</v>
      </c>
      <c r="F459" t="s">
        <v>51</v>
      </c>
      <c r="H459">
        <v>59.145</v>
      </c>
      <c r="I459">
        <v>10.96</v>
      </c>
      <c r="J459">
        <v>1989</v>
      </c>
      <c r="K459" t="s">
        <v>45</v>
      </c>
      <c r="L459" t="s">
        <v>52</v>
      </c>
      <c r="M459">
        <v>0</v>
      </c>
      <c r="N459">
        <v>0.01272</v>
      </c>
    </row>
    <row r="460" spans="1:14" ht="12.75">
      <c r="A460" t="s">
        <v>40</v>
      </c>
      <c r="B460" t="s">
        <v>54</v>
      </c>
      <c r="C460" t="s">
        <v>48</v>
      </c>
      <c r="D460" t="s">
        <v>57</v>
      </c>
      <c r="E460" t="s">
        <v>44</v>
      </c>
      <c r="F460" t="s">
        <v>51</v>
      </c>
      <c r="H460">
        <v>59.17333333333333</v>
      </c>
      <c r="I460">
        <v>10.866666666666667</v>
      </c>
      <c r="J460">
        <v>1989</v>
      </c>
      <c r="K460" t="s">
        <v>45</v>
      </c>
      <c r="L460" t="s">
        <v>52</v>
      </c>
      <c r="M460">
        <v>0</v>
      </c>
      <c r="N460">
        <v>0.0096</v>
      </c>
    </row>
    <row r="461" spans="1:12" ht="12.75">
      <c r="A461" t="s">
        <v>40</v>
      </c>
      <c r="B461" t="s">
        <v>54</v>
      </c>
      <c r="C461" t="s">
        <v>48</v>
      </c>
      <c r="D461" t="s">
        <v>57</v>
      </c>
      <c r="E461" t="s">
        <v>44</v>
      </c>
      <c r="F461" t="s">
        <v>51</v>
      </c>
      <c r="H461">
        <v>59.733333333333334</v>
      </c>
      <c r="I461">
        <v>10.533333333333333</v>
      </c>
      <c r="J461">
        <v>1990</v>
      </c>
      <c r="K461" t="s">
        <v>45</v>
      </c>
      <c r="L461" t="s">
        <v>52</v>
      </c>
    </row>
    <row r="462" spans="1:12" ht="12.75">
      <c r="A462" t="s">
        <v>40</v>
      </c>
      <c r="B462" t="s">
        <v>54</v>
      </c>
      <c r="C462" t="s">
        <v>48</v>
      </c>
      <c r="D462" t="s">
        <v>57</v>
      </c>
      <c r="E462" t="s">
        <v>44</v>
      </c>
      <c r="F462" t="s">
        <v>51</v>
      </c>
      <c r="H462">
        <v>59.733333333333334</v>
      </c>
      <c r="I462">
        <v>10.533333333333333</v>
      </c>
      <c r="J462">
        <v>1991</v>
      </c>
      <c r="K462" t="s">
        <v>45</v>
      </c>
      <c r="L462" t="s">
        <v>52</v>
      </c>
    </row>
    <row r="463" spans="1:12" ht="12.75">
      <c r="A463" t="s">
        <v>40</v>
      </c>
      <c r="B463" t="s">
        <v>54</v>
      </c>
      <c r="C463" t="s">
        <v>48</v>
      </c>
      <c r="D463" t="s">
        <v>57</v>
      </c>
      <c r="E463" t="s">
        <v>44</v>
      </c>
      <c r="F463" t="s">
        <v>51</v>
      </c>
      <c r="H463">
        <v>59.733333333333334</v>
      </c>
      <c r="I463">
        <v>10.533333333333333</v>
      </c>
      <c r="J463">
        <v>1992</v>
      </c>
      <c r="K463" t="s">
        <v>45</v>
      </c>
      <c r="L463" t="s">
        <v>52</v>
      </c>
    </row>
    <row r="464" spans="1:12" ht="12.75">
      <c r="A464" t="s">
        <v>40</v>
      </c>
      <c r="B464" t="s">
        <v>54</v>
      </c>
      <c r="C464" t="s">
        <v>48</v>
      </c>
      <c r="D464" t="s">
        <v>57</v>
      </c>
      <c r="E464" t="s">
        <v>44</v>
      </c>
      <c r="F464" t="s">
        <v>51</v>
      </c>
      <c r="H464">
        <v>59.733333333333334</v>
      </c>
      <c r="I464">
        <v>10.533333333333333</v>
      </c>
      <c r="J464">
        <v>1998</v>
      </c>
      <c r="K464" t="s">
        <v>45</v>
      </c>
      <c r="L464" t="s">
        <v>52</v>
      </c>
    </row>
    <row r="465" spans="1:12" ht="12.75">
      <c r="A465" t="s">
        <v>40</v>
      </c>
      <c r="B465" t="s">
        <v>54</v>
      </c>
      <c r="C465" t="s">
        <v>48</v>
      </c>
      <c r="D465" t="s">
        <v>57</v>
      </c>
      <c r="E465" t="s">
        <v>44</v>
      </c>
      <c r="F465" t="s">
        <v>51</v>
      </c>
      <c r="H465">
        <v>59.733333333333334</v>
      </c>
      <c r="I465">
        <v>10.533333333333333</v>
      </c>
      <c r="J465">
        <v>1999</v>
      </c>
      <c r="K465" t="s">
        <v>45</v>
      </c>
      <c r="L465" t="s">
        <v>52</v>
      </c>
    </row>
    <row r="466" spans="1:12" ht="12.75">
      <c r="A466" t="s">
        <v>40</v>
      </c>
      <c r="B466" t="s">
        <v>54</v>
      </c>
      <c r="C466" t="s">
        <v>48</v>
      </c>
      <c r="D466" t="s">
        <v>57</v>
      </c>
      <c r="E466" t="s">
        <v>44</v>
      </c>
      <c r="F466" t="s">
        <v>51</v>
      </c>
      <c r="H466">
        <v>59.80833333333333</v>
      </c>
      <c r="I466">
        <v>10.6</v>
      </c>
      <c r="J466">
        <v>1993</v>
      </c>
      <c r="K466" t="s">
        <v>45</v>
      </c>
      <c r="L466" t="s">
        <v>52</v>
      </c>
    </row>
    <row r="467" spans="1:12" ht="12.75">
      <c r="A467" t="s">
        <v>40</v>
      </c>
      <c r="B467" t="s">
        <v>54</v>
      </c>
      <c r="C467" t="s">
        <v>48</v>
      </c>
      <c r="D467" t="s">
        <v>57</v>
      </c>
      <c r="E467" t="s">
        <v>44</v>
      </c>
      <c r="F467" t="s">
        <v>51</v>
      </c>
      <c r="H467">
        <v>59.81666666666667</v>
      </c>
      <c r="I467">
        <v>10.55</v>
      </c>
      <c r="J467">
        <v>1997</v>
      </c>
      <c r="K467" t="s">
        <v>45</v>
      </c>
      <c r="L467" t="s">
        <v>52</v>
      </c>
    </row>
    <row r="468" spans="1:12" ht="12.75">
      <c r="A468" t="s">
        <v>40</v>
      </c>
      <c r="B468" t="s">
        <v>54</v>
      </c>
      <c r="C468" t="s">
        <v>48</v>
      </c>
      <c r="D468" t="s">
        <v>57</v>
      </c>
      <c r="E468" t="s">
        <v>44</v>
      </c>
      <c r="F468" t="s">
        <v>51</v>
      </c>
      <c r="H468">
        <v>59.81666666666667</v>
      </c>
      <c r="I468">
        <v>10.55</v>
      </c>
      <c r="J468">
        <v>1995</v>
      </c>
      <c r="K468" t="s">
        <v>45</v>
      </c>
      <c r="L468" t="s">
        <v>52</v>
      </c>
    </row>
    <row r="469" spans="1:12" ht="12.75">
      <c r="A469" t="s">
        <v>40</v>
      </c>
      <c r="B469" t="s">
        <v>54</v>
      </c>
      <c r="C469" t="s">
        <v>48</v>
      </c>
      <c r="D469" t="s">
        <v>57</v>
      </c>
      <c r="E469" t="s">
        <v>44</v>
      </c>
      <c r="F469" t="s">
        <v>51</v>
      </c>
      <c r="H469">
        <v>59.81666666666667</v>
      </c>
      <c r="I469">
        <v>10.55</v>
      </c>
      <c r="J469">
        <v>1993</v>
      </c>
      <c r="K469" t="s">
        <v>45</v>
      </c>
      <c r="L469" t="s">
        <v>52</v>
      </c>
    </row>
    <row r="470" spans="1:12" ht="12.75">
      <c r="A470" t="s">
        <v>40</v>
      </c>
      <c r="B470" t="s">
        <v>54</v>
      </c>
      <c r="C470" t="s">
        <v>48</v>
      </c>
      <c r="D470" t="s">
        <v>57</v>
      </c>
      <c r="E470" t="s">
        <v>44</v>
      </c>
      <c r="F470" t="s">
        <v>51</v>
      </c>
      <c r="H470">
        <v>59.81666666666667</v>
      </c>
      <c r="I470">
        <v>10.55</v>
      </c>
      <c r="J470">
        <v>1994</v>
      </c>
      <c r="K470" t="s">
        <v>45</v>
      </c>
      <c r="L470" t="s">
        <v>52</v>
      </c>
    </row>
    <row r="471" spans="1:12" ht="12.75">
      <c r="A471" t="s">
        <v>40</v>
      </c>
      <c r="B471" t="s">
        <v>54</v>
      </c>
      <c r="C471" t="s">
        <v>48</v>
      </c>
      <c r="D471" t="s">
        <v>57</v>
      </c>
      <c r="E471" t="s">
        <v>44</v>
      </c>
      <c r="F471" t="s">
        <v>51</v>
      </c>
      <c r="H471">
        <v>59.86666666666667</v>
      </c>
      <c r="I471">
        <v>10.65</v>
      </c>
      <c r="J471">
        <v>1989</v>
      </c>
      <c r="K471" t="s">
        <v>45</v>
      </c>
      <c r="L471" t="s">
        <v>52</v>
      </c>
    </row>
    <row r="472" spans="1:12" ht="12.75">
      <c r="A472" t="s">
        <v>40</v>
      </c>
      <c r="B472" t="s">
        <v>54</v>
      </c>
      <c r="C472" t="s">
        <v>48</v>
      </c>
      <c r="D472" t="s">
        <v>57</v>
      </c>
      <c r="E472" t="s">
        <v>44</v>
      </c>
      <c r="F472" t="s">
        <v>51</v>
      </c>
      <c r="H472">
        <v>59.86666666666667</v>
      </c>
      <c r="I472">
        <v>10.65</v>
      </c>
      <c r="J472">
        <v>1987</v>
      </c>
      <c r="K472" t="s">
        <v>45</v>
      </c>
      <c r="L472" t="s">
        <v>52</v>
      </c>
    </row>
    <row r="473" spans="1:12" ht="12.75">
      <c r="A473" t="s">
        <v>40</v>
      </c>
      <c r="B473" t="s">
        <v>54</v>
      </c>
      <c r="C473" t="s">
        <v>48</v>
      </c>
      <c r="D473" t="s">
        <v>57</v>
      </c>
      <c r="E473" t="s">
        <v>44</v>
      </c>
      <c r="F473" t="s">
        <v>51</v>
      </c>
      <c r="H473">
        <v>59.86666666666667</v>
      </c>
      <c r="I473">
        <v>10.65</v>
      </c>
      <c r="J473">
        <v>1986</v>
      </c>
      <c r="K473" t="s">
        <v>45</v>
      </c>
      <c r="L473" t="s">
        <v>52</v>
      </c>
    </row>
    <row r="474" spans="1:12" ht="12.75">
      <c r="A474" t="s">
        <v>40</v>
      </c>
      <c r="B474" t="s">
        <v>54</v>
      </c>
      <c r="C474" t="s">
        <v>48</v>
      </c>
      <c r="D474" t="s">
        <v>57</v>
      </c>
      <c r="E474" t="s">
        <v>44</v>
      </c>
      <c r="F474" t="s">
        <v>51</v>
      </c>
      <c r="H474">
        <v>59.916666666666664</v>
      </c>
      <c r="I474">
        <v>5.116666666666666</v>
      </c>
      <c r="J474">
        <v>1991</v>
      </c>
      <c r="K474" t="s">
        <v>45</v>
      </c>
      <c r="L474" t="s">
        <v>52</v>
      </c>
    </row>
    <row r="475" spans="1:12" ht="12.75">
      <c r="A475" t="s">
        <v>40</v>
      </c>
      <c r="B475" t="s">
        <v>54</v>
      </c>
      <c r="C475" t="s">
        <v>48</v>
      </c>
      <c r="D475" t="s">
        <v>57</v>
      </c>
      <c r="E475" t="s">
        <v>44</v>
      </c>
      <c r="F475" t="s">
        <v>51</v>
      </c>
      <c r="H475">
        <v>59.916666666666664</v>
      </c>
      <c r="I475">
        <v>5.116666666666666</v>
      </c>
      <c r="J475">
        <v>1992</v>
      </c>
      <c r="K475" t="s">
        <v>45</v>
      </c>
      <c r="L475" t="s">
        <v>52</v>
      </c>
    </row>
    <row r="476" spans="1:12" ht="12.75">
      <c r="A476" t="s">
        <v>40</v>
      </c>
      <c r="B476" t="s">
        <v>54</v>
      </c>
      <c r="C476" t="s">
        <v>48</v>
      </c>
      <c r="D476" t="s">
        <v>57</v>
      </c>
      <c r="E476" t="s">
        <v>44</v>
      </c>
      <c r="F476" t="s">
        <v>51</v>
      </c>
      <c r="H476">
        <v>59.916666666666664</v>
      </c>
      <c r="I476">
        <v>5.116666666666666</v>
      </c>
      <c r="J476">
        <v>1993</v>
      </c>
      <c r="K476" t="s">
        <v>45</v>
      </c>
      <c r="L476" t="s">
        <v>52</v>
      </c>
    </row>
    <row r="477" spans="1:12" ht="12.75">
      <c r="A477" t="s">
        <v>40</v>
      </c>
      <c r="B477" t="s">
        <v>54</v>
      </c>
      <c r="C477" t="s">
        <v>48</v>
      </c>
      <c r="D477" t="s">
        <v>57</v>
      </c>
      <c r="E477" t="s">
        <v>44</v>
      </c>
      <c r="F477" t="s">
        <v>51</v>
      </c>
      <c r="H477">
        <v>59.916666666666664</v>
      </c>
      <c r="I477">
        <v>5.116666666666666</v>
      </c>
      <c r="J477">
        <v>1994</v>
      </c>
      <c r="K477" t="s">
        <v>45</v>
      </c>
      <c r="L477" t="s">
        <v>52</v>
      </c>
    </row>
    <row r="478" spans="1:12" ht="12.75">
      <c r="A478" t="s">
        <v>40</v>
      </c>
      <c r="B478" t="s">
        <v>54</v>
      </c>
      <c r="C478" t="s">
        <v>48</v>
      </c>
      <c r="D478" t="s">
        <v>57</v>
      </c>
      <c r="E478" t="s">
        <v>44</v>
      </c>
      <c r="F478" t="s">
        <v>51</v>
      </c>
      <c r="H478">
        <v>59.916666666666664</v>
      </c>
      <c r="I478">
        <v>5.116666666666666</v>
      </c>
      <c r="J478">
        <v>1995</v>
      </c>
      <c r="K478" t="s">
        <v>45</v>
      </c>
      <c r="L478" t="s">
        <v>52</v>
      </c>
    </row>
    <row r="479" spans="1:12" ht="12.75">
      <c r="A479" t="s">
        <v>40</v>
      </c>
      <c r="B479" t="s">
        <v>54</v>
      </c>
      <c r="C479" t="s">
        <v>48</v>
      </c>
      <c r="D479" t="s">
        <v>57</v>
      </c>
      <c r="E479" t="s">
        <v>44</v>
      </c>
      <c r="F479" t="s">
        <v>51</v>
      </c>
      <c r="H479">
        <v>59.916666666666664</v>
      </c>
      <c r="I479">
        <v>5.116666666666666</v>
      </c>
      <c r="J479">
        <v>1996</v>
      </c>
      <c r="K479" t="s">
        <v>45</v>
      </c>
      <c r="L479" t="s">
        <v>52</v>
      </c>
    </row>
    <row r="480" spans="1:12" ht="12.75">
      <c r="A480" t="s">
        <v>40</v>
      </c>
      <c r="B480" t="s">
        <v>54</v>
      </c>
      <c r="C480" t="s">
        <v>48</v>
      </c>
      <c r="D480" t="s">
        <v>57</v>
      </c>
      <c r="E480" t="s">
        <v>44</v>
      </c>
      <c r="F480" t="s">
        <v>51</v>
      </c>
      <c r="H480">
        <v>59.916666666666664</v>
      </c>
      <c r="I480">
        <v>5.116666666666666</v>
      </c>
      <c r="J480">
        <v>1998</v>
      </c>
      <c r="K480" t="s">
        <v>45</v>
      </c>
      <c r="L480" t="s">
        <v>52</v>
      </c>
    </row>
    <row r="481" spans="1:12" ht="12.75">
      <c r="A481" t="s">
        <v>40</v>
      </c>
      <c r="B481" t="s">
        <v>54</v>
      </c>
      <c r="C481" t="s">
        <v>48</v>
      </c>
      <c r="D481" t="s">
        <v>57</v>
      </c>
      <c r="E481" t="s">
        <v>44</v>
      </c>
      <c r="F481" t="s">
        <v>51</v>
      </c>
      <c r="H481">
        <v>59.916666666666664</v>
      </c>
      <c r="I481">
        <v>5.116666666666666</v>
      </c>
      <c r="J481">
        <v>1999</v>
      </c>
      <c r="K481" t="s">
        <v>45</v>
      </c>
      <c r="L481" t="s">
        <v>52</v>
      </c>
    </row>
    <row r="482" spans="1:12" ht="12.75">
      <c r="A482" t="s">
        <v>40</v>
      </c>
      <c r="B482" t="s">
        <v>54</v>
      </c>
      <c r="C482" t="s">
        <v>48</v>
      </c>
      <c r="D482" t="s">
        <v>57</v>
      </c>
      <c r="E482" t="s">
        <v>44</v>
      </c>
      <c r="F482" t="s">
        <v>51</v>
      </c>
      <c r="H482">
        <v>59.916666666666664</v>
      </c>
      <c r="I482">
        <v>5.116666666666666</v>
      </c>
      <c r="J482">
        <v>1990</v>
      </c>
      <c r="K482" t="s">
        <v>45</v>
      </c>
      <c r="L482" t="s">
        <v>52</v>
      </c>
    </row>
    <row r="483" spans="1:12" ht="12.75">
      <c r="A483" t="s">
        <v>40</v>
      </c>
      <c r="B483" t="s">
        <v>54</v>
      </c>
      <c r="C483" t="s">
        <v>48</v>
      </c>
      <c r="D483" t="s">
        <v>57</v>
      </c>
      <c r="E483" t="s">
        <v>44</v>
      </c>
      <c r="F483" t="s">
        <v>51</v>
      </c>
      <c r="H483">
        <v>59.916666666666664</v>
      </c>
      <c r="I483">
        <v>5.116666666666666</v>
      </c>
      <c r="J483">
        <v>1997</v>
      </c>
      <c r="K483" t="s">
        <v>45</v>
      </c>
      <c r="L483" t="s">
        <v>52</v>
      </c>
    </row>
    <row r="484" spans="1:12" ht="12.75">
      <c r="A484" t="s">
        <v>40</v>
      </c>
      <c r="B484" t="s">
        <v>54</v>
      </c>
      <c r="C484" t="s">
        <v>48</v>
      </c>
      <c r="D484" t="s">
        <v>57</v>
      </c>
      <c r="E484" t="s">
        <v>44</v>
      </c>
      <c r="F484" t="s">
        <v>51</v>
      </c>
      <c r="H484">
        <v>60.166666666666664</v>
      </c>
      <c r="I484">
        <v>6.566666666666666</v>
      </c>
      <c r="J484">
        <v>1994</v>
      </c>
      <c r="K484" t="s">
        <v>45</v>
      </c>
      <c r="L484" t="s">
        <v>52</v>
      </c>
    </row>
    <row r="485" spans="1:12" ht="12.75">
      <c r="A485" t="s">
        <v>40</v>
      </c>
      <c r="B485" t="s">
        <v>54</v>
      </c>
      <c r="C485" t="s">
        <v>48</v>
      </c>
      <c r="D485" t="s">
        <v>57</v>
      </c>
      <c r="E485" t="s">
        <v>44</v>
      </c>
      <c r="F485" t="s">
        <v>51</v>
      </c>
      <c r="H485">
        <v>60.166666666666664</v>
      </c>
      <c r="I485">
        <v>6.566666666666666</v>
      </c>
      <c r="J485">
        <v>1993</v>
      </c>
      <c r="K485" t="s">
        <v>45</v>
      </c>
      <c r="L485" t="s">
        <v>52</v>
      </c>
    </row>
    <row r="486" spans="1:12" ht="12.75">
      <c r="A486" t="s">
        <v>40</v>
      </c>
      <c r="B486" t="s">
        <v>54</v>
      </c>
      <c r="C486" t="s">
        <v>48</v>
      </c>
      <c r="D486" t="s">
        <v>57</v>
      </c>
      <c r="E486" t="s">
        <v>44</v>
      </c>
      <c r="F486" t="s">
        <v>51</v>
      </c>
      <c r="H486">
        <v>60.166666666666664</v>
      </c>
      <c r="I486">
        <v>6.566666666666666</v>
      </c>
      <c r="J486">
        <v>1999</v>
      </c>
      <c r="K486" t="s">
        <v>45</v>
      </c>
      <c r="L486" t="s">
        <v>52</v>
      </c>
    </row>
    <row r="487" spans="1:12" ht="12.75">
      <c r="A487" t="s">
        <v>40</v>
      </c>
      <c r="B487" t="s">
        <v>54</v>
      </c>
      <c r="C487" t="s">
        <v>48</v>
      </c>
      <c r="D487" t="s">
        <v>57</v>
      </c>
      <c r="E487" t="s">
        <v>44</v>
      </c>
      <c r="F487" t="s">
        <v>51</v>
      </c>
      <c r="H487">
        <v>60.166666666666664</v>
      </c>
      <c r="I487">
        <v>6.566666666666666</v>
      </c>
      <c r="J487">
        <v>1998</v>
      </c>
      <c r="K487" t="s">
        <v>45</v>
      </c>
      <c r="L487" t="s">
        <v>52</v>
      </c>
    </row>
    <row r="488" spans="1:12" ht="12.75">
      <c r="A488" t="s">
        <v>40</v>
      </c>
      <c r="B488" t="s">
        <v>54</v>
      </c>
      <c r="C488" t="s">
        <v>48</v>
      </c>
      <c r="D488" t="s">
        <v>57</v>
      </c>
      <c r="E488" t="s">
        <v>44</v>
      </c>
      <c r="F488" t="s">
        <v>51</v>
      </c>
      <c r="H488">
        <v>60.166666666666664</v>
      </c>
      <c r="I488">
        <v>6.566666666666666</v>
      </c>
      <c r="J488">
        <v>1997</v>
      </c>
      <c r="K488" t="s">
        <v>45</v>
      </c>
      <c r="L488" t="s">
        <v>52</v>
      </c>
    </row>
    <row r="489" spans="1:12" ht="12.75">
      <c r="A489" t="s">
        <v>40</v>
      </c>
      <c r="B489" t="s">
        <v>54</v>
      </c>
      <c r="C489" t="s">
        <v>48</v>
      </c>
      <c r="D489" t="s">
        <v>57</v>
      </c>
      <c r="E489" t="s">
        <v>44</v>
      </c>
      <c r="F489" t="s">
        <v>51</v>
      </c>
      <c r="H489">
        <v>60.166666666666664</v>
      </c>
      <c r="I489">
        <v>6.566666666666666</v>
      </c>
      <c r="J489">
        <v>1996</v>
      </c>
      <c r="K489" t="s">
        <v>45</v>
      </c>
      <c r="L489" t="s">
        <v>52</v>
      </c>
    </row>
    <row r="490" spans="1:12" ht="12.75">
      <c r="A490" t="s">
        <v>40</v>
      </c>
      <c r="B490" t="s">
        <v>54</v>
      </c>
      <c r="C490" t="s">
        <v>48</v>
      </c>
      <c r="D490" t="s">
        <v>57</v>
      </c>
      <c r="E490" t="s">
        <v>44</v>
      </c>
      <c r="F490" t="s">
        <v>51</v>
      </c>
      <c r="H490">
        <v>60.166666666666664</v>
      </c>
      <c r="I490">
        <v>6.566666666666666</v>
      </c>
      <c r="J490">
        <v>1995</v>
      </c>
      <c r="K490" t="s">
        <v>45</v>
      </c>
      <c r="L490" t="s">
        <v>52</v>
      </c>
    </row>
    <row r="491" spans="1:12" ht="12.75">
      <c r="A491" t="s">
        <v>40</v>
      </c>
      <c r="B491" t="s">
        <v>54</v>
      </c>
      <c r="C491" t="s">
        <v>48</v>
      </c>
      <c r="D491" t="s">
        <v>57</v>
      </c>
      <c r="E491" t="s">
        <v>44</v>
      </c>
      <c r="F491" t="s">
        <v>51</v>
      </c>
      <c r="H491">
        <v>60.166666666666664</v>
      </c>
      <c r="I491">
        <v>6.566666666666666</v>
      </c>
      <c r="J491">
        <v>1992</v>
      </c>
      <c r="K491" t="s">
        <v>45</v>
      </c>
      <c r="L491" t="s">
        <v>52</v>
      </c>
    </row>
    <row r="492" spans="1:12" ht="12.75">
      <c r="A492" t="s">
        <v>40</v>
      </c>
      <c r="B492" t="s">
        <v>54</v>
      </c>
      <c r="C492" t="s">
        <v>48</v>
      </c>
      <c r="D492" t="s">
        <v>57</v>
      </c>
      <c r="E492" t="s">
        <v>44</v>
      </c>
      <c r="F492" t="s">
        <v>51</v>
      </c>
      <c r="H492">
        <v>60.166666666666664</v>
      </c>
      <c r="I492">
        <v>6.566666666666666</v>
      </c>
      <c r="J492">
        <v>1991</v>
      </c>
      <c r="K492" t="s">
        <v>45</v>
      </c>
      <c r="L492" t="s">
        <v>52</v>
      </c>
    </row>
    <row r="493" spans="1:12" ht="12.75">
      <c r="A493" t="s">
        <v>40</v>
      </c>
      <c r="B493" t="s">
        <v>54</v>
      </c>
      <c r="C493" t="s">
        <v>48</v>
      </c>
      <c r="D493" t="s">
        <v>57</v>
      </c>
      <c r="E493" t="s">
        <v>44</v>
      </c>
      <c r="F493" t="s">
        <v>51</v>
      </c>
      <c r="H493">
        <v>60.166666666666664</v>
      </c>
      <c r="I493">
        <v>6.566666666666666</v>
      </c>
      <c r="J493">
        <v>1990</v>
      </c>
      <c r="K493" t="s">
        <v>45</v>
      </c>
      <c r="L493" t="s">
        <v>52</v>
      </c>
    </row>
    <row r="494" spans="1:12" ht="12.75">
      <c r="A494" t="s">
        <v>40</v>
      </c>
      <c r="B494" t="s">
        <v>54</v>
      </c>
      <c r="C494" t="s">
        <v>48</v>
      </c>
      <c r="D494" t="s">
        <v>57</v>
      </c>
      <c r="E494" t="s">
        <v>44</v>
      </c>
      <c r="F494" t="s">
        <v>51</v>
      </c>
      <c r="H494">
        <v>60.166666666666664</v>
      </c>
      <c r="I494">
        <v>6.566666666666666</v>
      </c>
      <c r="J494">
        <v>1989</v>
      </c>
      <c r="K494" t="s">
        <v>45</v>
      </c>
      <c r="L494" t="s">
        <v>52</v>
      </c>
    </row>
    <row r="495" spans="1:12" ht="12.75">
      <c r="A495" t="s">
        <v>40</v>
      </c>
      <c r="B495" t="s">
        <v>54</v>
      </c>
      <c r="C495" t="s">
        <v>48</v>
      </c>
      <c r="D495" t="s">
        <v>57</v>
      </c>
      <c r="E495" t="s">
        <v>44</v>
      </c>
      <c r="F495" t="s">
        <v>51</v>
      </c>
      <c r="H495">
        <v>60.166666666666664</v>
      </c>
      <c r="I495">
        <v>6.566666666666666</v>
      </c>
      <c r="J495">
        <v>1988</v>
      </c>
      <c r="K495" t="s">
        <v>45</v>
      </c>
      <c r="L495" t="s">
        <v>52</v>
      </c>
    </row>
    <row r="496" spans="1:12" ht="12.75">
      <c r="A496" t="s">
        <v>40</v>
      </c>
      <c r="B496" t="s">
        <v>54</v>
      </c>
      <c r="C496" t="s">
        <v>48</v>
      </c>
      <c r="D496" t="s">
        <v>57</v>
      </c>
      <c r="E496" t="s">
        <v>44</v>
      </c>
      <c r="F496" t="s">
        <v>51</v>
      </c>
      <c r="H496">
        <v>60.166666666666664</v>
      </c>
      <c r="I496">
        <v>6.566666666666666</v>
      </c>
      <c r="J496">
        <v>1987</v>
      </c>
      <c r="K496" t="s">
        <v>45</v>
      </c>
      <c r="L496" t="s">
        <v>52</v>
      </c>
    </row>
    <row r="497" spans="1:12" ht="12.75">
      <c r="A497" t="s">
        <v>40</v>
      </c>
      <c r="B497" t="s">
        <v>54</v>
      </c>
      <c r="C497" t="s">
        <v>48</v>
      </c>
      <c r="D497" t="s">
        <v>57</v>
      </c>
      <c r="E497" t="s">
        <v>44</v>
      </c>
      <c r="F497" t="s">
        <v>51</v>
      </c>
      <c r="H497">
        <v>60.266666666666666</v>
      </c>
      <c r="I497">
        <v>6.033333333333333</v>
      </c>
      <c r="J497">
        <v>1999</v>
      </c>
      <c r="K497" t="s">
        <v>45</v>
      </c>
      <c r="L497" t="s">
        <v>52</v>
      </c>
    </row>
    <row r="498" spans="1:12" ht="12.75">
      <c r="A498" t="s">
        <v>40</v>
      </c>
      <c r="B498" t="s">
        <v>54</v>
      </c>
      <c r="C498" t="s">
        <v>48</v>
      </c>
      <c r="D498" t="s">
        <v>57</v>
      </c>
      <c r="E498" t="s">
        <v>44</v>
      </c>
      <c r="F498" t="s">
        <v>51</v>
      </c>
      <c r="H498">
        <v>60.266666666666666</v>
      </c>
      <c r="I498">
        <v>6.033333333333333</v>
      </c>
      <c r="J498">
        <v>1990</v>
      </c>
      <c r="K498" t="s">
        <v>45</v>
      </c>
      <c r="L498" t="s">
        <v>52</v>
      </c>
    </row>
    <row r="499" spans="1:12" ht="12.75">
      <c r="A499" t="s">
        <v>40</v>
      </c>
      <c r="B499" t="s">
        <v>54</v>
      </c>
      <c r="C499" t="s">
        <v>48</v>
      </c>
      <c r="D499" t="s">
        <v>57</v>
      </c>
      <c r="E499" t="s">
        <v>44</v>
      </c>
      <c r="F499" t="s">
        <v>51</v>
      </c>
      <c r="H499">
        <v>60.266666666666666</v>
      </c>
      <c r="I499">
        <v>6.033333333333333</v>
      </c>
      <c r="J499">
        <v>1997</v>
      </c>
      <c r="K499" t="s">
        <v>45</v>
      </c>
      <c r="L499" t="s">
        <v>52</v>
      </c>
    </row>
    <row r="500" spans="1:12" ht="12.75">
      <c r="A500" t="s">
        <v>40</v>
      </c>
      <c r="B500" t="s">
        <v>54</v>
      </c>
      <c r="C500" t="s">
        <v>48</v>
      </c>
      <c r="D500" t="s">
        <v>57</v>
      </c>
      <c r="E500" t="s">
        <v>44</v>
      </c>
      <c r="F500" t="s">
        <v>51</v>
      </c>
      <c r="H500">
        <v>60.266666666666666</v>
      </c>
      <c r="I500">
        <v>6.033333333333333</v>
      </c>
      <c r="J500">
        <v>1996</v>
      </c>
      <c r="K500" t="s">
        <v>45</v>
      </c>
      <c r="L500" t="s">
        <v>52</v>
      </c>
    </row>
    <row r="501" spans="1:12" ht="12.75">
      <c r="A501" t="s">
        <v>40</v>
      </c>
      <c r="B501" t="s">
        <v>54</v>
      </c>
      <c r="C501" t="s">
        <v>48</v>
      </c>
      <c r="D501" t="s">
        <v>57</v>
      </c>
      <c r="E501" t="s">
        <v>44</v>
      </c>
      <c r="F501" t="s">
        <v>51</v>
      </c>
      <c r="H501">
        <v>60.266666666666666</v>
      </c>
      <c r="I501">
        <v>6.033333333333333</v>
      </c>
      <c r="J501">
        <v>1995</v>
      </c>
      <c r="K501" t="s">
        <v>45</v>
      </c>
      <c r="L501" t="s">
        <v>52</v>
      </c>
    </row>
    <row r="502" spans="1:12" ht="12.75">
      <c r="A502" t="s">
        <v>40</v>
      </c>
      <c r="B502" t="s">
        <v>54</v>
      </c>
      <c r="C502" t="s">
        <v>48</v>
      </c>
      <c r="D502" t="s">
        <v>57</v>
      </c>
      <c r="E502" t="s">
        <v>44</v>
      </c>
      <c r="F502" t="s">
        <v>51</v>
      </c>
      <c r="H502">
        <v>60.266666666666666</v>
      </c>
      <c r="I502">
        <v>6.033333333333333</v>
      </c>
      <c r="J502">
        <v>1994</v>
      </c>
      <c r="K502" t="s">
        <v>45</v>
      </c>
      <c r="L502" t="s">
        <v>52</v>
      </c>
    </row>
    <row r="503" spans="1:12" ht="12.75">
      <c r="A503" t="s">
        <v>40</v>
      </c>
      <c r="B503" t="s">
        <v>54</v>
      </c>
      <c r="C503" t="s">
        <v>48</v>
      </c>
      <c r="D503" t="s">
        <v>57</v>
      </c>
      <c r="E503" t="s">
        <v>44</v>
      </c>
      <c r="F503" t="s">
        <v>51</v>
      </c>
      <c r="H503">
        <v>60.266666666666666</v>
      </c>
      <c r="I503">
        <v>6.033333333333333</v>
      </c>
      <c r="J503">
        <v>1998</v>
      </c>
      <c r="K503" t="s">
        <v>45</v>
      </c>
      <c r="L503" t="s">
        <v>52</v>
      </c>
    </row>
    <row r="504" spans="1:12" ht="12.75">
      <c r="A504" t="s">
        <v>40</v>
      </c>
      <c r="B504" t="s">
        <v>54</v>
      </c>
      <c r="C504" t="s">
        <v>48</v>
      </c>
      <c r="D504" t="s">
        <v>57</v>
      </c>
      <c r="E504" t="s">
        <v>44</v>
      </c>
      <c r="F504" t="s">
        <v>51</v>
      </c>
      <c r="H504">
        <v>60.266666666666666</v>
      </c>
      <c r="I504">
        <v>6.033333333333333</v>
      </c>
      <c r="J504">
        <v>1991</v>
      </c>
      <c r="K504" t="s">
        <v>45</v>
      </c>
      <c r="L504" t="s">
        <v>52</v>
      </c>
    </row>
    <row r="505" spans="1:12" ht="12.75">
      <c r="A505" t="s">
        <v>40</v>
      </c>
      <c r="B505" t="s">
        <v>54</v>
      </c>
      <c r="C505" t="s">
        <v>48</v>
      </c>
      <c r="D505" t="s">
        <v>57</v>
      </c>
      <c r="E505" t="s">
        <v>44</v>
      </c>
      <c r="F505" t="s">
        <v>51</v>
      </c>
      <c r="H505">
        <v>60.266666666666666</v>
      </c>
      <c r="I505">
        <v>6.033333333333333</v>
      </c>
      <c r="J505">
        <v>1989</v>
      </c>
      <c r="K505" t="s">
        <v>45</v>
      </c>
      <c r="L505" t="s">
        <v>52</v>
      </c>
    </row>
    <row r="506" spans="1:12" ht="12.75">
      <c r="A506" t="s">
        <v>40</v>
      </c>
      <c r="B506" t="s">
        <v>54</v>
      </c>
      <c r="C506" t="s">
        <v>48</v>
      </c>
      <c r="D506" t="s">
        <v>57</v>
      </c>
      <c r="E506" t="s">
        <v>44</v>
      </c>
      <c r="F506" t="s">
        <v>51</v>
      </c>
      <c r="H506">
        <v>60.266666666666666</v>
      </c>
      <c r="I506">
        <v>6.033333333333333</v>
      </c>
      <c r="J506">
        <v>1988</v>
      </c>
      <c r="K506" t="s">
        <v>45</v>
      </c>
      <c r="L506" t="s">
        <v>52</v>
      </c>
    </row>
    <row r="507" spans="1:12" ht="12.75">
      <c r="A507" t="s">
        <v>40</v>
      </c>
      <c r="B507" t="s">
        <v>54</v>
      </c>
      <c r="C507" t="s">
        <v>48</v>
      </c>
      <c r="D507" t="s">
        <v>57</v>
      </c>
      <c r="E507" t="s">
        <v>44</v>
      </c>
      <c r="F507" t="s">
        <v>51</v>
      </c>
      <c r="H507">
        <v>60.266666666666666</v>
      </c>
      <c r="I507">
        <v>6.033333333333333</v>
      </c>
      <c r="J507">
        <v>1987</v>
      </c>
      <c r="K507" t="s">
        <v>45</v>
      </c>
      <c r="L507" t="s">
        <v>52</v>
      </c>
    </row>
    <row r="508" spans="1:12" ht="12.75">
      <c r="A508" t="s">
        <v>40</v>
      </c>
      <c r="B508" t="s">
        <v>54</v>
      </c>
      <c r="C508" t="s">
        <v>48</v>
      </c>
      <c r="D508" t="s">
        <v>57</v>
      </c>
      <c r="E508" t="s">
        <v>44</v>
      </c>
      <c r="F508" t="s">
        <v>51</v>
      </c>
      <c r="H508">
        <v>60.266666666666666</v>
      </c>
      <c r="I508">
        <v>6.033333333333333</v>
      </c>
      <c r="J508">
        <v>1992</v>
      </c>
      <c r="K508" t="s">
        <v>45</v>
      </c>
      <c r="L508" t="s">
        <v>52</v>
      </c>
    </row>
    <row r="509" spans="1:12" ht="12.75">
      <c r="A509" t="s">
        <v>40</v>
      </c>
      <c r="B509" t="s">
        <v>54</v>
      </c>
      <c r="C509" t="s">
        <v>48</v>
      </c>
      <c r="D509" t="s">
        <v>57</v>
      </c>
      <c r="E509" t="s">
        <v>44</v>
      </c>
      <c r="F509" t="s">
        <v>51</v>
      </c>
      <c r="H509">
        <v>60.266666666666666</v>
      </c>
      <c r="I509">
        <v>6.033333333333333</v>
      </c>
      <c r="J509">
        <v>1993</v>
      </c>
      <c r="K509" t="s">
        <v>45</v>
      </c>
      <c r="L509" t="s">
        <v>52</v>
      </c>
    </row>
    <row r="510" spans="1:12" ht="12.75">
      <c r="A510" t="s">
        <v>40</v>
      </c>
      <c r="B510" t="s">
        <v>54</v>
      </c>
      <c r="C510" t="s">
        <v>48</v>
      </c>
      <c r="D510" t="s">
        <v>57</v>
      </c>
      <c r="E510" t="s">
        <v>44</v>
      </c>
      <c r="F510" t="s">
        <v>51</v>
      </c>
      <c r="H510">
        <v>63.346666666666664</v>
      </c>
      <c r="I510">
        <v>9.963333333333333</v>
      </c>
      <c r="J510">
        <v>1986</v>
      </c>
      <c r="K510" t="s">
        <v>45</v>
      </c>
      <c r="L510" t="s">
        <v>52</v>
      </c>
    </row>
    <row r="511" spans="1:12" ht="12.75">
      <c r="A511" t="s">
        <v>40</v>
      </c>
      <c r="B511" t="s">
        <v>54</v>
      </c>
      <c r="C511" t="s">
        <v>48</v>
      </c>
      <c r="D511" t="s">
        <v>57</v>
      </c>
      <c r="E511" t="s">
        <v>44</v>
      </c>
      <c r="F511" t="s">
        <v>51</v>
      </c>
      <c r="H511">
        <v>63.346666666666664</v>
      </c>
      <c r="I511">
        <v>9.963333333333333</v>
      </c>
      <c r="J511">
        <v>1988</v>
      </c>
      <c r="K511" t="s">
        <v>45</v>
      </c>
      <c r="L511" t="s">
        <v>52</v>
      </c>
    </row>
    <row r="512" spans="1:12" ht="12.75">
      <c r="A512" t="s">
        <v>40</v>
      </c>
      <c r="B512" t="s">
        <v>54</v>
      </c>
      <c r="C512" t="s">
        <v>48</v>
      </c>
      <c r="D512" t="s">
        <v>57</v>
      </c>
      <c r="E512" t="s">
        <v>44</v>
      </c>
      <c r="F512" t="s">
        <v>51</v>
      </c>
      <c r="H512">
        <v>63.346666666666664</v>
      </c>
      <c r="I512">
        <v>9.963333333333333</v>
      </c>
      <c r="J512">
        <v>1987</v>
      </c>
      <c r="K512" t="s">
        <v>45</v>
      </c>
      <c r="L512" t="s">
        <v>52</v>
      </c>
    </row>
    <row r="513" spans="1:12" ht="12.75">
      <c r="A513" t="s">
        <v>40</v>
      </c>
      <c r="B513" t="s">
        <v>54</v>
      </c>
      <c r="C513" t="s">
        <v>48</v>
      </c>
      <c r="D513" t="s">
        <v>57</v>
      </c>
      <c r="E513" t="s">
        <v>44</v>
      </c>
      <c r="F513" t="s">
        <v>51</v>
      </c>
      <c r="H513">
        <v>64.16416666666667</v>
      </c>
      <c r="I513">
        <v>9.883333333333333</v>
      </c>
      <c r="J513">
        <v>1994</v>
      </c>
      <c r="K513" t="s">
        <v>45</v>
      </c>
      <c r="L513" t="s">
        <v>52</v>
      </c>
    </row>
    <row r="514" spans="1:12" ht="12.75">
      <c r="A514" t="s">
        <v>40</v>
      </c>
      <c r="B514" t="s">
        <v>54</v>
      </c>
      <c r="C514" t="s">
        <v>48</v>
      </c>
      <c r="D514" t="s">
        <v>57</v>
      </c>
      <c r="E514" t="s">
        <v>44</v>
      </c>
      <c r="F514" t="s">
        <v>51</v>
      </c>
      <c r="H514">
        <v>64.16416666666667</v>
      </c>
      <c r="I514">
        <v>9.883333333333333</v>
      </c>
      <c r="J514">
        <v>1995</v>
      </c>
      <c r="K514" t="s">
        <v>45</v>
      </c>
      <c r="L514" t="s">
        <v>52</v>
      </c>
    </row>
    <row r="515" spans="1:12" ht="12.75">
      <c r="A515" t="s">
        <v>40</v>
      </c>
      <c r="B515" t="s">
        <v>54</v>
      </c>
      <c r="C515" t="s">
        <v>48</v>
      </c>
      <c r="D515" t="s">
        <v>57</v>
      </c>
      <c r="E515" t="s">
        <v>44</v>
      </c>
      <c r="F515" t="s">
        <v>51</v>
      </c>
      <c r="H515">
        <v>64.16416666666667</v>
      </c>
      <c r="I515">
        <v>9.883333333333333</v>
      </c>
      <c r="J515">
        <v>1996</v>
      </c>
      <c r="K515" t="s">
        <v>45</v>
      </c>
      <c r="L515" t="s">
        <v>52</v>
      </c>
    </row>
    <row r="516" spans="1:12" ht="12.75">
      <c r="A516" t="s">
        <v>40</v>
      </c>
      <c r="B516" t="s">
        <v>54</v>
      </c>
      <c r="C516" t="s">
        <v>48</v>
      </c>
      <c r="D516" t="s">
        <v>57</v>
      </c>
      <c r="E516" t="s">
        <v>44</v>
      </c>
      <c r="F516" t="s">
        <v>51</v>
      </c>
      <c r="H516">
        <v>68.2</v>
      </c>
      <c r="I516">
        <v>14.8</v>
      </c>
      <c r="J516">
        <v>1992</v>
      </c>
      <c r="K516" t="s">
        <v>45</v>
      </c>
      <c r="L516" t="s">
        <v>52</v>
      </c>
    </row>
    <row r="517" spans="1:12" ht="12.75">
      <c r="A517" t="s">
        <v>40</v>
      </c>
      <c r="B517" t="s">
        <v>54</v>
      </c>
      <c r="C517" t="s">
        <v>48</v>
      </c>
      <c r="D517" t="s">
        <v>57</v>
      </c>
      <c r="E517" t="s">
        <v>44</v>
      </c>
      <c r="F517" t="s">
        <v>51</v>
      </c>
      <c r="H517">
        <v>68.2</v>
      </c>
      <c r="I517">
        <v>14.8</v>
      </c>
      <c r="J517">
        <v>1996</v>
      </c>
      <c r="K517" t="s">
        <v>45</v>
      </c>
      <c r="L517" t="s">
        <v>52</v>
      </c>
    </row>
    <row r="518" spans="1:12" ht="12.75">
      <c r="A518" t="s">
        <v>40</v>
      </c>
      <c r="B518" t="s">
        <v>54</v>
      </c>
      <c r="C518" t="s">
        <v>48</v>
      </c>
      <c r="D518" t="s">
        <v>57</v>
      </c>
      <c r="E518" t="s">
        <v>44</v>
      </c>
      <c r="F518" t="s">
        <v>51</v>
      </c>
      <c r="H518">
        <v>68.2</v>
      </c>
      <c r="I518">
        <v>14.8</v>
      </c>
      <c r="J518">
        <v>1998</v>
      </c>
      <c r="K518" t="s">
        <v>45</v>
      </c>
      <c r="L518" t="s">
        <v>52</v>
      </c>
    </row>
    <row r="519" spans="1:12" ht="12.75">
      <c r="A519" t="s">
        <v>40</v>
      </c>
      <c r="B519" t="s">
        <v>54</v>
      </c>
      <c r="C519" t="s">
        <v>48</v>
      </c>
      <c r="D519" t="s">
        <v>57</v>
      </c>
      <c r="E519" t="s">
        <v>44</v>
      </c>
      <c r="F519" t="s">
        <v>51</v>
      </c>
      <c r="H519">
        <v>68.2</v>
      </c>
      <c r="I519">
        <v>14.8</v>
      </c>
      <c r="J519">
        <v>1997</v>
      </c>
      <c r="K519" t="s">
        <v>45</v>
      </c>
      <c r="L519" t="s">
        <v>52</v>
      </c>
    </row>
    <row r="520" spans="1:12" ht="12.75">
      <c r="A520" t="s">
        <v>40</v>
      </c>
      <c r="B520" t="s">
        <v>54</v>
      </c>
      <c r="C520" t="s">
        <v>48</v>
      </c>
      <c r="D520" t="s">
        <v>57</v>
      </c>
      <c r="E520" t="s">
        <v>44</v>
      </c>
      <c r="F520" t="s">
        <v>51</v>
      </c>
      <c r="H520">
        <v>68.2</v>
      </c>
      <c r="I520">
        <v>14.8</v>
      </c>
      <c r="J520">
        <v>1999</v>
      </c>
      <c r="K520" t="s">
        <v>45</v>
      </c>
      <c r="L520" t="s">
        <v>52</v>
      </c>
    </row>
    <row r="521" spans="1:12" ht="12.75">
      <c r="A521" t="s">
        <v>40</v>
      </c>
      <c r="B521" t="s">
        <v>54</v>
      </c>
      <c r="C521" t="s">
        <v>48</v>
      </c>
      <c r="D521" t="s">
        <v>57</v>
      </c>
      <c r="E521" t="s">
        <v>44</v>
      </c>
      <c r="F521" t="s">
        <v>51</v>
      </c>
      <c r="H521">
        <v>68.2</v>
      </c>
      <c r="I521">
        <v>14.8</v>
      </c>
      <c r="J521">
        <v>1995</v>
      </c>
      <c r="K521" t="s">
        <v>45</v>
      </c>
      <c r="L521" t="s">
        <v>52</v>
      </c>
    </row>
    <row r="522" spans="1:12" ht="12.75">
      <c r="A522" t="s">
        <v>40</v>
      </c>
      <c r="B522" t="s">
        <v>54</v>
      </c>
      <c r="C522" t="s">
        <v>48</v>
      </c>
      <c r="D522" t="s">
        <v>57</v>
      </c>
      <c r="E522" t="s">
        <v>44</v>
      </c>
      <c r="F522" t="s">
        <v>51</v>
      </c>
      <c r="H522">
        <v>68.2</v>
      </c>
      <c r="I522">
        <v>14.8</v>
      </c>
      <c r="J522">
        <v>1993</v>
      </c>
      <c r="K522" t="s">
        <v>45</v>
      </c>
      <c r="L522" t="s">
        <v>52</v>
      </c>
    </row>
    <row r="523" spans="1:12" ht="12.75">
      <c r="A523" t="s">
        <v>40</v>
      </c>
      <c r="B523" t="s">
        <v>54</v>
      </c>
      <c r="C523" t="s">
        <v>48</v>
      </c>
      <c r="D523" t="s">
        <v>57</v>
      </c>
      <c r="E523" t="s">
        <v>44</v>
      </c>
      <c r="F523" t="s">
        <v>51</v>
      </c>
      <c r="H523">
        <v>68.2</v>
      </c>
      <c r="I523">
        <v>14.8</v>
      </c>
      <c r="J523">
        <v>1994</v>
      </c>
      <c r="K523" t="s">
        <v>45</v>
      </c>
      <c r="L523" t="s">
        <v>52</v>
      </c>
    </row>
    <row r="524" spans="1:12" ht="12.75">
      <c r="A524" t="s">
        <v>40</v>
      </c>
      <c r="B524" t="s">
        <v>54</v>
      </c>
      <c r="C524" t="s">
        <v>48</v>
      </c>
      <c r="D524" t="s">
        <v>57</v>
      </c>
      <c r="E524" t="s">
        <v>44</v>
      </c>
      <c r="F524" t="s">
        <v>51</v>
      </c>
      <c r="H524">
        <v>69.93333333333334</v>
      </c>
      <c r="I524">
        <v>29.666666666666668</v>
      </c>
      <c r="J524">
        <v>1994</v>
      </c>
      <c r="K524" t="s">
        <v>45</v>
      </c>
      <c r="L524" t="s">
        <v>52</v>
      </c>
    </row>
    <row r="525" spans="1:12" ht="12.75">
      <c r="A525" t="s">
        <v>40</v>
      </c>
      <c r="B525" t="s">
        <v>54</v>
      </c>
      <c r="C525" t="s">
        <v>48</v>
      </c>
      <c r="D525" t="s">
        <v>57</v>
      </c>
      <c r="E525" t="s">
        <v>44</v>
      </c>
      <c r="F525" t="s">
        <v>51</v>
      </c>
      <c r="H525">
        <v>69.93333333333334</v>
      </c>
      <c r="I525">
        <v>29.666666666666668</v>
      </c>
      <c r="J525">
        <v>1995</v>
      </c>
      <c r="K525" t="s">
        <v>45</v>
      </c>
      <c r="L525" t="s">
        <v>52</v>
      </c>
    </row>
    <row r="526" spans="1:12" ht="12.75">
      <c r="A526" t="s">
        <v>40</v>
      </c>
      <c r="B526" t="s">
        <v>54</v>
      </c>
      <c r="C526" t="s">
        <v>48</v>
      </c>
      <c r="D526" t="s">
        <v>57</v>
      </c>
      <c r="E526" t="s">
        <v>44</v>
      </c>
      <c r="F526" t="s">
        <v>51</v>
      </c>
      <c r="H526">
        <v>69.93333333333334</v>
      </c>
      <c r="I526">
        <v>29.666666666666668</v>
      </c>
      <c r="J526">
        <v>1997</v>
      </c>
      <c r="K526" t="s">
        <v>45</v>
      </c>
      <c r="L526" t="s">
        <v>52</v>
      </c>
    </row>
    <row r="527" spans="1:12" ht="12.75">
      <c r="A527" t="s">
        <v>40</v>
      </c>
      <c r="B527" t="s">
        <v>54</v>
      </c>
      <c r="C527" t="s">
        <v>48</v>
      </c>
      <c r="D527" t="s">
        <v>57</v>
      </c>
      <c r="E527" t="s">
        <v>44</v>
      </c>
      <c r="F527" t="s">
        <v>51</v>
      </c>
      <c r="H527">
        <v>69.93333333333334</v>
      </c>
      <c r="I527">
        <v>29.666666666666668</v>
      </c>
      <c r="J527">
        <v>1998</v>
      </c>
      <c r="K527" t="s">
        <v>45</v>
      </c>
      <c r="L527" t="s">
        <v>52</v>
      </c>
    </row>
    <row r="528" spans="1:12" ht="12.75">
      <c r="A528" t="s">
        <v>40</v>
      </c>
      <c r="B528" t="s">
        <v>54</v>
      </c>
      <c r="C528" t="s">
        <v>48</v>
      </c>
      <c r="D528" t="s">
        <v>57</v>
      </c>
      <c r="E528" t="s">
        <v>44</v>
      </c>
      <c r="F528" t="s">
        <v>51</v>
      </c>
      <c r="H528">
        <v>69.93333333333334</v>
      </c>
      <c r="I528">
        <v>29.666666666666668</v>
      </c>
      <c r="J528">
        <v>1999</v>
      </c>
      <c r="K528" t="s">
        <v>45</v>
      </c>
      <c r="L528" t="s">
        <v>52</v>
      </c>
    </row>
    <row r="529" spans="1:12" ht="12.75">
      <c r="A529" t="s">
        <v>40</v>
      </c>
      <c r="B529" t="s">
        <v>54</v>
      </c>
      <c r="C529" t="s">
        <v>48</v>
      </c>
      <c r="D529" t="s">
        <v>57</v>
      </c>
      <c r="E529" t="s">
        <v>44</v>
      </c>
      <c r="F529" t="s">
        <v>51</v>
      </c>
      <c r="H529">
        <v>70.15</v>
      </c>
      <c r="I529">
        <v>21.366666666666667</v>
      </c>
      <c r="J529">
        <v>1995</v>
      </c>
      <c r="K529" t="s">
        <v>45</v>
      </c>
      <c r="L529" t="s">
        <v>52</v>
      </c>
    </row>
    <row r="530" spans="1:12" ht="12.75">
      <c r="A530" t="s">
        <v>40</v>
      </c>
      <c r="B530" t="s">
        <v>54</v>
      </c>
      <c r="C530" t="s">
        <v>48</v>
      </c>
      <c r="D530" t="s">
        <v>57</v>
      </c>
      <c r="E530" t="s">
        <v>44</v>
      </c>
      <c r="F530" t="s">
        <v>51</v>
      </c>
      <c r="H530">
        <v>70.15</v>
      </c>
      <c r="I530">
        <v>21.366666666666667</v>
      </c>
      <c r="J530">
        <v>1996</v>
      </c>
      <c r="K530" t="s">
        <v>45</v>
      </c>
      <c r="L530" t="s">
        <v>52</v>
      </c>
    </row>
    <row r="531" spans="1:12" ht="12.75">
      <c r="A531" t="s">
        <v>40</v>
      </c>
      <c r="B531" t="s">
        <v>54</v>
      </c>
      <c r="C531" t="s">
        <v>48</v>
      </c>
      <c r="D531" t="s">
        <v>57</v>
      </c>
      <c r="E531" t="s">
        <v>44</v>
      </c>
      <c r="F531" t="s">
        <v>51</v>
      </c>
      <c r="H531">
        <v>70.83333333333333</v>
      </c>
      <c r="I531">
        <v>23.733333333333334</v>
      </c>
      <c r="J531">
        <v>1995</v>
      </c>
      <c r="K531" t="s">
        <v>45</v>
      </c>
      <c r="L531" t="s">
        <v>52</v>
      </c>
    </row>
    <row r="532" spans="1:12" ht="12.75">
      <c r="A532" t="s">
        <v>40</v>
      </c>
      <c r="B532" t="s">
        <v>54</v>
      </c>
      <c r="C532" t="s">
        <v>48</v>
      </c>
      <c r="D532" t="s">
        <v>57</v>
      </c>
      <c r="E532" t="s">
        <v>44</v>
      </c>
      <c r="F532" t="s">
        <v>51</v>
      </c>
      <c r="H532">
        <v>70.83333333333333</v>
      </c>
      <c r="I532">
        <v>23.733333333333334</v>
      </c>
      <c r="J532">
        <v>1996</v>
      </c>
      <c r="K532" t="s">
        <v>45</v>
      </c>
      <c r="L532" t="s">
        <v>52</v>
      </c>
    </row>
    <row r="533" spans="1:12" ht="12.75">
      <c r="A533" t="s">
        <v>40</v>
      </c>
      <c r="B533" t="s">
        <v>54</v>
      </c>
      <c r="C533" t="s">
        <v>48</v>
      </c>
      <c r="D533" t="s">
        <v>43</v>
      </c>
      <c r="E533" t="s">
        <v>44</v>
      </c>
      <c r="F533" t="s">
        <v>2</v>
      </c>
      <c r="H533">
        <v>54.25</v>
      </c>
      <c r="I533">
        <v>14.5</v>
      </c>
      <c r="J533">
        <v>1992</v>
      </c>
      <c r="K533" t="s">
        <v>45</v>
      </c>
      <c r="L533" t="s">
        <v>52</v>
      </c>
    </row>
    <row r="534" spans="1:12" ht="12.75">
      <c r="A534" t="s">
        <v>40</v>
      </c>
      <c r="B534" t="s">
        <v>54</v>
      </c>
      <c r="C534" t="s">
        <v>48</v>
      </c>
      <c r="D534" t="s">
        <v>43</v>
      </c>
      <c r="E534" t="s">
        <v>44</v>
      </c>
      <c r="F534" t="s">
        <v>2</v>
      </c>
      <c r="H534">
        <v>54.25</v>
      </c>
      <c r="I534">
        <v>14.5</v>
      </c>
      <c r="J534">
        <v>1993</v>
      </c>
      <c r="K534" t="s">
        <v>45</v>
      </c>
      <c r="L534" t="s">
        <v>52</v>
      </c>
    </row>
    <row r="535" spans="1:12" ht="12.75">
      <c r="A535" t="s">
        <v>40</v>
      </c>
      <c r="B535" t="s">
        <v>54</v>
      </c>
      <c r="C535" t="s">
        <v>48</v>
      </c>
      <c r="D535" t="s">
        <v>43</v>
      </c>
      <c r="E535" t="s">
        <v>44</v>
      </c>
      <c r="F535" t="s">
        <v>2</v>
      </c>
      <c r="H535">
        <v>54.25</v>
      </c>
      <c r="I535">
        <v>14.5</v>
      </c>
      <c r="J535">
        <v>1990</v>
      </c>
      <c r="K535" t="s">
        <v>45</v>
      </c>
      <c r="L535" t="s">
        <v>52</v>
      </c>
    </row>
    <row r="536" spans="1:12" ht="12.75">
      <c r="A536" t="s">
        <v>40</v>
      </c>
      <c r="B536" t="s">
        <v>54</v>
      </c>
      <c r="C536" t="s">
        <v>48</v>
      </c>
      <c r="D536" t="s">
        <v>43</v>
      </c>
      <c r="E536" t="s">
        <v>44</v>
      </c>
      <c r="F536" t="s">
        <v>2</v>
      </c>
      <c r="H536">
        <v>54.25</v>
      </c>
      <c r="I536">
        <v>14.5</v>
      </c>
      <c r="J536">
        <v>1987</v>
      </c>
      <c r="K536" t="s">
        <v>45</v>
      </c>
      <c r="L536" t="s">
        <v>52</v>
      </c>
    </row>
    <row r="537" spans="1:12" ht="12.75">
      <c r="A537" t="s">
        <v>40</v>
      </c>
      <c r="B537" t="s">
        <v>54</v>
      </c>
      <c r="C537" t="s">
        <v>48</v>
      </c>
      <c r="D537" t="s">
        <v>43</v>
      </c>
      <c r="E537" t="s">
        <v>44</v>
      </c>
      <c r="F537" t="s">
        <v>2</v>
      </c>
      <c r="H537">
        <v>54.25</v>
      </c>
      <c r="I537">
        <v>14.5</v>
      </c>
      <c r="J537">
        <v>1988</v>
      </c>
      <c r="K537" t="s">
        <v>45</v>
      </c>
      <c r="L537" t="s">
        <v>52</v>
      </c>
    </row>
    <row r="538" spans="1:12" ht="12.75">
      <c r="A538" t="s">
        <v>40</v>
      </c>
      <c r="B538" t="s">
        <v>54</v>
      </c>
      <c r="C538" t="s">
        <v>48</v>
      </c>
      <c r="D538" t="s">
        <v>43</v>
      </c>
      <c r="E538" t="s">
        <v>44</v>
      </c>
      <c r="F538" t="s">
        <v>2</v>
      </c>
      <c r="H538">
        <v>54.75</v>
      </c>
      <c r="I538">
        <v>16.5</v>
      </c>
      <c r="J538">
        <v>1988</v>
      </c>
      <c r="K538" t="s">
        <v>45</v>
      </c>
      <c r="L538" t="s">
        <v>52</v>
      </c>
    </row>
    <row r="539" spans="1:12" ht="12.75">
      <c r="A539" t="s">
        <v>40</v>
      </c>
      <c r="B539" t="s">
        <v>54</v>
      </c>
      <c r="C539" t="s">
        <v>48</v>
      </c>
      <c r="D539" t="s">
        <v>43</v>
      </c>
      <c r="E539" t="s">
        <v>44</v>
      </c>
      <c r="F539" t="s">
        <v>2</v>
      </c>
      <c r="H539">
        <v>54.75</v>
      </c>
      <c r="I539">
        <v>16.5</v>
      </c>
      <c r="J539">
        <v>1990</v>
      </c>
      <c r="K539" t="s">
        <v>45</v>
      </c>
      <c r="L539" t="s">
        <v>52</v>
      </c>
    </row>
    <row r="540" spans="1:12" ht="12.75">
      <c r="A540" t="s">
        <v>40</v>
      </c>
      <c r="B540" t="s">
        <v>54</v>
      </c>
      <c r="C540" t="s">
        <v>48</v>
      </c>
      <c r="D540" t="s">
        <v>43</v>
      </c>
      <c r="E540" t="s">
        <v>44</v>
      </c>
      <c r="F540" t="s">
        <v>2</v>
      </c>
      <c r="H540">
        <v>54.75</v>
      </c>
      <c r="I540">
        <v>16.5</v>
      </c>
      <c r="J540">
        <v>1991</v>
      </c>
      <c r="K540" t="s">
        <v>45</v>
      </c>
      <c r="L540" t="s">
        <v>52</v>
      </c>
    </row>
    <row r="541" spans="1:12" ht="12.75">
      <c r="A541" t="s">
        <v>40</v>
      </c>
      <c r="B541" t="s">
        <v>54</v>
      </c>
      <c r="C541" t="s">
        <v>48</v>
      </c>
      <c r="D541" t="s">
        <v>43</v>
      </c>
      <c r="E541" t="s">
        <v>44</v>
      </c>
      <c r="F541" t="s">
        <v>2</v>
      </c>
      <c r="H541">
        <v>54.75</v>
      </c>
      <c r="I541">
        <v>16.5</v>
      </c>
      <c r="J541">
        <v>1987</v>
      </c>
      <c r="K541" t="s">
        <v>45</v>
      </c>
      <c r="L541" t="s">
        <v>52</v>
      </c>
    </row>
    <row r="542" spans="1:12" ht="12.75">
      <c r="A542" t="s">
        <v>40</v>
      </c>
      <c r="B542" t="s">
        <v>54</v>
      </c>
      <c r="C542" t="s">
        <v>48</v>
      </c>
      <c r="D542" t="s">
        <v>43</v>
      </c>
      <c r="E542" t="s">
        <v>44</v>
      </c>
      <c r="F542" t="s">
        <v>2</v>
      </c>
      <c r="H542">
        <v>54.75</v>
      </c>
      <c r="I542">
        <v>18.5</v>
      </c>
      <c r="J542">
        <v>1990</v>
      </c>
      <c r="K542" t="s">
        <v>45</v>
      </c>
      <c r="L542" t="s">
        <v>52</v>
      </c>
    </row>
    <row r="543" spans="1:14" ht="12.75">
      <c r="A543" t="s">
        <v>40</v>
      </c>
      <c r="B543" t="s">
        <v>54</v>
      </c>
      <c r="C543" t="s">
        <v>48</v>
      </c>
      <c r="D543" t="s">
        <v>43</v>
      </c>
      <c r="E543" t="s">
        <v>44</v>
      </c>
      <c r="F543" t="s">
        <v>2</v>
      </c>
      <c r="H543">
        <v>54.75</v>
      </c>
      <c r="I543">
        <v>19.5</v>
      </c>
      <c r="J543">
        <v>1986</v>
      </c>
      <c r="K543" t="s">
        <v>45</v>
      </c>
      <c r="L543" t="s">
        <v>52</v>
      </c>
      <c r="M543">
        <v>0.005</v>
      </c>
      <c r="N543">
        <v>0.005</v>
      </c>
    </row>
    <row r="544" spans="1:14" ht="12.75">
      <c r="A544" t="s">
        <v>40</v>
      </c>
      <c r="B544" t="s">
        <v>54</v>
      </c>
      <c r="C544" t="s">
        <v>48</v>
      </c>
      <c r="D544" t="s">
        <v>43</v>
      </c>
      <c r="E544" t="s">
        <v>44</v>
      </c>
      <c r="F544" t="s">
        <v>2</v>
      </c>
      <c r="H544">
        <v>55.25</v>
      </c>
      <c r="I544">
        <v>17.5</v>
      </c>
      <c r="J544">
        <v>1986</v>
      </c>
      <c r="K544" t="s">
        <v>45</v>
      </c>
      <c r="L544" t="s">
        <v>52</v>
      </c>
      <c r="M544">
        <v>0.01</v>
      </c>
      <c r="N544">
        <v>0.01</v>
      </c>
    </row>
    <row r="545" spans="1:12" ht="12.75">
      <c r="A545" t="s">
        <v>40</v>
      </c>
      <c r="B545" t="s">
        <v>54</v>
      </c>
      <c r="C545" t="s">
        <v>48</v>
      </c>
      <c r="D545" t="s">
        <v>43</v>
      </c>
      <c r="E545" t="s">
        <v>44</v>
      </c>
      <c r="F545" t="s">
        <v>2</v>
      </c>
      <c r="H545">
        <v>55.25</v>
      </c>
      <c r="I545">
        <v>18.5</v>
      </c>
      <c r="J545">
        <v>1991</v>
      </c>
      <c r="K545" t="s">
        <v>45</v>
      </c>
      <c r="L545" t="s">
        <v>52</v>
      </c>
    </row>
    <row r="546" spans="1:12" ht="12.75">
      <c r="A546" t="s">
        <v>40</v>
      </c>
      <c r="B546" t="s">
        <v>54</v>
      </c>
      <c r="C546" t="s">
        <v>48</v>
      </c>
      <c r="D546" t="s">
        <v>43</v>
      </c>
      <c r="E546" t="s">
        <v>44</v>
      </c>
      <c r="F546" t="s">
        <v>2</v>
      </c>
      <c r="H546">
        <v>55.25</v>
      </c>
      <c r="I546">
        <v>18.5</v>
      </c>
      <c r="J546">
        <v>1987</v>
      </c>
      <c r="K546" t="s">
        <v>45</v>
      </c>
      <c r="L546" t="s">
        <v>52</v>
      </c>
    </row>
    <row r="547" spans="1:12" ht="12.75">
      <c r="A547" t="s">
        <v>40</v>
      </c>
      <c r="B547" t="s">
        <v>54</v>
      </c>
      <c r="C547" t="s">
        <v>48</v>
      </c>
      <c r="D547" t="s">
        <v>43</v>
      </c>
      <c r="E547" t="s">
        <v>44</v>
      </c>
      <c r="F547" t="s">
        <v>2</v>
      </c>
      <c r="H547">
        <v>55.25</v>
      </c>
      <c r="I547">
        <v>18.5</v>
      </c>
      <c r="J547">
        <v>1988</v>
      </c>
      <c r="K547" t="s">
        <v>45</v>
      </c>
      <c r="L547" t="s">
        <v>52</v>
      </c>
    </row>
    <row r="548" spans="1:12" ht="12.75">
      <c r="A548" t="s">
        <v>40</v>
      </c>
      <c r="B548" t="s">
        <v>54</v>
      </c>
      <c r="C548" t="s">
        <v>48</v>
      </c>
      <c r="D548" t="s">
        <v>43</v>
      </c>
      <c r="E548" t="s">
        <v>44</v>
      </c>
      <c r="F548" t="s">
        <v>2</v>
      </c>
      <c r="H548">
        <v>55.25</v>
      </c>
      <c r="I548">
        <v>18.5</v>
      </c>
      <c r="J548">
        <v>1989</v>
      </c>
      <c r="K548" t="s">
        <v>45</v>
      </c>
      <c r="L548" t="s">
        <v>52</v>
      </c>
    </row>
    <row r="549" spans="1:12" ht="12.75">
      <c r="A549" t="s">
        <v>40</v>
      </c>
      <c r="B549" t="s">
        <v>54</v>
      </c>
      <c r="C549" t="s">
        <v>48</v>
      </c>
      <c r="D549" t="s">
        <v>47</v>
      </c>
      <c r="E549" t="s">
        <v>44</v>
      </c>
      <c r="F549" t="s">
        <v>2</v>
      </c>
      <c r="H549">
        <v>56.875</v>
      </c>
      <c r="I549">
        <v>18.639333333333333</v>
      </c>
      <c r="J549">
        <v>1992</v>
      </c>
      <c r="K549" t="s">
        <v>45</v>
      </c>
      <c r="L549" t="s">
        <v>52</v>
      </c>
    </row>
    <row r="550" spans="1:12" ht="12.75">
      <c r="A550" t="s">
        <v>40</v>
      </c>
      <c r="B550" t="s">
        <v>54</v>
      </c>
      <c r="C550" t="s">
        <v>48</v>
      </c>
      <c r="D550" t="s">
        <v>47</v>
      </c>
      <c r="E550" t="s">
        <v>44</v>
      </c>
      <c r="F550" t="s">
        <v>2</v>
      </c>
      <c r="H550">
        <v>56.875</v>
      </c>
      <c r="I550">
        <v>18.639333333333333</v>
      </c>
      <c r="J550">
        <v>1990</v>
      </c>
      <c r="K550" t="s">
        <v>45</v>
      </c>
      <c r="L550" t="s">
        <v>52</v>
      </c>
    </row>
    <row r="551" spans="1:12" ht="12.75">
      <c r="A551" t="s">
        <v>40</v>
      </c>
      <c r="B551" t="s">
        <v>54</v>
      </c>
      <c r="C551" t="s">
        <v>48</v>
      </c>
      <c r="D551" t="s">
        <v>47</v>
      </c>
      <c r="E551" t="s">
        <v>44</v>
      </c>
      <c r="F551" t="s">
        <v>2</v>
      </c>
      <c r="H551">
        <v>56.875</v>
      </c>
      <c r="I551">
        <v>18.639333333333333</v>
      </c>
      <c r="J551">
        <v>1991</v>
      </c>
      <c r="K551" t="s">
        <v>45</v>
      </c>
      <c r="L551" t="s">
        <v>52</v>
      </c>
    </row>
    <row r="552" spans="1:12" ht="12.75">
      <c r="A552" t="s">
        <v>40</v>
      </c>
      <c r="B552" t="s">
        <v>54</v>
      </c>
      <c r="C552" t="s">
        <v>48</v>
      </c>
      <c r="D552" t="s">
        <v>47</v>
      </c>
      <c r="E552" t="s">
        <v>44</v>
      </c>
      <c r="F552" t="s">
        <v>2</v>
      </c>
      <c r="H552">
        <v>56.875</v>
      </c>
      <c r="I552">
        <v>18.639333333333333</v>
      </c>
      <c r="J552">
        <v>1996</v>
      </c>
      <c r="K552" t="s">
        <v>45</v>
      </c>
      <c r="L552" t="s">
        <v>52</v>
      </c>
    </row>
    <row r="553" spans="1:12" ht="12.75">
      <c r="A553" t="s">
        <v>40</v>
      </c>
      <c r="B553" t="s">
        <v>54</v>
      </c>
      <c r="C553" t="s">
        <v>48</v>
      </c>
      <c r="D553" t="s">
        <v>47</v>
      </c>
      <c r="E553" t="s">
        <v>44</v>
      </c>
      <c r="F553" t="s">
        <v>2</v>
      </c>
      <c r="H553">
        <v>56.875</v>
      </c>
      <c r="I553">
        <v>18.639333333333333</v>
      </c>
      <c r="J553">
        <v>1995</v>
      </c>
      <c r="K553" t="s">
        <v>45</v>
      </c>
      <c r="L553" t="s">
        <v>52</v>
      </c>
    </row>
    <row r="554" spans="1:12" ht="12.75">
      <c r="A554" t="s">
        <v>40</v>
      </c>
      <c r="B554" t="s">
        <v>54</v>
      </c>
      <c r="C554" t="s">
        <v>48</v>
      </c>
      <c r="D554" t="s">
        <v>47</v>
      </c>
      <c r="E554" t="s">
        <v>44</v>
      </c>
      <c r="F554" t="s">
        <v>2</v>
      </c>
      <c r="H554">
        <v>56.875</v>
      </c>
      <c r="I554">
        <v>18.639333333333333</v>
      </c>
      <c r="J554">
        <v>1993</v>
      </c>
      <c r="K554" t="s">
        <v>45</v>
      </c>
      <c r="L554" t="s">
        <v>52</v>
      </c>
    </row>
    <row r="555" spans="1:12" ht="12.75">
      <c r="A555" t="s">
        <v>40</v>
      </c>
      <c r="B555" t="s">
        <v>54</v>
      </c>
      <c r="C555" t="s">
        <v>48</v>
      </c>
      <c r="D555" t="s">
        <v>47</v>
      </c>
      <c r="E555" t="s">
        <v>44</v>
      </c>
      <c r="F555" t="s">
        <v>2</v>
      </c>
      <c r="H555">
        <v>56.875</v>
      </c>
      <c r="I555">
        <v>18.639333333333333</v>
      </c>
      <c r="J555">
        <v>1989</v>
      </c>
      <c r="K555" t="s">
        <v>45</v>
      </c>
      <c r="L555" t="s">
        <v>52</v>
      </c>
    </row>
    <row r="556" spans="1:12" ht="12.75">
      <c r="A556" t="s">
        <v>40</v>
      </c>
      <c r="B556" t="s">
        <v>54</v>
      </c>
      <c r="C556" t="s">
        <v>48</v>
      </c>
      <c r="D556" t="s">
        <v>47</v>
      </c>
      <c r="E556" t="s">
        <v>44</v>
      </c>
      <c r="F556" t="s">
        <v>2</v>
      </c>
      <c r="H556">
        <v>56.875</v>
      </c>
      <c r="I556">
        <v>18.639333333333333</v>
      </c>
      <c r="J556">
        <v>1988</v>
      </c>
      <c r="K556" t="s">
        <v>45</v>
      </c>
      <c r="L556" t="s">
        <v>52</v>
      </c>
    </row>
    <row r="557" spans="1:12" ht="12.75">
      <c r="A557" t="s">
        <v>40</v>
      </c>
      <c r="B557" t="s">
        <v>54</v>
      </c>
      <c r="C557" t="s">
        <v>48</v>
      </c>
      <c r="D557" t="s">
        <v>47</v>
      </c>
      <c r="E557" t="s">
        <v>44</v>
      </c>
      <c r="F557" t="s">
        <v>2</v>
      </c>
      <c r="H557">
        <v>56.875</v>
      </c>
      <c r="I557">
        <v>18.639333333333333</v>
      </c>
      <c r="J557">
        <v>1987</v>
      </c>
      <c r="K557" t="s">
        <v>45</v>
      </c>
      <c r="L557" t="s">
        <v>52</v>
      </c>
    </row>
    <row r="558" spans="1:12" ht="12.75">
      <c r="A558" t="s">
        <v>40</v>
      </c>
      <c r="B558" t="s">
        <v>54</v>
      </c>
      <c r="C558" t="s">
        <v>48</v>
      </c>
      <c r="D558" t="s">
        <v>47</v>
      </c>
      <c r="E558" t="s">
        <v>44</v>
      </c>
      <c r="F558" t="s">
        <v>2</v>
      </c>
      <c r="H558">
        <v>56.875</v>
      </c>
      <c r="I558">
        <v>18.639333333333333</v>
      </c>
      <c r="J558">
        <v>1986</v>
      </c>
      <c r="K558" t="s">
        <v>45</v>
      </c>
      <c r="L558" t="s">
        <v>52</v>
      </c>
    </row>
    <row r="559" spans="1:12" ht="12.75">
      <c r="A559" t="s">
        <v>40</v>
      </c>
      <c r="B559" t="s">
        <v>54</v>
      </c>
      <c r="C559" t="s">
        <v>48</v>
      </c>
      <c r="D559" t="s">
        <v>47</v>
      </c>
      <c r="E559" t="s">
        <v>44</v>
      </c>
      <c r="F559" t="s">
        <v>2</v>
      </c>
      <c r="H559">
        <v>56.875</v>
      </c>
      <c r="I559">
        <v>18.639333333333333</v>
      </c>
      <c r="J559">
        <v>1994</v>
      </c>
      <c r="K559" t="s">
        <v>45</v>
      </c>
      <c r="L559" t="s">
        <v>52</v>
      </c>
    </row>
    <row r="560" spans="1:12" ht="12.75">
      <c r="A560" t="s">
        <v>40</v>
      </c>
      <c r="B560" t="s">
        <v>54</v>
      </c>
      <c r="C560" t="s">
        <v>48</v>
      </c>
      <c r="D560" t="s">
        <v>47</v>
      </c>
      <c r="E560" t="s">
        <v>44</v>
      </c>
      <c r="F560" t="s">
        <v>2</v>
      </c>
      <c r="H560">
        <v>57.223166666666664</v>
      </c>
      <c r="I560">
        <v>11.833333333333334</v>
      </c>
      <c r="J560">
        <v>1995</v>
      </c>
      <c r="K560" t="s">
        <v>45</v>
      </c>
      <c r="L560" t="s">
        <v>52</v>
      </c>
    </row>
    <row r="561" spans="1:12" ht="12.75">
      <c r="A561" t="s">
        <v>40</v>
      </c>
      <c r="B561" t="s">
        <v>54</v>
      </c>
      <c r="C561" t="s">
        <v>48</v>
      </c>
      <c r="D561" t="s">
        <v>47</v>
      </c>
      <c r="E561" t="s">
        <v>44</v>
      </c>
      <c r="F561" t="s">
        <v>2</v>
      </c>
      <c r="H561">
        <v>57.223166666666664</v>
      </c>
      <c r="I561">
        <v>11.833333333333334</v>
      </c>
      <c r="J561">
        <v>1994</v>
      </c>
      <c r="K561" t="s">
        <v>45</v>
      </c>
      <c r="L561" t="s">
        <v>52</v>
      </c>
    </row>
    <row r="562" spans="1:12" ht="12.75">
      <c r="A562" t="s">
        <v>40</v>
      </c>
      <c r="B562" t="s">
        <v>54</v>
      </c>
      <c r="C562" t="s">
        <v>48</v>
      </c>
      <c r="D562" t="s">
        <v>47</v>
      </c>
      <c r="E562" t="s">
        <v>44</v>
      </c>
      <c r="F562" t="s">
        <v>2</v>
      </c>
      <c r="H562">
        <v>57.223166666666664</v>
      </c>
      <c r="I562">
        <v>11.833333333333334</v>
      </c>
      <c r="J562">
        <v>1993</v>
      </c>
      <c r="K562" t="s">
        <v>45</v>
      </c>
      <c r="L562" t="s">
        <v>52</v>
      </c>
    </row>
    <row r="563" spans="1:12" ht="12.75">
      <c r="A563" t="s">
        <v>40</v>
      </c>
      <c r="B563" t="s">
        <v>54</v>
      </c>
      <c r="C563" t="s">
        <v>48</v>
      </c>
      <c r="D563" t="s">
        <v>47</v>
      </c>
      <c r="E563" t="s">
        <v>44</v>
      </c>
      <c r="F563" t="s">
        <v>2</v>
      </c>
      <c r="H563">
        <v>57.223166666666664</v>
      </c>
      <c r="I563">
        <v>11.833333333333334</v>
      </c>
      <c r="J563">
        <v>1991</v>
      </c>
      <c r="K563" t="s">
        <v>45</v>
      </c>
      <c r="L563" t="s">
        <v>52</v>
      </c>
    </row>
    <row r="564" spans="1:12" ht="12.75">
      <c r="A564" t="s">
        <v>40</v>
      </c>
      <c r="B564" t="s">
        <v>54</v>
      </c>
      <c r="C564" t="s">
        <v>48</v>
      </c>
      <c r="D564" t="s">
        <v>47</v>
      </c>
      <c r="E564" t="s">
        <v>44</v>
      </c>
      <c r="F564" t="s">
        <v>2</v>
      </c>
      <c r="H564">
        <v>57.223166666666664</v>
      </c>
      <c r="I564">
        <v>11.833333333333334</v>
      </c>
      <c r="J564">
        <v>1990</v>
      </c>
      <c r="K564" t="s">
        <v>45</v>
      </c>
      <c r="L564" t="s">
        <v>52</v>
      </c>
    </row>
    <row r="565" spans="1:12" ht="12.75">
      <c r="A565" t="s">
        <v>40</v>
      </c>
      <c r="B565" t="s">
        <v>54</v>
      </c>
      <c r="C565" t="s">
        <v>48</v>
      </c>
      <c r="D565" t="s">
        <v>47</v>
      </c>
      <c r="E565" t="s">
        <v>44</v>
      </c>
      <c r="F565" t="s">
        <v>2</v>
      </c>
      <c r="H565">
        <v>57.223166666666664</v>
      </c>
      <c r="I565">
        <v>11.833333333333334</v>
      </c>
      <c r="J565">
        <v>1989</v>
      </c>
      <c r="K565" t="s">
        <v>45</v>
      </c>
      <c r="L565" t="s">
        <v>52</v>
      </c>
    </row>
    <row r="566" spans="1:12" ht="12.75">
      <c r="A566" t="s">
        <v>40</v>
      </c>
      <c r="B566" t="s">
        <v>54</v>
      </c>
      <c r="C566" t="s">
        <v>48</v>
      </c>
      <c r="D566" t="s">
        <v>47</v>
      </c>
      <c r="E566" t="s">
        <v>44</v>
      </c>
      <c r="F566" t="s">
        <v>2</v>
      </c>
      <c r="H566">
        <v>57.223166666666664</v>
      </c>
      <c r="I566">
        <v>11.833333333333334</v>
      </c>
      <c r="J566">
        <v>1988</v>
      </c>
      <c r="K566" t="s">
        <v>45</v>
      </c>
      <c r="L566" t="s">
        <v>52</v>
      </c>
    </row>
    <row r="567" spans="1:12" ht="12.75">
      <c r="A567" t="s">
        <v>40</v>
      </c>
      <c r="B567" t="s">
        <v>54</v>
      </c>
      <c r="C567" t="s">
        <v>48</v>
      </c>
      <c r="D567" t="s">
        <v>47</v>
      </c>
      <c r="E567" t="s">
        <v>44</v>
      </c>
      <c r="F567" t="s">
        <v>2</v>
      </c>
      <c r="H567">
        <v>57.223166666666664</v>
      </c>
      <c r="I567">
        <v>11.833333333333334</v>
      </c>
      <c r="J567">
        <v>1987</v>
      </c>
      <c r="K567" t="s">
        <v>45</v>
      </c>
      <c r="L567" t="s">
        <v>52</v>
      </c>
    </row>
    <row r="568" spans="1:12" ht="12.75">
      <c r="A568" t="s">
        <v>40</v>
      </c>
      <c r="B568" t="s">
        <v>54</v>
      </c>
      <c r="C568" t="s">
        <v>48</v>
      </c>
      <c r="D568" t="s">
        <v>47</v>
      </c>
      <c r="E568" t="s">
        <v>44</v>
      </c>
      <c r="F568" t="s">
        <v>2</v>
      </c>
      <c r="H568">
        <v>57.223166666666664</v>
      </c>
      <c r="I568">
        <v>11.833333333333334</v>
      </c>
      <c r="J568">
        <v>1986</v>
      </c>
      <c r="K568" t="s">
        <v>45</v>
      </c>
      <c r="L568" t="s">
        <v>52</v>
      </c>
    </row>
    <row r="569" spans="1:12" ht="12.75">
      <c r="A569" t="s">
        <v>40</v>
      </c>
      <c r="B569" t="s">
        <v>54</v>
      </c>
      <c r="C569" t="s">
        <v>48</v>
      </c>
      <c r="D569" t="s">
        <v>47</v>
      </c>
      <c r="E569" t="s">
        <v>44</v>
      </c>
      <c r="F569" t="s">
        <v>2</v>
      </c>
      <c r="H569">
        <v>57.223166666666664</v>
      </c>
      <c r="I569">
        <v>11.833333333333334</v>
      </c>
      <c r="J569">
        <v>1992</v>
      </c>
      <c r="K569" t="s">
        <v>45</v>
      </c>
      <c r="L569" t="s">
        <v>52</v>
      </c>
    </row>
    <row r="570" spans="1:12" ht="12.75">
      <c r="A570" t="s">
        <v>40</v>
      </c>
      <c r="B570" t="s">
        <v>54</v>
      </c>
      <c r="C570" t="s">
        <v>48</v>
      </c>
      <c r="D570" t="s">
        <v>47</v>
      </c>
      <c r="E570" t="s">
        <v>44</v>
      </c>
      <c r="F570" t="s">
        <v>2</v>
      </c>
      <c r="H570">
        <v>57.223166666666664</v>
      </c>
      <c r="I570">
        <v>11.833333333333334</v>
      </c>
      <c r="J570">
        <v>1996</v>
      </c>
      <c r="K570" t="s">
        <v>45</v>
      </c>
      <c r="L570" t="s">
        <v>52</v>
      </c>
    </row>
    <row r="571" spans="1:12" ht="12.75">
      <c r="A571" t="s">
        <v>40</v>
      </c>
      <c r="B571" t="s">
        <v>54</v>
      </c>
      <c r="C571" t="s">
        <v>48</v>
      </c>
      <c r="D571" t="s">
        <v>58</v>
      </c>
      <c r="E571" t="s">
        <v>44</v>
      </c>
      <c r="F571" t="s">
        <v>51</v>
      </c>
      <c r="H571">
        <v>51.333333333333336</v>
      </c>
      <c r="I571">
        <v>1.7166666666666668</v>
      </c>
      <c r="J571">
        <v>1986</v>
      </c>
      <c r="K571" t="s">
        <v>45</v>
      </c>
      <c r="L571" t="s">
        <v>52</v>
      </c>
    </row>
    <row r="572" spans="1:12" ht="12.75">
      <c r="A572" t="s">
        <v>40</v>
      </c>
      <c r="B572" t="s">
        <v>54</v>
      </c>
      <c r="C572" t="s">
        <v>48</v>
      </c>
      <c r="D572" t="s">
        <v>58</v>
      </c>
      <c r="E572" t="s">
        <v>44</v>
      </c>
      <c r="F572" t="s">
        <v>51</v>
      </c>
      <c r="H572">
        <v>51.75</v>
      </c>
      <c r="I572">
        <v>1.5</v>
      </c>
      <c r="J572">
        <v>1987</v>
      </c>
      <c r="K572" t="s">
        <v>45</v>
      </c>
      <c r="L572" t="s">
        <v>52</v>
      </c>
    </row>
    <row r="573" spans="1:12" ht="12.75">
      <c r="A573" t="s">
        <v>40</v>
      </c>
      <c r="B573" t="s">
        <v>54</v>
      </c>
      <c r="C573" t="s">
        <v>48</v>
      </c>
      <c r="D573" t="s">
        <v>58</v>
      </c>
      <c r="E573" t="s">
        <v>44</v>
      </c>
      <c r="F573" t="s">
        <v>51</v>
      </c>
      <c r="H573">
        <v>52.083333333333336</v>
      </c>
      <c r="I573">
        <v>2.0833333333333335</v>
      </c>
      <c r="J573">
        <v>1990</v>
      </c>
      <c r="K573" t="s">
        <v>45</v>
      </c>
      <c r="L573" t="s">
        <v>52</v>
      </c>
    </row>
    <row r="574" spans="1:12" ht="12.75">
      <c r="A574" t="s">
        <v>40</v>
      </c>
      <c r="B574" t="s">
        <v>54</v>
      </c>
      <c r="C574" t="s">
        <v>48</v>
      </c>
      <c r="D574" t="s">
        <v>58</v>
      </c>
      <c r="E574" t="s">
        <v>44</v>
      </c>
      <c r="F574" t="s">
        <v>51</v>
      </c>
      <c r="H574">
        <v>52.28333333333333</v>
      </c>
      <c r="I574">
        <v>1.7666666666666666</v>
      </c>
      <c r="J574">
        <v>1990</v>
      </c>
      <c r="K574" t="s">
        <v>45</v>
      </c>
      <c r="L574" t="s">
        <v>52</v>
      </c>
    </row>
    <row r="575" spans="1:12" ht="12.75">
      <c r="A575" t="s">
        <v>40</v>
      </c>
      <c r="B575" t="s">
        <v>54</v>
      </c>
      <c r="C575" t="s">
        <v>48</v>
      </c>
      <c r="D575" t="s">
        <v>58</v>
      </c>
      <c r="E575" t="s">
        <v>44</v>
      </c>
      <c r="F575" t="s">
        <v>51</v>
      </c>
      <c r="H575">
        <v>52.85</v>
      </c>
      <c r="I575">
        <v>2.7</v>
      </c>
      <c r="J575">
        <v>1989</v>
      </c>
      <c r="K575" t="s">
        <v>45</v>
      </c>
      <c r="L575" t="s">
        <v>52</v>
      </c>
    </row>
    <row r="576" spans="1:12" ht="12.75">
      <c r="A576" t="s">
        <v>40</v>
      </c>
      <c r="B576" t="s">
        <v>54</v>
      </c>
      <c r="C576" t="s">
        <v>48</v>
      </c>
      <c r="D576" t="s">
        <v>58</v>
      </c>
      <c r="E576" t="s">
        <v>44</v>
      </c>
      <c r="F576" t="s">
        <v>51</v>
      </c>
      <c r="H576">
        <v>53.166666666666664</v>
      </c>
      <c r="I576">
        <v>2.0833333333333335</v>
      </c>
      <c r="J576">
        <v>1987</v>
      </c>
      <c r="K576" t="s">
        <v>45</v>
      </c>
      <c r="L576" t="s">
        <v>52</v>
      </c>
    </row>
    <row r="577" spans="1:12" ht="12.75">
      <c r="A577" t="s">
        <v>40</v>
      </c>
      <c r="B577" t="s">
        <v>54</v>
      </c>
      <c r="C577" t="s">
        <v>48</v>
      </c>
      <c r="D577" t="s">
        <v>58</v>
      </c>
      <c r="E577" t="s">
        <v>44</v>
      </c>
      <c r="F577" t="s">
        <v>51</v>
      </c>
      <c r="H577">
        <v>53.166666666666664</v>
      </c>
      <c r="I577">
        <v>2.0833333333333335</v>
      </c>
      <c r="J577">
        <v>1988</v>
      </c>
      <c r="K577" t="s">
        <v>45</v>
      </c>
      <c r="L577" t="s">
        <v>52</v>
      </c>
    </row>
    <row r="578" spans="1:12" ht="12.75">
      <c r="A578" t="s">
        <v>40</v>
      </c>
      <c r="B578" t="s">
        <v>54</v>
      </c>
      <c r="C578" t="s">
        <v>48</v>
      </c>
      <c r="D578" t="s">
        <v>58</v>
      </c>
      <c r="E578" t="s">
        <v>44</v>
      </c>
      <c r="F578" t="s">
        <v>51</v>
      </c>
      <c r="H578">
        <v>53.166666666666664</v>
      </c>
      <c r="I578">
        <v>2.0833333333333335</v>
      </c>
      <c r="J578">
        <v>1989</v>
      </c>
      <c r="K578" t="s">
        <v>45</v>
      </c>
      <c r="L578" t="s">
        <v>52</v>
      </c>
    </row>
    <row r="579" spans="1:12" ht="12.75">
      <c r="A579" t="s">
        <v>40</v>
      </c>
      <c r="B579" t="s">
        <v>54</v>
      </c>
      <c r="C579" t="s">
        <v>48</v>
      </c>
      <c r="D579" t="s">
        <v>58</v>
      </c>
      <c r="E579" t="s">
        <v>44</v>
      </c>
      <c r="F579" t="s">
        <v>51</v>
      </c>
      <c r="H579">
        <v>53.166666666666664</v>
      </c>
      <c r="I579">
        <v>2.0833333333333335</v>
      </c>
      <c r="J579">
        <v>1990</v>
      </c>
      <c r="K579" t="s">
        <v>45</v>
      </c>
      <c r="L579" t="s">
        <v>52</v>
      </c>
    </row>
    <row r="580" spans="1:12" ht="12.75">
      <c r="A580" t="s">
        <v>40</v>
      </c>
      <c r="B580" t="s">
        <v>54</v>
      </c>
      <c r="C580" t="s">
        <v>48</v>
      </c>
      <c r="D580" t="s">
        <v>58</v>
      </c>
      <c r="E580" t="s">
        <v>44</v>
      </c>
      <c r="F580" t="s">
        <v>51</v>
      </c>
      <c r="H580">
        <v>53.166666666666664</v>
      </c>
      <c r="I580">
        <v>2.0833333333333335</v>
      </c>
      <c r="J580">
        <v>1991</v>
      </c>
      <c r="K580" t="s">
        <v>45</v>
      </c>
      <c r="L580" t="s">
        <v>52</v>
      </c>
    </row>
    <row r="581" spans="1:12" ht="12.75">
      <c r="A581" t="s">
        <v>40</v>
      </c>
      <c r="B581" t="s">
        <v>54</v>
      </c>
      <c r="C581" t="s">
        <v>48</v>
      </c>
      <c r="D581" t="s">
        <v>58</v>
      </c>
      <c r="E581" t="s">
        <v>44</v>
      </c>
      <c r="F581" t="s">
        <v>51</v>
      </c>
      <c r="H581">
        <v>53.166666666666664</v>
      </c>
      <c r="I581">
        <v>2.0833333333333335</v>
      </c>
      <c r="J581">
        <v>1993</v>
      </c>
      <c r="K581" t="s">
        <v>45</v>
      </c>
      <c r="L581" t="s">
        <v>52</v>
      </c>
    </row>
    <row r="582" spans="1:12" ht="12.75">
      <c r="A582" t="s">
        <v>40</v>
      </c>
      <c r="B582" t="s">
        <v>54</v>
      </c>
      <c r="C582" t="s">
        <v>48</v>
      </c>
      <c r="D582" t="s">
        <v>58</v>
      </c>
      <c r="E582" t="s">
        <v>44</v>
      </c>
      <c r="F582" t="s">
        <v>51</v>
      </c>
      <c r="H582">
        <v>53.166666666666664</v>
      </c>
      <c r="I582">
        <v>2.0833333333333335</v>
      </c>
      <c r="J582">
        <v>1994</v>
      </c>
      <c r="K582" t="s">
        <v>45</v>
      </c>
      <c r="L582" t="s">
        <v>52</v>
      </c>
    </row>
    <row r="583" spans="1:12" ht="12.75">
      <c r="A583" t="s">
        <v>40</v>
      </c>
      <c r="B583" t="s">
        <v>54</v>
      </c>
      <c r="C583" t="s">
        <v>48</v>
      </c>
      <c r="D583" t="s">
        <v>58</v>
      </c>
      <c r="E583" t="s">
        <v>44</v>
      </c>
      <c r="F583" t="s">
        <v>51</v>
      </c>
      <c r="H583">
        <v>53.166666666666664</v>
      </c>
      <c r="I583">
        <v>2.0833333333333335</v>
      </c>
      <c r="J583">
        <v>1996</v>
      </c>
      <c r="K583" t="s">
        <v>45</v>
      </c>
      <c r="L583" t="s">
        <v>52</v>
      </c>
    </row>
    <row r="584" spans="1:12" ht="12.75">
      <c r="A584" t="s">
        <v>40</v>
      </c>
      <c r="B584" t="s">
        <v>54</v>
      </c>
      <c r="C584" t="s">
        <v>48</v>
      </c>
      <c r="D584" t="s">
        <v>58</v>
      </c>
      <c r="E584" t="s">
        <v>44</v>
      </c>
      <c r="F584" t="s">
        <v>51</v>
      </c>
      <c r="H584">
        <v>53.166666666666664</v>
      </c>
      <c r="I584">
        <v>2.0833333333333335</v>
      </c>
      <c r="J584">
        <v>1986</v>
      </c>
      <c r="K584" t="s">
        <v>45</v>
      </c>
      <c r="L584" t="s">
        <v>52</v>
      </c>
    </row>
    <row r="585" spans="1:12" ht="12.75">
      <c r="A585" t="s">
        <v>40</v>
      </c>
      <c r="B585" t="s">
        <v>54</v>
      </c>
      <c r="C585" t="s">
        <v>48</v>
      </c>
      <c r="D585" t="s">
        <v>58</v>
      </c>
      <c r="E585" t="s">
        <v>44</v>
      </c>
      <c r="F585" t="s">
        <v>51</v>
      </c>
      <c r="H585">
        <v>53.25</v>
      </c>
      <c r="I585">
        <v>-3.5</v>
      </c>
      <c r="J585">
        <v>1986</v>
      </c>
      <c r="K585" t="s">
        <v>45</v>
      </c>
      <c r="L585" t="s">
        <v>52</v>
      </c>
    </row>
    <row r="586" spans="1:12" ht="12.75">
      <c r="A586" t="s">
        <v>40</v>
      </c>
      <c r="B586" t="s">
        <v>54</v>
      </c>
      <c r="C586" t="s">
        <v>48</v>
      </c>
      <c r="D586" t="s">
        <v>58</v>
      </c>
      <c r="E586" t="s">
        <v>44</v>
      </c>
      <c r="F586" t="s">
        <v>51</v>
      </c>
      <c r="H586">
        <v>53.75</v>
      </c>
      <c r="I586">
        <v>-0.5</v>
      </c>
      <c r="J586">
        <v>1986</v>
      </c>
      <c r="K586" t="s">
        <v>45</v>
      </c>
      <c r="L586" t="s">
        <v>52</v>
      </c>
    </row>
    <row r="587" spans="1:12" ht="12.75">
      <c r="A587" t="s">
        <v>40</v>
      </c>
      <c r="B587" t="s">
        <v>54</v>
      </c>
      <c r="C587" t="s">
        <v>48</v>
      </c>
      <c r="D587" t="s">
        <v>58</v>
      </c>
      <c r="E587" t="s">
        <v>44</v>
      </c>
      <c r="F587" t="s">
        <v>51</v>
      </c>
      <c r="H587">
        <v>54.05</v>
      </c>
      <c r="I587">
        <v>1.7833333333333332</v>
      </c>
      <c r="J587">
        <v>1990</v>
      </c>
      <c r="K587" t="s">
        <v>45</v>
      </c>
      <c r="L587" t="s">
        <v>52</v>
      </c>
    </row>
    <row r="588" spans="1:12" ht="12.75">
      <c r="A588" t="s">
        <v>40</v>
      </c>
      <c r="B588" t="s">
        <v>54</v>
      </c>
      <c r="C588" t="s">
        <v>48</v>
      </c>
      <c r="D588" t="s">
        <v>58</v>
      </c>
      <c r="E588" t="s">
        <v>44</v>
      </c>
      <c r="F588" t="s">
        <v>51</v>
      </c>
      <c r="H588">
        <v>54.65</v>
      </c>
      <c r="I588">
        <v>3.3333333333333335</v>
      </c>
      <c r="J588">
        <v>1990</v>
      </c>
      <c r="K588" t="s">
        <v>45</v>
      </c>
      <c r="L588" t="s">
        <v>52</v>
      </c>
    </row>
    <row r="589" spans="1:12" ht="12.75">
      <c r="A589" t="s">
        <v>40</v>
      </c>
      <c r="B589" t="s">
        <v>54</v>
      </c>
      <c r="C589" t="s">
        <v>48</v>
      </c>
      <c r="D589" t="s">
        <v>58</v>
      </c>
      <c r="E589" t="s">
        <v>44</v>
      </c>
      <c r="F589" t="s">
        <v>51</v>
      </c>
      <c r="H589">
        <v>54.75</v>
      </c>
      <c r="I589">
        <v>-1.5</v>
      </c>
      <c r="J589">
        <v>1986</v>
      </c>
      <c r="K589" t="s">
        <v>45</v>
      </c>
      <c r="L589" t="s">
        <v>52</v>
      </c>
    </row>
    <row r="590" spans="1:12" ht="12.75">
      <c r="A590" t="s">
        <v>40</v>
      </c>
      <c r="B590" t="s">
        <v>54</v>
      </c>
      <c r="C590" t="s">
        <v>48</v>
      </c>
      <c r="D590" t="s">
        <v>58</v>
      </c>
      <c r="E590" t="s">
        <v>44</v>
      </c>
      <c r="F590" t="s">
        <v>51</v>
      </c>
      <c r="H590">
        <v>55.11666666666667</v>
      </c>
      <c r="I590">
        <v>-1.1166666666666667</v>
      </c>
      <c r="J590">
        <v>1989</v>
      </c>
      <c r="K590" t="s">
        <v>45</v>
      </c>
      <c r="L590" t="s">
        <v>52</v>
      </c>
    </row>
    <row r="591" spans="1:12" ht="12.75">
      <c r="A591" t="s">
        <v>40</v>
      </c>
      <c r="B591" t="s">
        <v>54</v>
      </c>
      <c r="C591" t="s">
        <v>48</v>
      </c>
      <c r="D591" t="s">
        <v>58</v>
      </c>
      <c r="E591" t="s">
        <v>44</v>
      </c>
      <c r="F591" t="s">
        <v>51</v>
      </c>
      <c r="H591">
        <v>55.75</v>
      </c>
      <c r="I591">
        <v>-5</v>
      </c>
      <c r="J591">
        <v>1986</v>
      </c>
      <c r="K591" t="s">
        <v>45</v>
      </c>
      <c r="L591" t="s">
        <v>52</v>
      </c>
    </row>
    <row r="592" spans="1:14" ht="12.75">
      <c r="A592" t="s">
        <v>40</v>
      </c>
      <c r="B592" t="s">
        <v>60</v>
      </c>
      <c r="C592" t="s">
        <v>61</v>
      </c>
      <c r="D592" t="s">
        <v>55</v>
      </c>
      <c r="E592" t="s">
        <v>44</v>
      </c>
      <c r="F592" t="s">
        <v>51</v>
      </c>
      <c r="H592">
        <v>51.333333333333336</v>
      </c>
      <c r="I592">
        <v>2.8333333333333335</v>
      </c>
      <c r="J592">
        <v>1994</v>
      </c>
      <c r="K592" t="s">
        <v>45</v>
      </c>
      <c r="L592" t="s">
        <v>52</v>
      </c>
      <c r="M592">
        <v>0.11425</v>
      </c>
      <c r="N592">
        <v>0.11425</v>
      </c>
    </row>
    <row r="593" spans="1:14" ht="12.75">
      <c r="A593" t="s">
        <v>40</v>
      </c>
      <c r="B593" t="s">
        <v>60</v>
      </c>
      <c r="C593" t="s">
        <v>61</v>
      </c>
      <c r="D593" t="s">
        <v>55</v>
      </c>
      <c r="E593" t="s">
        <v>44</v>
      </c>
      <c r="F593" t="s">
        <v>51</v>
      </c>
      <c r="H593">
        <v>51.333333333333336</v>
      </c>
      <c r="I593">
        <v>2.8333333333333335</v>
      </c>
      <c r="J593">
        <v>1989</v>
      </c>
      <c r="K593" t="s">
        <v>45</v>
      </c>
      <c r="L593" t="s">
        <v>52</v>
      </c>
      <c r="M593">
        <v>0.1745</v>
      </c>
      <c r="N593">
        <v>0.1745</v>
      </c>
    </row>
    <row r="594" spans="1:14" ht="12.75">
      <c r="A594" t="s">
        <v>40</v>
      </c>
      <c r="B594" t="s">
        <v>60</v>
      </c>
      <c r="C594" t="s">
        <v>61</v>
      </c>
      <c r="D594" t="s">
        <v>55</v>
      </c>
      <c r="E594" t="s">
        <v>44</v>
      </c>
      <c r="F594" t="s">
        <v>51</v>
      </c>
      <c r="H594">
        <v>51.333333333333336</v>
      </c>
      <c r="I594">
        <v>2.8333333333333335</v>
      </c>
      <c r="J594">
        <v>1988</v>
      </c>
      <c r="K594" t="s">
        <v>45</v>
      </c>
      <c r="L594" t="s">
        <v>52</v>
      </c>
      <c r="M594">
        <v>0.2425</v>
      </c>
      <c r="N594">
        <v>0.2425</v>
      </c>
    </row>
    <row r="595" spans="1:14" ht="12.75">
      <c r="A595" t="s">
        <v>40</v>
      </c>
      <c r="B595" t="s">
        <v>60</v>
      </c>
      <c r="C595" t="s">
        <v>61</v>
      </c>
      <c r="D595" t="s">
        <v>55</v>
      </c>
      <c r="E595" t="s">
        <v>44</v>
      </c>
      <c r="F595" t="s">
        <v>51</v>
      </c>
      <c r="H595">
        <v>51.333333333333336</v>
      </c>
      <c r="I595">
        <v>2.8333333333333335</v>
      </c>
      <c r="J595">
        <v>1986</v>
      </c>
      <c r="K595" t="s">
        <v>45</v>
      </c>
      <c r="L595" t="s">
        <v>52</v>
      </c>
      <c r="M595">
        <v>0.2845</v>
      </c>
      <c r="N595">
        <v>0.2845</v>
      </c>
    </row>
    <row r="596" spans="1:14" ht="12.75">
      <c r="A596" t="s">
        <v>40</v>
      </c>
      <c r="B596" t="s">
        <v>60</v>
      </c>
      <c r="C596" t="s">
        <v>61</v>
      </c>
      <c r="D596" t="s">
        <v>55</v>
      </c>
      <c r="E596" t="s">
        <v>44</v>
      </c>
      <c r="F596" t="s">
        <v>51</v>
      </c>
      <c r="H596">
        <v>51.333333333333336</v>
      </c>
      <c r="I596">
        <v>2.8333333333333335</v>
      </c>
      <c r="J596">
        <v>1996</v>
      </c>
      <c r="K596" t="s">
        <v>45</v>
      </c>
      <c r="L596" t="s">
        <v>52</v>
      </c>
      <c r="M596">
        <v>0.10833</v>
      </c>
      <c r="N596">
        <v>0.10833</v>
      </c>
    </row>
    <row r="597" spans="1:14" ht="12.75">
      <c r="A597" t="s">
        <v>40</v>
      </c>
      <c r="B597" t="s">
        <v>60</v>
      </c>
      <c r="C597" t="s">
        <v>61</v>
      </c>
      <c r="D597" t="s">
        <v>55</v>
      </c>
      <c r="E597" t="s">
        <v>44</v>
      </c>
      <c r="F597" t="s">
        <v>51</v>
      </c>
      <c r="H597">
        <v>51.333333333333336</v>
      </c>
      <c r="I597">
        <v>2.8333333333333335</v>
      </c>
      <c r="J597">
        <v>1998</v>
      </c>
      <c r="K597" t="s">
        <v>45</v>
      </c>
      <c r="L597" t="s">
        <v>52</v>
      </c>
      <c r="M597">
        <v>0.29100000000000004</v>
      </c>
      <c r="N597">
        <v>0.29100000000000004</v>
      </c>
    </row>
    <row r="598" spans="1:14" ht="12.75">
      <c r="A598" t="s">
        <v>40</v>
      </c>
      <c r="B598" t="s">
        <v>60</v>
      </c>
      <c r="C598" t="s">
        <v>61</v>
      </c>
      <c r="D598" t="s">
        <v>55</v>
      </c>
      <c r="E598" t="s">
        <v>44</v>
      </c>
      <c r="F598" t="s">
        <v>51</v>
      </c>
      <c r="H598">
        <v>51.333333333333336</v>
      </c>
      <c r="I598">
        <v>2.8333333333333335</v>
      </c>
      <c r="J598">
        <v>1999</v>
      </c>
      <c r="K598" t="s">
        <v>45</v>
      </c>
      <c r="L598" t="s">
        <v>52</v>
      </c>
      <c r="M598">
        <v>0.319</v>
      </c>
      <c r="N598">
        <v>0.319</v>
      </c>
    </row>
    <row r="599" spans="1:14" ht="12.75">
      <c r="A599" t="s">
        <v>40</v>
      </c>
      <c r="B599" t="s">
        <v>60</v>
      </c>
      <c r="C599" t="s">
        <v>61</v>
      </c>
      <c r="D599" t="s">
        <v>55</v>
      </c>
      <c r="E599" t="s">
        <v>44</v>
      </c>
      <c r="F599" t="s">
        <v>51</v>
      </c>
      <c r="H599">
        <v>51.333333333333336</v>
      </c>
      <c r="I599">
        <v>2.8333333333333335</v>
      </c>
      <c r="J599">
        <v>1995</v>
      </c>
      <c r="K599" t="s">
        <v>45</v>
      </c>
      <c r="L599" t="s">
        <v>52</v>
      </c>
      <c r="M599">
        <v>0.09983149999999999</v>
      </c>
      <c r="N599">
        <v>0.09983149999999999</v>
      </c>
    </row>
    <row r="600" spans="1:14" ht="12.75">
      <c r="A600" t="s">
        <v>40</v>
      </c>
      <c r="B600" t="s">
        <v>60</v>
      </c>
      <c r="C600" t="s">
        <v>61</v>
      </c>
      <c r="D600" t="s">
        <v>55</v>
      </c>
      <c r="E600" t="s">
        <v>44</v>
      </c>
      <c r="F600" t="s">
        <v>51</v>
      </c>
      <c r="H600">
        <v>51.333333333333336</v>
      </c>
      <c r="I600">
        <v>2.8333333333333335</v>
      </c>
      <c r="J600">
        <v>1991</v>
      </c>
      <c r="K600" t="s">
        <v>45</v>
      </c>
      <c r="L600" t="s">
        <v>52</v>
      </c>
      <c r="M600">
        <v>0.155</v>
      </c>
      <c r="N600">
        <v>0.155</v>
      </c>
    </row>
    <row r="601" spans="1:14" ht="12.75">
      <c r="A601" t="s">
        <v>40</v>
      </c>
      <c r="B601" t="s">
        <v>60</v>
      </c>
      <c r="C601" t="s">
        <v>61</v>
      </c>
      <c r="D601" t="s">
        <v>55</v>
      </c>
      <c r="E601" t="s">
        <v>44</v>
      </c>
      <c r="F601" t="s">
        <v>51</v>
      </c>
      <c r="H601">
        <v>51.333333333333336</v>
      </c>
      <c r="I601">
        <v>2.8333333333333335</v>
      </c>
      <c r="J601">
        <v>1992</v>
      </c>
      <c r="K601" t="s">
        <v>45</v>
      </c>
      <c r="L601" t="s">
        <v>52</v>
      </c>
      <c r="M601">
        <v>0.1335</v>
      </c>
      <c r="N601">
        <v>0.1335</v>
      </c>
    </row>
    <row r="602" spans="1:14" ht="12.75">
      <c r="A602" t="s">
        <v>40</v>
      </c>
      <c r="B602" t="s">
        <v>60</v>
      </c>
      <c r="C602" t="s">
        <v>61</v>
      </c>
      <c r="D602" t="s">
        <v>55</v>
      </c>
      <c r="E602" t="s">
        <v>44</v>
      </c>
      <c r="F602" t="s">
        <v>51</v>
      </c>
      <c r="H602">
        <v>51.333333333333336</v>
      </c>
      <c r="I602">
        <v>2.8333333333333335</v>
      </c>
      <c r="J602">
        <v>1990</v>
      </c>
      <c r="K602" t="s">
        <v>45</v>
      </c>
      <c r="L602" t="s">
        <v>52</v>
      </c>
      <c r="M602">
        <v>0.3225</v>
      </c>
      <c r="N602">
        <v>0.3225</v>
      </c>
    </row>
    <row r="603" spans="1:14" ht="12.75">
      <c r="A603" t="s">
        <v>40</v>
      </c>
      <c r="B603" t="s">
        <v>60</v>
      </c>
      <c r="C603" t="s">
        <v>61</v>
      </c>
      <c r="D603" t="s">
        <v>55</v>
      </c>
      <c r="E603" t="s">
        <v>44</v>
      </c>
      <c r="F603" t="s">
        <v>51</v>
      </c>
      <c r="H603">
        <v>51.333333333333336</v>
      </c>
      <c r="I603">
        <v>2.8333333333333335</v>
      </c>
      <c r="J603">
        <v>1993</v>
      </c>
      <c r="K603" t="s">
        <v>45</v>
      </c>
      <c r="L603" t="s">
        <v>52</v>
      </c>
      <c r="M603">
        <v>0.121</v>
      </c>
      <c r="N603">
        <v>0.121</v>
      </c>
    </row>
    <row r="604" spans="1:14" ht="12.75">
      <c r="A604" t="s">
        <v>40</v>
      </c>
      <c r="B604" t="s">
        <v>60</v>
      </c>
      <c r="C604" t="s">
        <v>61</v>
      </c>
      <c r="D604" t="s">
        <v>56</v>
      </c>
      <c r="E604" t="s">
        <v>44</v>
      </c>
      <c r="F604" t="s">
        <v>51</v>
      </c>
      <c r="H604">
        <v>55.09</v>
      </c>
      <c r="I604">
        <v>8.276666666666667</v>
      </c>
      <c r="J604">
        <v>1990</v>
      </c>
      <c r="K604" t="s">
        <v>45</v>
      </c>
      <c r="L604" t="s">
        <v>52</v>
      </c>
      <c r="M604">
        <v>0.08789</v>
      </c>
      <c r="N604">
        <v>0.08789</v>
      </c>
    </row>
    <row r="605" spans="1:14" ht="12.75">
      <c r="A605" t="s">
        <v>40</v>
      </c>
      <c r="B605" t="s">
        <v>60</v>
      </c>
      <c r="C605" t="s">
        <v>61</v>
      </c>
      <c r="D605" t="s">
        <v>56</v>
      </c>
      <c r="E605" t="s">
        <v>44</v>
      </c>
      <c r="F605" t="s">
        <v>51</v>
      </c>
      <c r="H605">
        <v>55.303333333333335</v>
      </c>
      <c r="I605">
        <v>8.36</v>
      </c>
      <c r="J605">
        <v>1990</v>
      </c>
      <c r="K605" t="s">
        <v>45</v>
      </c>
      <c r="L605" t="s">
        <v>52</v>
      </c>
      <c r="M605">
        <v>0.194733</v>
      </c>
      <c r="N605">
        <v>0.194733</v>
      </c>
    </row>
    <row r="606" spans="1:14" ht="12.75">
      <c r="A606" t="s">
        <v>40</v>
      </c>
      <c r="B606" t="s">
        <v>60</v>
      </c>
      <c r="C606" t="s">
        <v>61</v>
      </c>
      <c r="D606" t="s">
        <v>56</v>
      </c>
      <c r="E606" t="s">
        <v>44</v>
      </c>
      <c r="F606" t="s">
        <v>51</v>
      </c>
      <c r="H606">
        <v>55.31</v>
      </c>
      <c r="I606">
        <v>8.340333333333334</v>
      </c>
      <c r="J606">
        <v>1990</v>
      </c>
      <c r="K606" t="s">
        <v>45</v>
      </c>
      <c r="L606" t="s">
        <v>52</v>
      </c>
      <c r="M606">
        <v>0.0948272</v>
      </c>
      <c r="N606">
        <v>0.0948272</v>
      </c>
    </row>
    <row r="607" spans="1:14" ht="12.75">
      <c r="A607" t="s">
        <v>40</v>
      </c>
      <c r="B607" t="s">
        <v>60</v>
      </c>
      <c r="C607" t="s">
        <v>61</v>
      </c>
      <c r="D607" t="s">
        <v>56</v>
      </c>
      <c r="E607" t="s">
        <v>44</v>
      </c>
      <c r="F607" t="s">
        <v>51</v>
      </c>
      <c r="H607">
        <v>55.42333333333333</v>
      </c>
      <c r="I607">
        <v>8.16</v>
      </c>
      <c r="J607">
        <v>1990</v>
      </c>
      <c r="K607" t="s">
        <v>45</v>
      </c>
      <c r="L607" t="s">
        <v>52</v>
      </c>
      <c r="M607">
        <v>0.09832289999999999</v>
      </c>
      <c r="N607">
        <v>0.09832289999999999</v>
      </c>
    </row>
    <row r="608" spans="1:14" ht="12.75">
      <c r="A608" t="s">
        <v>40</v>
      </c>
      <c r="B608" t="s">
        <v>60</v>
      </c>
      <c r="C608" t="s">
        <v>61</v>
      </c>
      <c r="D608" t="s">
        <v>56</v>
      </c>
      <c r="E608" t="s">
        <v>44</v>
      </c>
      <c r="F608" t="s">
        <v>51</v>
      </c>
      <c r="H608">
        <v>55.43333333333333</v>
      </c>
      <c r="I608">
        <v>8.243333333333334</v>
      </c>
      <c r="J608">
        <v>1990</v>
      </c>
      <c r="K608" t="s">
        <v>45</v>
      </c>
      <c r="L608" t="s">
        <v>52</v>
      </c>
      <c r="M608">
        <v>0.083007</v>
      </c>
      <c r="N608">
        <v>0.083007</v>
      </c>
    </row>
    <row r="609" spans="1:14" ht="12.75">
      <c r="A609" t="s">
        <v>40</v>
      </c>
      <c r="B609" t="s">
        <v>60</v>
      </c>
      <c r="C609" t="s">
        <v>61</v>
      </c>
      <c r="D609" t="s">
        <v>56</v>
      </c>
      <c r="E609" t="s">
        <v>44</v>
      </c>
      <c r="F609" t="s">
        <v>51</v>
      </c>
      <c r="H609">
        <v>55.50833333333333</v>
      </c>
      <c r="I609">
        <v>8.023333333333333</v>
      </c>
      <c r="J609">
        <v>1990</v>
      </c>
      <c r="K609" t="s">
        <v>45</v>
      </c>
      <c r="L609" t="s">
        <v>52</v>
      </c>
      <c r="M609">
        <v>0.1223394</v>
      </c>
      <c r="N609">
        <v>0.1223394</v>
      </c>
    </row>
    <row r="610" spans="1:14" ht="12.75">
      <c r="A610" t="s">
        <v>40</v>
      </c>
      <c r="B610" t="s">
        <v>60</v>
      </c>
      <c r="C610" t="s">
        <v>61</v>
      </c>
      <c r="D610" t="s">
        <v>56</v>
      </c>
      <c r="E610" t="s">
        <v>44</v>
      </c>
      <c r="F610" t="s">
        <v>51</v>
      </c>
      <c r="H610">
        <v>56.71666666666667</v>
      </c>
      <c r="I610">
        <v>8.233333333333333</v>
      </c>
      <c r="J610">
        <v>1990</v>
      </c>
      <c r="K610" t="s">
        <v>45</v>
      </c>
      <c r="L610" t="s">
        <v>52</v>
      </c>
      <c r="M610">
        <v>0.0884089</v>
      </c>
      <c r="N610">
        <v>0.0884089</v>
      </c>
    </row>
    <row r="611" spans="1:14" ht="12.75">
      <c r="A611" t="s">
        <v>40</v>
      </c>
      <c r="B611" t="s">
        <v>60</v>
      </c>
      <c r="C611" t="s">
        <v>61</v>
      </c>
      <c r="D611" t="s">
        <v>56</v>
      </c>
      <c r="E611" t="s">
        <v>44</v>
      </c>
      <c r="F611" t="s">
        <v>51</v>
      </c>
      <c r="H611">
        <v>56.96666666666667</v>
      </c>
      <c r="I611">
        <v>8.483333333333333</v>
      </c>
      <c r="J611">
        <v>1990</v>
      </c>
      <c r="K611" t="s">
        <v>45</v>
      </c>
      <c r="L611" t="s">
        <v>52</v>
      </c>
      <c r="M611">
        <v>0.1059282</v>
      </c>
      <c r="N611">
        <v>0.1059282</v>
      </c>
    </row>
    <row r="612" spans="1:14" ht="12.75">
      <c r="A612" t="s">
        <v>40</v>
      </c>
      <c r="B612" t="s">
        <v>60</v>
      </c>
      <c r="C612" t="s">
        <v>61</v>
      </c>
      <c r="D612" t="s">
        <v>56</v>
      </c>
      <c r="E612" t="s">
        <v>44</v>
      </c>
      <c r="F612" t="s">
        <v>51</v>
      </c>
      <c r="H612">
        <v>57.60666666666667</v>
      </c>
      <c r="I612">
        <v>9.966666666666667</v>
      </c>
      <c r="J612">
        <v>1990</v>
      </c>
      <c r="K612" t="s">
        <v>45</v>
      </c>
      <c r="L612" t="s">
        <v>52</v>
      </c>
      <c r="M612">
        <v>0.06572</v>
      </c>
      <c r="N612">
        <v>0.06572</v>
      </c>
    </row>
    <row r="613" spans="1:14" ht="12.75">
      <c r="A613" t="s">
        <v>40</v>
      </c>
      <c r="B613" t="s">
        <v>60</v>
      </c>
      <c r="C613" t="s">
        <v>61</v>
      </c>
      <c r="D613" t="s">
        <v>56</v>
      </c>
      <c r="E613" t="s">
        <v>44</v>
      </c>
      <c r="F613" t="s">
        <v>51</v>
      </c>
      <c r="H613">
        <v>57.77</v>
      </c>
      <c r="I613">
        <v>10.55</v>
      </c>
      <c r="J613">
        <v>1990</v>
      </c>
      <c r="K613" t="s">
        <v>45</v>
      </c>
      <c r="L613" t="s">
        <v>52</v>
      </c>
      <c r="M613">
        <v>0.1048312</v>
      </c>
      <c r="N613">
        <v>0.1048312</v>
      </c>
    </row>
    <row r="614" spans="1:14" ht="12.75">
      <c r="A614" t="s">
        <v>40</v>
      </c>
      <c r="B614" t="s">
        <v>60</v>
      </c>
      <c r="C614" t="s">
        <v>61</v>
      </c>
      <c r="D614" t="s">
        <v>62</v>
      </c>
      <c r="E614" t="s">
        <v>44</v>
      </c>
      <c r="F614" t="s">
        <v>51</v>
      </c>
      <c r="H614">
        <v>45.975</v>
      </c>
      <c r="I614">
        <v>-1.1133333333333333</v>
      </c>
      <c r="J614">
        <v>1988</v>
      </c>
      <c r="K614" t="s">
        <v>45</v>
      </c>
      <c r="L614" t="s">
        <v>52</v>
      </c>
      <c r="M614">
        <v>0.3741</v>
      </c>
      <c r="N614">
        <v>0.3741</v>
      </c>
    </row>
    <row r="615" spans="1:14" ht="12.75">
      <c r="A615" t="s">
        <v>40</v>
      </c>
      <c r="B615" t="s">
        <v>60</v>
      </c>
      <c r="C615" t="s">
        <v>61</v>
      </c>
      <c r="D615" t="s">
        <v>62</v>
      </c>
      <c r="E615" t="s">
        <v>44</v>
      </c>
      <c r="F615" t="s">
        <v>51</v>
      </c>
      <c r="H615">
        <v>45.975</v>
      </c>
      <c r="I615">
        <v>-1.1133333333333333</v>
      </c>
      <c r="J615">
        <v>1990</v>
      </c>
      <c r="K615" t="s">
        <v>45</v>
      </c>
      <c r="L615" t="s">
        <v>52</v>
      </c>
      <c r="M615">
        <v>0.36</v>
      </c>
      <c r="N615">
        <v>0.36</v>
      </c>
    </row>
    <row r="616" spans="1:14" ht="12.75">
      <c r="A616" t="s">
        <v>40</v>
      </c>
      <c r="B616" t="s">
        <v>60</v>
      </c>
      <c r="C616" t="s">
        <v>61</v>
      </c>
      <c r="D616" t="s">
        <v>62</v>
      </c>
      <c r="E616" t="s">
        <v>44</v>
      </c>
      <c r="F616" t="s">
        <v>51</v>
      </c>
      <c r="H616">
        <v>45.975</v>
      </c>
      <c r="I616">
        <v>-1.1133333333333333</v>
      </c>
      <c r="J616">
        <v>1987</v>
      </c>
      <c r="K616" t="s">
        <v>45</v>
      </c>
      <c r="L616" t="s">
        <v>52</v>
      </c>
      <c r="M616">
        <v>0.2907</v>
      </c>
      <c r="N616">
        <v>0.2907</v>
      </c>
    </row>
    <row r="617" spans="1:14" ht="12.75">
      <c r="A617" t="s">
        <v>40</v>
      </c>
      <c r="B617" t="s">
        <v>60</v>
      </c>
      <c r="C617" t="s">
        <v>61</v>
      </c>
      <c r="D617" t="s">
        <v>62</v>
      </c>
      <c r="E617" t="s">
        <v>44</v>
      </c>
      <c r="F617" t="s">
        <v>51</v>
      </c>
      <c r="H617">
        <v>47.166666666666664</v>
      </c>
      <c r="I617">
        <v>-2.1666666666666665</v>
      </c>
      <c r="J617">
        <v>1987</v>
      </c>
      <c r="K617" t="s">
        <v>45</v>
      </c>
      <c r="L617" t="s">
        <v>52</v>
      </c>
      <c r="M617">
        <v>0.21810000000000002</v>
      </c>
      <c r="N617">
        <v>0.21810000000000002</v>
      </c>
    </row>
    <row r="618" spans="1:14" ht="12.75">
      <c r="A618" t="s">
        <v>40</v>
      </c>
      <c r="B618" t="s">
        <v>60</v>
      </c>
      <c r="C618" t="s">
        <v>61</v>
      </c>
      <c r="D618" t="s">
        <v>62</v>
      </c>
      <c r="E618" t="s">
        <v>44</v>
      </c>
      <c r="F618" t="s">
        <v>51</v>
      </c>
      <c r="H618">
        <v>47.166666666666664</v>
      </c>
      <c r="I618">
        <v>-2.1666666666666665</v>
      </c>
      <c r="J618">
        <v>1988</v>
      </c>
      <c r="K618" t="s">
        <v>45</v>
      </c>
      <c r="L618" t="s">
        <v>52</v>
      </c>
      <c r="M618">
        <v>0.28559999999999997</v>
      </c>
      <c r="N618">
        <v>0.28559999999999997</v>
      </c>
    </row>
    <row r="619" spans="1:14" ht="12.75">
      <c r="A619" t="s">
        <v>40</v>
      </c>
      <c r="B619" t="s">
        <v>60</v>
      </c>
      <c r="C619" t="s">
        <v>61</v>
      </c>
      <c r="D619" t="s">
        <v>62</v>
      </c>
      <c r="E619" t="s">
        <v>44</v>
      </c>
      <c r="F619" t="s">
        <v>51</v>
      </c>
      <c r="H619">
        <v>47.166666666666664</v>
      </c>
      <c r="I619">
        <v>-2.1666666666666665</v>
      </c>
      <c r="J619">
        <v>1990</v>
      </c>
      <c r="K619" t="s">
        <v>45</v>
      </c>
      <c r="L619" t="s">
        <v>52</v>
      </c>
      <c r="M619">
        <v>0.3716</v>
      </c>
      <c r="N619">
        <v>0.3716</v>
      </c>
    </row>
    <row r="620" spans="1:14" ht="12.75">
      <c r="A620" t="s">
        <v>40</v>
      </c>
      <c r="B620" t="s">
        <v>60</v>
      </c>
      <c r="C620" t="s">
        <v>61</v>
      </c>
      <c r="D620" t="s">
        <v>62</v>
      </c>
      <c r="E620" t="s">
        <v>44</v>
      </c>
      <c r="F620" t="s">
        <v>51</v>
      </c>
      <c r="H620">
        <v>47.233333333333334</v>
      </c>
      <c r="I620">
        <v>-2.2983333333333333</v>
      </c>
      <c r="J620">
        <v>1990</v>
      </c>
      <c r="K620" t="s">
        <v>45</v>
      </c>
      <c r="L620" t="s">
        <v>52</v>
      </c>
      <c r="M620">
        <v>0.2764</v>
      </c>
      <c r="N620">
        <v>0.2764</v>
      </c>
    </row>
    <row r="621" spans="1:14" ht="12.75">
      <c r="A621" t="s">
        <v>40</v>
      </c>
      <c r="B621" t="s">
        <v>60</v>
      </c>
      <c r="C621" t="s">
        <v>61</v>
      </c>
      <c r="D621" t="s">
        <v>62</v>
      </c>
      <c r="E621" t="s">
        <v>44</v>
      </c>
      <c r="F621" t="s">
        <v>51</v>
      </c>
      <c r="H621">
        <v>47.233333333333334</v>
      </c>
      <c r="I621">
        <v>-2.2983333333333333</v>
      </c>
      <c r="J621">
        <v>1988</v>
      </c>
      <c r="K621" t="s">
        <v>45</v>
      </c>
      <c r="L621" t="s">
        <v>52</v>
      </c>
      <c r="M621">
        <v>0.2132</v>
      </c>
      <c r="N621">
        <v>0.2132</v>
      </c>
    </row>
    <row r="622" spans="1:14" ht="12.75">
      <c r="A622" t="s">
        <v>40</v>
      </c>
      <c r="B622" t="s">
        <v>60</v>
      </c>
      <c r="C622" t="s">
        <v>61</v>
      </c>
      <c r="D622" t="s">
        <v>62</v>
      </c>
      <c r="E622" t="s">
        <v>44</v>
      </c>
      <c r="F622" t="s">
        <v>51</v>
      </c>
      <c r="H622">
        <v>47.233333333333334</v>
      </c>
      <c r="I622">
        <v>-2.2983333333333333</v>
      </c>
      <c r="J622">
        <v>1987</v>
      </c>
      <c r="K622" t="s">
        <v>45</v>
      </c>
      <c r="L622" t="s">
        <v>52</v>
      </c>
      <c r="M622">
        <v>0.32689999999999997</v>
      </c>
      <c r="N622">
        <v>0.32689999999999997</v>
      </c>
    </row>
    <row r="623" spans="1:14" ht="12.75">
      <c r="A623" t="s">
        <v>40</v>
      </c>
      <c r="B623" t="s">
        <v>60</v>
      </c>
      <c r="C623" t="s">
        <v>61</v>
      </c>
      <c r="D623" t="s">
        <v>62</v>
      </c>
      <c r="E623" t="s">
        <v>44</v>
      </c>
      <c r="F623" t="s">
        <v>51</v>
      </c>
      <c r="H623">
        <v>47.236666666666665</v>
      </c>
      <c r="I623">
        <v>-2.183333333333333</v>
      </c>
      <c r="J623">
        <v>1988</v>
      </c>
      <c r="K623" t="s">
        <v>45</v>
      </c>
      <c r="L623" t="s">
        <v>52</v>
      </c>
      <c r="M623">
        <v>0.30269999999999997</v>
      </c>
      <c r="N623">
        <v>0.30269999999999997</v>
      </c>
    </row>
    <row r="624" spans="1:14" ht="12.75">
      <c r="A624" t="s">
        <v>40</v>
      </c>
      <c r="B624" t="s">
        <v>60</v>
      </c>
      <c r="C624" t="s">
        <v>61</v>
      </c>
      <c r="D624" t="s">
        <v>62</v>
      </c>
      <c r="E624" t="s">
        <v>44</v>
      </c>
      <c r="F624" t="s">
        <v>51</v>
      </c>
      <c r="H624">
        <v>47.236666666666665</v>
      </c>
      <c r="I624">
        <v>-2.183333333333333</v>
      </c>
      <c r="J624">
        <v>1987</v>
      </c>
      <c r="K624" t="s">
        <v>45</v>
      </c>
      <c r="L624" t="s">
        <v>52</v>
      </c>
      <c r="M624">
        <v>0.29835</v>
      </c>
      <c r="N624">
        <v>0.29835</v>
      </c>
    </row>
    <row r="625" spans="1:14" ht="12.75">
      <c r="A625" t="s">
        <v>40</v>
      </c>
      <c r="B625" t="s">
        <v>60</v>
      </c>
      <c r="C625" t="s">
        <v>61</v>
      </c>
      <c r="D625" t="s">
        <v>62</v>
      </c>
      <c r="E625" t="s">
        <v>44</v>
      </c>
      <c r="F625" t="s">
        <v>51</v>
      </c>
      <c r="H625">
        <v>47.236666666666665</v>
      </c>
      <c r="I625">
        <v>-2.183333333333333</v>
      </c>
      <c r="J625">
        <v>1990</v>
      </c>
      <c r="K625" t="s">
        <v>45</v>
      </c>
      <c r="L625" t="s">
        <v>52</v>
      </c>
      <c r="M625">
        <v>0.2653</v>
      </c>
      <c r="N625">
        <v>0.2653</v>
      </c>
    </row>
    <row r="626" spans="1:14" ht="12.75">
      <c r="A626" t="s">
        <v>40</v>
      </c>
      <c r="B626" t="s">
        <v>60</v>
      </c>
      <c r="C626" t="s">
        <v>61</v>
      </c>
      <c r="D626" t="s">
        <v>62</v>
      </c>
      <c r="E626" t="s">
        <v>44</v>
      </c>
      <c r="F626" t="s">
        <v>51</v>
      </c>
      <c r="H626">
        <v>47.25666666666667</v>
      </c>
      <c r="I626">
        <v>-2.2266666666666666</v>
      </c>
      <c r="J626">
        <v>1987</v>
      </c>
      <c r="K626" t="s">
        <v>45</v>
      </c>
      <c r="L626" t="s">
        <v>52</v>
      </c>
      <c r="M626">
        <v>0.32775</v>
      </c>
      <c r="N626">
        <v>0.32775</v>
      </c>
    </row>
    <row r="627" spans="1:14" ht="12.75">
      <c r="A627" t="s">
        <v>40</v>
      </c>
      <c r="B627" t="s">
        <v>60</v>
      </c>
      <c r="C627" t="s">
        <v>61</v>
      </c>
      <c r="D627" t="s">
        <v>62</v>
      </c>
      <c r="E627" t="s">
        <v>44</v>
      </c>
      <c r="F627" t="s">
        <v>51</v>
      </c>
      <c r="H627">
        <v>47.25666666666667</v>
      </c>
      <c r="I627">
        <v>-2.2266666666666666</v>
      </c>
      <c r="J627">
        <v>1988</v>
      </c>
      <c r="K627" t="s">
        <v>45</v>
      </c>
      <c r="L627" t="s">
        <v>52</v>
      </c>
      <c r="M627">
        <v>0.1719</v>
      </c>
      <c r="N627">
        <v>0.1719</v>
      </c>
    </row>
    <row r="628" spans="1:14" ht="12.75">
      <c r="A628" t="s">
        <v>40</v>
      </c>
      <c r="B628" t="s">
        <v>60</v>
      </c>
      <c r="C628" t="s">
        <v>61</v>
      </c>
      <c r="D628" t="s">
        <v>62</v>
      </c>
      <c r="E628" t="s">
        <v>44</v>
      </c>
      <c r="F628" t="s">
        <v>51</v>
      </c>
      <c r="H628">
        <v>47.25666666666667</v>
      </c>
      <c r="I628">
        <v>-2.2266666666666666</v>
      </c>
      <c r="J628">
        <v>1990</v>
      </c>
      <c r="K628" t="s">
        <v>45</v>
      </c>
      <c r="L628" t="s">
        <v>52</v>
      </c>
      <c r="M628">
        <v>0.2554</v>
      </c>
      <c r="N628">
        <v>0.2554</v>
      </c>
    </row>
    <row r="629" spans="1:14" ht="12.75">
      <c r="A629" t="s">
        <v>40</v>
      </c>
      <c r="B629" t="s">
        <v>60</v>
      </c>
      <c r="C629" t="s">
        <v>61</v>
      </c>
      <c r="D629" t="s">
        <v>62</v>
      </c>
      <c r="E629" t="s">
        <v>44</v>
      </c>
      <c r="F629" t="s">
        <v>51</v>
      </c>
      <c r="H629">
        <v>48.55</v>
      </c>
      <c r="I629">
        <v>-2.65</v>
      </c>
      <c r="J629">
        <v>1990</v>
      </c>
      <c r="K629" t="s">
        <v>45</v>
      </c>
      <c r="L629" t="s">
        <v>52</v>
      </c>
      <c r="M629">
        <v>0.1401</v>
      </c>
      <c r="N629">
        <v>0.1401</v>
      </c>
    </row>
    <row r="630" spans="1:14" ht="12.75">
      <c r="A630" t="s">
        <v>40</v>
      </c>
      <c r="B630" t="s">
        <v>60</v>
      </c>
      <c r="C630" t="s">
        <v>61</v>
      </c>
      <c r="D630" t="s">
        <v>62</v>
      </c>
      <c r="E630" t="s">
        <v>44</v>
      </c>
      <c r="F630" t="s">
        <v>51</v>
      </c>
      <c r="H630">
        <v>48.638333333333335</v>
      </c>
      <c r="I630">
        <v>-1.7933333333333334</v>
      </c>
      <c r="J630">
        <v>1990</v>
      </c>
      <c r="K630" t="s">
        <v>45</v>
      </c>
      <c r="L630" t="s">
        <v>52</v>
      </c>
      <c r="M630">
        <v>0.1269</v>
      </c>
      <c r="N630">
        <v>0.1269</v>
      </c>
    </row>
    <row r="631" spans="1:14" ht="12.75">
      <c r="A631" t="s">
        <v>40</v>
      </c>
      <c r="B631" t="s">
        <v>60</v>
      </c>
      <c r="C631" t="s">
        <v>61</v>
      </c>
      <c r="D631" t="s">
        <v>62</v>
      </c>
      <c r="E631" t="s">
        <v>44</v>
      </c>
      <c r="F631" t="s">
        <v>51</v>
      </c>
      <c r="H631">
        <v>48.64333333333333</v>
      </c>
      <c r="I631">
        <v>-2.29</v>
      </c>
      <c r="J631">
        <v>1990</v>
      </c>
      <c r="K631" t="s">
        <v>45</v>
      </c>
      <c r="L631" t="s">
        <v>52</v>
      </c>
      <c r="M631">
        <v>0.1192</v>
      </c>
      <c r="N631">
        <v>0.1192</v>
      </c>
    </row>
    <row r="632" spans="1:14" ht="12.75">
      <c r="A632" t="s">
        <v>40</v>
      </c>
      <c r="B632" t="s">
        <v>60</v>
      </c>
      <c r="C632" t="s">
        <v>61</v>
      </c>
      <c r="D632" t="s">
        <v>62</v>
      </c>
      <c r="E632" t="s">
        <v>44</v>
      </c>
      <c r="F632" t="s">
        <v>51</v>
      </c>
      <c r="H632">
        <v>48.69</v>
      </c>
      <c r="I632">
        <v>-3.5816666666666666</v>
      </c>
      <c r="J632">
        <v>1990</v>
      </c>
      <c r="K632" t="s">
        <v>45</v>
      </c>
      <c r="L632" t="s">
        <v>52</v>
      </c>
      <c r="M632">
        <v>0.10845</v>
      </c>
      <c r="N632">
        <v>0.10845</v>
      </c>
    </row>
    <row r="633" spans="1:14" ht="12.75">
      <c r="A633" t="s">
        <v>40</v>
      </c>
      <c r="B633" t="s">
        <v>60</v>
      </c>
      <c r="C633" t="s">
        <v>61</v>
      </c>
      <c r="D633" t="s">
        <v>62</v>
      </c>
      <c r="E633" t="s">
        <v>44</v>
      </c>
      <c r="F633" t="s">
        <v>51</v>
      </c>
      <c r="H633">
        <v>48.888333333333335</v>
      </c>
      <c r="I633">
        <v>-1.5833333333333335</v>
      </c>
      <c r="J633">
        <v>1990</v>
      </c>
      <c r="K633" t="s">
        <v>45</v>
      </c>
      <c r="L633" t="s">
        <v>52</v>
      </c>
      <c r="M633">
        <v>0.12455</v>
      </c>
      <c r="N633">
        <v>0.12455</v>
      </c>
    </row>
    <row r="634" spans="1:14" ht="12.75">
      <c r="A634" t="s">
        <v>40</v>
      </c>
      <c r="B634" t="s">
        <v>60</v>
      </c>
      <c r="C634" t="s">
        <v>61</v>
      </c>
      <c r="D634" t="s">
        <v>62</v>
      </c>
      <c r="E634" t="s">
        <v>44</v>
      </c>
      <c r="F634" t="s">
        <v>51</v>
      </c>
      <c r="H634">
        <v>49.295</v>
      </c>
      <c r="I634">
        <v>-0.24666666666666667</v>
      </c>
      <c r="J634">
        <v>1995</v>
      </c>
      <c r="K634" t="s">
        <v>45</v>
      </c>
      <c r="L634" t="s">
        <v>52</v>
      </c>
      <c r="M634">
        <v>0.1392</v>
      </c>
      <c r="N634">
        <v>0.1392</v>
      </c>
    </row>
    <row r="635" spans="1:14" ht="12.75">
      <c r="A635" t="s">
        <v>40</v>
      </c>
      <c r="B635" t="s">
        <v>60</v>
      </c>
      <c r="C635" t="s">
        <v>61</v>
      </c>
      <c r="D635" t="s">
        <v>62</v>
      </c>
      <c r="E635" t="s">
        <v>44</v>
      </c>
      <c r="F635" t="s">
        <v>51</v>
      </c>
      <c r="H635">
        <v>49.295</v>
      </c>
      <c r="I635">
        <v>-0.24666666666666667</v>
      </c>
      <c r="J635">
        <v>1998</v>
      </c>
      <c r="K635" t="s">
        <v>45</v>
      </c>
      <c r="L635" t="s">
        <v>52</v>
      </c>
      <c r="M635">
        <v>0.0676</v>
      </c>
      <c r="N635">
        <v>0.0676</v>
      </c>
    </row>
    <row r="636" spans="1:14" ht="12.75">
      <c r="A636" t="s">
        <v>40</v>
      </c>
      <c r="B636" t="s">
        <v>60</v>
      </c>
      <c r="C636" t="s">
        <v>61</v>
      </c>
      <c r="D636" t="s">
        <v>62</v>
      </c>
      <c r="E636" t="s">
        <v>44</v>
      </c>
      <c r="F636" t="s">
        <v>51</v>
      </c>
      <c r="H636">
        <v>49.295</v>
      </c>
      <c r="I636">
        <v>-0.24666666666666667</v>
      </c>
      <c r="J636">
        <v>1996</v>
      </c>
      <c r="K636" t="s">
        <v>45</v>
      </c>
      <c r="L636" t="s">
        <v>52</v>
      </c>
      <c r="M636">
        <v>0.1769</v>
      </c>
      <c r="N636">
        <v>0.1769</v>
      </c>
    </row>
    <row r="637" spans="1:14" ht="12.75">
      <c r="A637" t="s">
        <v>40</v>
      </c>
      <c r="B637" t="s">
        <v>60</v>
      </c>
      <c r="C637" t="s">
        <v>61</v>
      </c>
      <c r="D637" t="s">
        <v>62</v>
      </c>
      <c r="E637" t="s">
        <v>44</v>
      </c>
      <c r="F637" t="s">
        <v>51</v>
      </c>
      <c r="H637">
        <v>49.295</v>
      </c>
      <c r="I637">
        <v>-0.24666666666666667</v>
      </c>
      <c r="J637">
        <v>1994</v>
      </c>
      <c r="K637" t="s">
        <v>45</v>
      </c>
      <c r="L637" t="s">
        <v>52</v>
      </c>
      <c r="M637">
        <v>0.1767</v>
      </c>
      <c r="N637">
        <v>0.1767</v>
      </c>
    </row>
    <row r="638" spans="1:14" ht="12.75">
      <c r="A638" t="s">
        <v>40</v>
      </c>
      <c r="B638" t="s">
        <v>60</v>
      </c>
      <c r="C638" t="s">
        <v>61</v>
      </c>
      <c r="D638" t="s">
        <v>62</v>
      </c>
      <c r="E638" t="s">
        <v>44</v>
      </c>
      <c r="F638" t="s">
        <v>51</v>
      </c>
      <c r="H638">
        <v>49.295</v>
      </c>
      <c r="I638">
        <v>-0.24666666666666667</v>
      </c>
      <c r="J638">
        <v>1993</v>
      </c>
      <c r="K638" t="s">
        <v>45</v>
      </c>
      <c r="L638" t="s">
        <v>52</v>
      </c>
      <c r="M638">
        <v>0.24114999999999998</v>
      </c>
      <c r="N638">
        <v>0.24114999999999998</v>
      </c>
    </row>
    <row r="639" spans="1:14" ht="12.75">
      <c r="A639" t="s">
        <v>40</v>
      </c>
      <c r="B639" t="s">
        <v>60</v>
      </c>
      <c r="C639" t="s">
        <v>61</v>
      </c>
      <c r="D639" t="s">
        <v>62</v>
      </c>
      <c r="E639" t="s">
        <v>44</v>
      </c>
      <c r="F639" t="s">
        <v>51</v>
      </c>
      <c r="H639">
        <v>49.295</v>
      </c>
      <c r="I639">
        <v>-0.24666666666666667</v>
      </c>
      <c r="J639">
        <v>1997</v>
      </c>
      <c r="K639" t="s">
        <v>45</v>
      </c>
      <c r="L639" t="s">
        <v>52</v>
      </c>
      <c r="M639">
        <v>0.1092</v>
      </c>
      <c r="N639">
        <v>0.1092</v>
      </c>
    </row>
    <row r="640" spans="1:14" ht="12.75">
      <c r="A640" t="s">
        <v>40</v>
      </c>
      <c r="B640" t="s">
        <v>60</v>
      </c>
      <c r="C640" t="s">
        <v>61</v>
      </c>
      <c r="D640" t="s">
        <v>62</v>
      </c>
      <c r="E640" t="s">
        <v>44</v>
      </c>
      <c r="F640" t="s">
        <v>51</v>
      </c>
      <c r="H640">
        <v>49.3</v>
      </c>
      <c r="I640">
        <v>-0.3</v>
      </c>
      <c r="J640">
        <v>1988</v>
      </c>
      <c r="K640" t="s">
        <v>45</v>
      </c>
      <c r="L640" t="s">
        <v>52</v>
      </c>
      <c r="M640">
        <v>0.4309</v>
      </c>
      <c r="N640">
        <v>0.4309</v>
      </c>
    </row>
    <row r="641" spans="1:14" ht="12.75">
      <c r="A641" t="s">
        <v>40</v>
      </c>
      <c r="B641" t="s">
        <v>60</v>
      </c>
      <c r="C641" t="s">
        <v>61</v>
      </c>
      <c r="D641" t="s">
        <v>62</v>
      </c>
      <c r="E641" t="s">
        <v>44</v>
      </c>
      <c r="F641" t="s">
        <v>51</v>
      </c>
      <c r="H641">
        <v>49.3</v>
      </c>
      <c r="I641">
        <v>-0.3</v>
      </c>
      <c r="J641">
        <v>1996</v>
      </c>
      <c r="K641" t="s">
        <v>45</v>
      </c>
      <c r="L641" t="s">
        <v>52</v>
      </c>
      <c r="M641">
        <v>0.1971</v>
      </c>
      <c r="N641">
        <v>0.1971</v>
      </c>
    </row>
    <row r="642" spans="1:14" ht="12.75">
      <c r="A642" t="s">
        <v>40</v>
      </c>
      <c r="B642" t="s">
        <v>60</v>
      </c>
      <c r="C642" t="s">
        <v>61</v>
      </c>
      <c r="D642" t="s">
        <v>62</v>
      </c>
      <c r="E642" t="s">
        <v>44</v>
      </c>
      <c r="F642" t="s">
        <v>51</v>
      </c>
      <c r="H642">
        <v>49.3</v>
      </c>
      <c r="I642">
        <v>-0.3</v>
      </c>
      <c r="J642">
        <v>1995</v>
      </c>
      <c r="K642" t="s">
        <v>45</v>
      </c>
      <c r="L642" t="s">
        <v>52</v>
      </c>
      <c r="M642">
        <v>0.1508</v>
      </c>
      <c r="N642">
        <v>0.1508</v>
      </c>
    </row>
    <row r="643" spans="1:14" ht="12.75">
      <c r="A643" t="s">
        <v>40</v>
      </c>
      <c r="B643" t="s">
        <v>60</v>
      </c>
      <c r="C643" t="s">
        <v>61</v>
      </c>
      <c r="D643" t="s">
        <v>62</v>
      </c>
      <c r="E643" t="s">
        <v>44</v>
      </c>
      <c r="F643" t="s">
        <v>51</v>
      </c>
      <c r="H643">
        <v>49.3</v>
      </c>
      <c r="I643">
        <v>-0.3</v>
      </c>
      <c r="J643">
        <v>1994</v>
      </c>
      <c r="K643" t="s">
        <v>45</v>
      </c>
      <c r="L643" t="s">
        <v>52</v>
      </c>
      <c r="M643">
        <v>0.2538</v>
      </c>
      <c r="N643">
        <v>0.2538</v>
      </c>
    </row>
    <row r="644" spans="1:14" ht="12.75">
      <c r="A644" t="s">
        <v>40</v>
      </c>
      <c r="B644" t="s">
        <v>60</v>
      </c>
      <c r="C644" t="s">
        <v>61</v>
      </c>
      <c r="D644" t="s">
        <v>62</v>
      </c>
      <c r="E644" t="s">
        <v>44</v>
      </c>
      <c r="F644" t="s">
        <v>51</v>
      </c>
      <c r="H644">
        <v>49.3</v>
      </c>
      <c r="I644">
        <v>-0.3</v>
      </c>
      <c r="J644">
        <v>1993</v>
      </c>
      <c r="K644" t="s">
        <v>45</v>
      </c>
      <c r="L644" t="s">
        <v>52</v>
      </c>
      <c r="M644">
        <v>0.25880000000000003</v>
      </c>
      <c r="N644">
        <v>0.25880000000000003</v>
      </c>
    </row>
    <row r="645" spans="1:14" ht="12.75">
      <c r="A645" t="s">
        <v>40</v>
      </c>
      <c r="B645" t="s">
        <v>60</v>
      </c>
      <c r="C645" t="s">
        <v>61</v>
      </c>
      <c r="D645" t="s">
        <v>62</v>
      </c>
      <c r="E645" t="s">
        <v>44</v>
      </c>
      <c r="F645" t="s">
        <v>51</v>
      </c>
      <c r="H645">
        <v>49.3</v>
      </c>
      <c r="I645">
        <v>-0.3</v>
      </c>
      <c r="J645">
        <v>1992</v>
      </c>
      <c r="K645" t="s">
        <v>45</v>
      </c>
      <c r="L645" t="s">
        <v>52</v>
      </c>
      <c r="M645">
        <v>0.684</v>
      </c>
      <c r="N645">
        <v>0.684</v>
      </c>
    </row>
    <row r="646" spans="1:14" ht="12.75">
      <c r="A646" t="s">
        <v>40</v>
      </c>
      <c r="B646" t="s">
        <v>60</v>
      </c>
      <c r="C646" t="s">
        <v>61</v>
      </c>
      <c r="D646" t="s">
        <v>62</v>
      </c>
      <c r="E646" t="s">
        <v>44</v>
      </c>
      <c r="F646" t="s">
        <v>51</v>
      </c>
      <c r="H646">
        <v>49.3</v>
      </c>
      <c r="I646">
        <v>-0.3</v>
      </c>
      <c r="J646">
        <v>1991</v>
      </c>
      <c r="K646" t="s">
        <v>45</v>
      </c>
      <c r="L646" t="s">
        <v>52</v>
      </c>
      <c r="M646">
        <v>0.3832</v>
      </c>
      <c r="N646">
        <v>0.3832</v>
      </c>
    </row>
    <row r="647" spans="1:14" ht="12.75">
      <c r="A647" t="s">
        <v>40</v>
      </c>
      <c r="B647" t="s">
        <v>60</v>
      </c>
      <c r="C647" t="s">
        <v>61</v>
      </c>
      <c r="D647" t="s">
        <v>62</v>
      </c>
      <c r="E647" t="s">
        <v>44</v>
      </c>
      <c r="F647" t="s">
        <v>51</v>
      </c>
      <c r="H647">
        <v>49.3</v>
      </c>
      <c r="I647">
        <v>-0.3</v>
      </c>
      <c r="J647">
        <v>1989</v>
      </c>
      <c r="K647" t="s">
        <v>45</v>
      </c>
      <c r="L647" t="s">
        <v>52</v>
      </c>
      <c r="M647">
        <v>0.3136</v>
      </c>
      <c r="N647">
        <v>0.3136</v>
      </c>
    </row>
    <row r="648" spans="1:14" ht="12.75">
      <c r="A648" t="s">
        <v>40</v>
      </c>
      <c r="B648" t="s">
        <v>60</v>
      </c>
      <c r="C648" t="s">
        <v>61</v>
      </c>
      <c r="D648" t="s">
        <v>62</v>
      </c>
      <c r="E648" t="s">
        <v>44</v>
      </c>
      <c r="F648" t="s">
        <v>51</v>
      </c>
      <c r="H648">
        <v>49.3</v>
      </c>
      <c r="I648">
        <v>-0.3</v>
      </c>
      <c r="J648">
        <v>1987</v>
      </c>
      <c r="K648" t="s">
        <v>45</v>
      </c>
      <c r="L648" t="s">
        <v>52</v>
      </c>
      <c r="M648">
        <v>0.31965</v>
      </c>
      <c r="N648">
        <v>0.31965</v>
      </c>
    </row>
    <row r="649" spans="1:14" ht="12.75">
      <c r="A649" t="s">
        <v>40</v>
      </c>
      <c r="B649" t="s">
        <v>60</v>
      </c>
      <c r="C649" t="s">
        <v>61</v>
      </c>
      <c r="D649" t="s">
        <v>62</v>
      </c>
      <c r="E649" t="s">
        <v>44</v>
      </c>
      <c r="F649" t="s">
        <v>51</v>
      </c>
      <c r="H649">
        <v>49.3</v>
      </c>
      <c r="I649">
        <v>-0.3</v>
      </c>
      <c r="J649">
        <v>1986</v>
      </c>
      <c r="K649" t="s">
        <v>45</v>
      </c>
      <c r="L649" t="s">
        <v>52</v>
      </c>
      <c r="M649">
        <v>0.2898</v>
      </c>
      <c r="N649">
        <v>0.2898</v>
      </c>
    </row>
    <row r="650" spans="1:14" ht="12.75">
      <c r="A650" t="s">
        <v>40</v>
      </c>
      <c r="B650" t="s">
        <v>60</v>
      </c>
      <c r="C650" t="s">
        <v>61</v>
      </c>
      <c r="D650" t="s">
        <v>62</v>
      </c>
      <c r="E650" t="s">
        <v>44</v>
      </c>
      <c r="F650" t="s">
        <v>51</v>
      </c>
      <c r="H650">
        <v>49.3</v>
      </c>
      <c r="I650">
        <v>-0.3</v>
      </c>
      <c r="J650">
        <v>1990</v>
      </c>
      <c r="K650" t="s">
        <v>45</v>
      </c>
      <c r="L650" t="s">
        <v>52</v>
      </c>
      <c r="M650">
        <v>0.4814</v>
      </c>
      <c r="N650">
        <v>0.4814</v>
      </c>
    </row>
    <row r="651" spans="1:14" ht="12.75">
      <c r="A651" t="s">
        <v>40</v>
      </c>
      <c r="B651" t="s">
        <v>60</v>
      </c>
      <c r="C651" t="s">
        <v>61</v>
      </c>
      <c r="D651" t="s">
        <v>62</v>
      </c>
      <c r="E651" t="s">
        <v>44</v>
      </c>
      <c r="F651" t="s">
        <v>51</v>
      </c>
      <c r="H651">
        <v>49.343333333333334</v>
      </c>
      <c r="I651">
        <v>-0.4</v>
      </c>
      <c r="J651">
        <v>1989</v>
      </c>
      <c r="K651" t="s">
        <v>45</v>
      </c>
      <c r="L651" t="s">
        <v>52</v>
      </c>
      <c r="M651">
        <v>0.2485</v>
      </c>
      <c r="N651">
        <v>0.2485</v>
      </c>
    </row>
    <row r="652" spans="1:14" ht="12.75">
      <c r="A652" t="s">
        <v>40</v>
      </c>
      <c r="B652" t="s">
        <v>60</v>
      </c>
      <c r="C652" t="s">
        <v>61</v>
      </c>
      <c r="D652" t="s">
        <v>62</v>
      </c>
      <c r="E652" t="s">
        <v>44</v>
      </c>
      <c r="F652" t="s">
        <v>51</v>
      </c>
      <c r="H652">
        <v>49.343333333333334</v>
      </c>
      <c r="I652">
        <v>-0.4</v>
      </c>
      <c r="J652">
        <v>1996</v>
      </c>
      <c r="K652" t="s">
        <v>45</v>
      </c>
      <c r="L652" t="s">
        <v>52</v>
      </c>
      <c r="M652">
        <v>0.3906</v>
      </c>
      <c r="N652">
        <v>0.3906</v>
      </c>
    </row>
    <row r="653" spans="1:14" ht="12.75">
      <c r="A653" t="s">
        <v>40</v>
      </c>
      <c r="B653" t="s">
        <v>60</v>
      </c>
      <c r="C653" t="s">
        <v>61</v>
      </c>
      <c r="D653" t="s">
        <v>62</v>
      </c>
      <c r="E653" t="s">
        <v>44</v>
      </c>
      <c r="F653" t="s">
        <v>51</v>
      </c>
      <c r="H653">
        <v>49.343333333333334</v>
      </c>
      <c r="I653">
        <v>-0.4</v>
      </c>
      <c r="J653">
        <v>1986</v>
      </c>
      <c r="K653" t="s">
        <v>45</v>
      </c>
      <c r="L653" t="s">
        <v>52</v>
      </c>
      <c r="M653">
        <v>0.3265</v>
      </c>
      <c r="N653">
        <v>0.3265</v>
      </c>
    </row>
    <row r="654" spans="1:14" ht="12.75">
      <c r="A654" t="s">
        <v>40</v>
      </c>
      <c r="B654" t="s">
        <v>60</v>
      </c>
      <c r="C654" t="s">
        <v>61</v>
      </c>
      <c r="D654" t="s">
        <v>62</v>
      </c>
      <c r="E654" t="s">
        <v>44</v>
      </c>
      <c r="F654" t="s">
        <v>51</v>
      </c>
      <c r="H654">
        <v>49.343333333333334</v>
      </c>
      <c r="I654">
        <v>-0.4</v>
      </c>
      <c r="J654">
        <v>1987</v>
      </c>
      <c r="K654" t="s">
        <v>45</v>
      </c>
      <c r="L654" t="s">
        <v>52</v>
      </c>
      <c r="M654">
        <v>0.4022</v>
      </c>
      <c r="N654">
        <v>0.4022</v>
      </c>
    </row>
    <row r="655" spans="1:14" ht="12.75">
      <c r="A655" t="s">
        <v>40</v>
      </c>
      <c r="B655" t="s">
        <v>60</v>
      </c>
      <c r="C655" t="s">
        <v>61</v>
      </c>
      <c r="D655" t="s">
        <v>62</v>
      </c>
      <c r="E655" t="s">
        <v>44</v>
      </c>
      <c r="F655" t="s">
        <v>51</v>
      </c>
      <c r="H655">
        <v>49.343333333333334</v>
      </c>
      <c r="I655">
        <v>-0.4</v>
      </c>
      <c r="J655">
        <v>1988</v>
      </c>
      <c r="K655" t="s">
        <v>45</v>
      </c>
      <c r="L655" t="s">
        <v>52</v>
      </c>
      <c r="M655">
        <v>0.3775</v>
      </c>
      <c r="N655">
        <v>0.3775</v>
      </c>
    </row>
    <row r="656" spans="1:14" ht="12.75">
      <c r="A656" t="s">
        <v>40</v>
      </c>
      <c r="B656" t="s">
        <v>60</v>
      </c>
      <c r="C656" t="s">
        <v>61</v>
      </c>
      <c r="D656" t="s">
        <v>62</v>
      </c>
      <c r="E656" t="s">
        <v>44</v>
      </c>
      <c r="F656" t="s">
        <v>51</v>
      </c>
      <c r="H656">
        <v>49.343333333333334</v>
      </c>
      <c r="I656">
        <v>-0.4</v>
      </c>
      <c r="J656">
        <v>1990</v>
      </c>
      <c r="K656" t="s">
        <v>45</v>
      </c>
      <c r="L656" t="s">
        <v>52</v>
      </c>
      <c r="M656">
        <v>0.38875</v>
      </c>
      <c r="N656">
        <v>0.38875</v>
      </c>
    </row>
    <row r="657" spans="1:14" ht="12.75">
      <c r="A657" t="s">
        <v>40</v>
      </c>
      <c r="B657" t="s">
        <v>60</v>
      </c>
      <c r="C657" t="s">
        <v>61</v>
      </c>
      <c r="D657" t="s">
        <v>62</v>
      </c>
      <c r="E657" t="s">
        <v>44</v>
      </c>
      <c r="F657" t="s">
        <v>51</v>
      </c>
      <c r="H657">
        <v>49.343333333333334</v>
      </c>
      <c r="I657">
        <v>-0.4</v>
      </c>
      <c r="J657">
        <v>1992</v>
      </c>
      <c r="K657" t="s">
        <v>45</v>
      </c>
      <c r="L657" t="s">
        <v>52</v>
      </c>
      <c r="M657">
        <v>0.556</v>
      </c>
      <c r="N657">
        <v>0.556</v>
      </c>
    </row>
    <row r="658" spans="1:14" ht="12.75">
      <c r="A658" t="s">
        <v>40</v>
      </c>
      <c r="B658" t="s">
        <v>60</v>
      </c>
      <c r="C658" t="s">
        <v>61</v>
      </c>
      <c r="D658" t="s">
        <v>62</v>
      </c>
      <c r="E658" t="s">
        <v>44</v>
      </c>
      <c r="F658" t="s">
        <v>51</v>
      </c>
      <c r="H658">
        <v>49.343333333333334</v>
      </c>
      <c r="I658">
        <v>-0.4</v>
      </c>
      <c r="J658">
        <v>1993</v>
      </c>
      <c r="K658" t="s">
        <v>45</v>
      </c>
      <c r="L658" t="s">
        <v>52</v>
      </c>
      <c r="M658">
        <v>0.2955</v>
      </c>
      <c r="N658">
        <v>0.2955</v>
      </c>
    </row>
    <row r="659" spans="1:14" ht="12.75">
      <c r="A659" t="s">
        <v>40</v>
      </c>
      <c r="B659" t="s">
        <v>60</v>
      </c>
      <c r="C659" t="s">
        <v>61</v>
      </c>
      <c r="D659" t="s">
        <v>62</v>
      </c>
      <c r="E659" t="s">
        <v>44</v>
      </c>
      <c r="F659" t="s">
        <v>51</v>
      </c>
      <c r="H659">
        <v>49.343333333333334</v>
      </c>
      <c r="I659">
        <v>-0.4</v>
      </c>
      <c r="J659">
        <v>1994</v>
      </c>
      <c r="K659" t="s">
        <v>45</v>
      </c>
      <c r="L659" t="s">
        <v>52</v>
      </c>
      <c r="M659">
        <v>0.2523</v>
      </c>
      <c r="N659">
        <v>0.2523</v>
      </c>
    </row>
    <row r="660" spans="1:14" ht="12.75">
      <c r="A660" t="s">
        <v>40</v>
      </c>
      <c r="B660" t="s">
        <v>60</v>
      </c>
      <c r="C660" t="s">
        <v>61</v>
      </c>
      <c r="D660" t="s">
        <v>62</v>
      </c>
      <c r="E660" t="s">
        <v>44</v>
      </c>
      <c r="F660" t="s">
        <v>51</v>
      </c>
      <c r="H660">
        <v>49.343333333333334</v>
      </c>
      <c r="I660">
        <v>-0.4</v>
      </c>
      <c r="J660">
        <v>1995</v>
      </c>
      <c r="K660" t="s">
        <v>45</v>
      </c>
      <c r="L660" t="s">
        <v>52</v>
      </c>
      <c r="M660">
        <v>0.2784</v>
      </c>
      <c r="N660">
        <v>0.2784</v>
      </c>
    </row>
    <row r="661" spans="1:14" ht="12.75">
      <c r="A661" t="s">
        <v>40</v>
      </c>
      <c r="B661" t="s">
        <v>60</v>
      </c>
      <c r="C661" t="s">
        <v>61</v>
      </c>
      <c r="D661" t="s">
        <v>62</v>
      </c>
      <c r="E661" t="s">
        <v>44</v>
      </c>
      <c r="F661" t="s">
        <v>51</v>
      </c>
      <c r="H661">
        <v>49.343333333333334</v>
      </c>
      <c r="I661">
        <v>-0.4</v>
      </c>
      <c r="J661">
        <v>1991</v>
      </c>
      <c r="K661" t="s">
        <v>45</v>
      </c>
      <c r="L661" t="s">
        <v>52</v>
      </c>
      <c r="M661">
        <v>0.3286</v>
      </c>
      <c r="N661">
        <v>0.3286</v>
      </c>
    </row>
    <row r="662" spans="1:14" ht="12.75">
      <c r="A662" t="s">
        <v>40</v>
      </c>
      <c r="B662" t="s">
        <v>60</v>
      </c>
      <c r="C662" t="s">
        <v>61</v>
      </c>
      <c r="D662" t="s">
        <v>62</v>
      </c>
      <c r="E662" t="s">
        <v>44</v>
      </c>
      <c r="F662" t="s">
        <v>51</v>
      </c>
      <c r="H662">
        <v>49.35166666666667</v>
      </c>
      <c r="I662">
        <v>-0.7483333333333333</v>
      </c>
      <c r="J662">
        <v>1987</v>
      </c>
      <c r="K662" t="s">
        <v>45</v>
      </c>
      <c r="L662" t="s">
        <v>52</v>
      </c>
      <c r="M662">
        <v>0.3304</v>
      </c>
      <c r="N662">
        <v>0.3304</v>
      </c>
    </row>
    <row r="663" spans="1:14" ht="12.75">
      <c r="A663" t="s">
        <v>40</v>
      </c>
      <c r="B663" t="s">
        <v>60</v>
      </c>
      <c r="C663" t="s">
        <v>61</v>
      </c>
      <c r="D663" t="s">
        <v>62</v>
      </c>
      <c r="E663" t="s">
        <v>44</v>
      </c>
      <c r="F663" t="s">
        <v>51</v>
      </c>
      <c r="H663">
        <v>49.35166666666667</v>
      </c>
      <c r="I663">
        <v>-0.7483333333333333</v>
      </c>
      <c r="J663">
        <v>1997</v>
      </c>
      <c r="K663" t="s">
        <v>45</v>
      </c>
      <c r="L663" t="s">
        <v>52</v>
      </c>
      <c r="M663">
        <v>0.25</v>
      </c>
      <c r="N663">
        <v>0.25</v>
      </c>
    </row>
    <row r="664" spans="1:14" ht="12.75">
      <c r="A664" t="s">
        <v>40</v>
      </c>
      <c r="B664" t="s">
        <v>60</v>
      </c>
      <c r="C664" t="s">
        <v>61</v>
      </c>
      <c r="D664" t="s">
        <v>62</v>
      </c>
      <c r="E664" t="s">
        <v>44</v>
      </c>
      <c r="F664" t="s">
        <v>51</v>
      </c>
      <c r="H664">
        <v>49.35166666666667</v>
      </c>
      <c r="I664">
        <v>-0.7483333333333333</v>
      </c>
      <c r="J664">
        <v>1988</v>
      </c>
      <c r="K664" t="s">
        <v>45</v>
      </c>
      <c r="L664" t="s">
        <v>52</v>
      </c>
      <c r="M664">
        <v>0.3611</v>
      </c>
      <c r="N664">
        <v>0.3611</v>
      </c>
    </row>
    <row r="665" spans="1:14" ht="12.75">
      <c r="A665" t="s">
        <v>40</v>
      </c>
      <c r="B665" t="s">
        <v>60</v>
      </c>
      <c r="C665" t="s">
        <v>61</v>
      </c>
      <c r="D665" t="s">
        <v>62</v>
      </c>
      <c r="E665" t="s">
        <v>44</v>
      </c>
      <c r="F665" t="s">
        <v>51</v>
      </c>
      <c r="H665">
        <v>49.35166666666667</v>
      </c>
      <c r="I665">
        <v>-0.7483333333333333</v>
      </c>
      <c r="J665">
        <v>1989</v>
      </c>
      <c r="K665" t="s">
        <v>45</v>
      </c>
      <c r="L665" t="s">
        <v>52</v>
      </c>
      <c r="M665">
        <v>0.3859</v>
      </c>
      <c r="N665">
        <v>0.3859</v>
      </c>
    </row>
    <row r="666" spans="1:14" ht="12.75">
      <c r="A666" t="s">
        <v>40</v>
      </c>
      <c r="B666" t="s">
        <v>60</v>
      </c>
      <c r="C666" t="s">
        <v>61</v>
      </c>
      <c r="D666" t="s">
        <v>62</v>
      </c>
      <c r="E666" t="s">
        <v>44</v>
      </c>
      <c r="F666" t="s">
        <v>51</v>
      </c>
      <c r="H666">
        <v>49.35166666666667</v>
      </c>
      <c r="I666">
        <v>-0.7483333333333333</v>
      </c>
      <c r="J666">
        <v>1990</v>
      </c>
      <c r="K666" t="s">
        <v>45</v>
      </c>
      <c r="L666" t="s">
        <v>52</v>
      </c>
      <c r="M666">
        <v>0.36729999999999996</v>
      </c>
      <c r="N666">
        <v>0.36729999999999996</v>
      </c>
    </row>
    <row r="667" spans="1:14" ht="12.75">
      <c r="A667" t="s">
        <v>40</v>
      </c>
      <c r="B667" t="s">
        <v>60</v>
      </c>
      <c r="C667" t="s">
        <v>61</v>
      </c>
      <c r="D667" t="s">
        <v>62</v>
      </c>
      <c r="E667" t="s">
        <v>44</v>
      </c>
      <c r="F667" t="s">
        <v>51</v>
      </c>
      <c r="H667">
        <v>49.35166666666667</v>
      </c>
      <c r="I667">
        <v>-0.7483333333333333</v>
      </c>
      <c r="J667">
        <v>1991</v>
      </c>
      <c r="K667" t="s">
        <v>45</v>
      </c>
      <c r="L667" t="s">
        <v>52</v>
      </c>
      <c r="M667">
        <v>0.40664999999999996</v>
      </c>
      <c r="N667">
        <v>0.40664999999999996</v>
      </c>
    </row>
    <row r="668" spans="1:14" ht="12.75">
      <c r="A668" t="s">
        <v>40</v>
      </c>
      <c r="B668" t="s">
        <v>60</v>
      </c>
      <c r="C668" t="s">
        <v>61</v>
      </c>
      <c r="D668" t="s">
        <v>62</v>
      </c>
      <c r="E668" t="s">
        <v>44</v>
      </c>
      <c r="F668" t="s">
        <v>51</v>
      </c>
      <c r="H668">
        <v>49.35166666666667</v>
      </c>
      <c r="I668">
        <v>-0.7483333333333333</v>
      </c>
      <c r="J668">
        <v>1992</v>
      </c>
      <c r="K668" t="s">
        <v>45</v>
      </c>
      <c r="L668" t="s">
        <v>52</v>
      </c>
      <c r="M668">
        <v>0.3841</v>
      </c>
      <c r="N668">
        <v>0.3841</v>
      </c>
    </row>
    <row r="669" spans="1:14" ht="12.75">
      <c r="A669" t="s">
        <v>40</v>
      </c>
      <c r="B669" t="s">
        <v>60</v>
      </c>
      <c r="C669" t="s">
        <v>61</v>
      </c>
      <c r="D669" t="s">
        <v>62</v>
      </c>
      <c r="E669" t="s">
        <v>44</v>
      </c>
      <c r="F669" t="s">
        <v>51</v>
      </c>
      <c r="H669">
        <v>49.35166666666667</v>
      </c>
      <c r="I669">
        <v>-0.7483333333333333</v>
      </c>
      <c r="J669">
        <v>1993</v>
      </c>
      <c r="K669" t="s">
        <v>45</v>
      </c>
      <c r="L669" t="s">
        <v>52</v>
      </c>
      <c r="M669">
        <v>0.33899999999999997</v>
      </c>
      <c r="N669">
        <v>0.33899999999999997</v>
      </c>
    </row>
    <row r="670" spans="1:14" ht="12.75">
      <c r="A670" t="s">
        <v>40</v>
      </c>
      <c r="B670" t="s">
        <v>60</v>
      </c>
      <c r="C670" t="s">
        <v>61</v>
      </c>
      <c r="D670" t="s">
        <v>62</v>
      </c>
      <c r="E670" t="s">
        <v>44</v>
      </c>
      <c r="F670" t="s">
        <v>51</v>
      </c>
      <c r="H670">
        <v>49.35166666666667</v>
      </c>
      <c r="I670">
        <v>-0.7483333333333333</v>
      </c>
      <c r="J670">
        <v>1994</v>
      </c>
      <c r="K670" t="s">
        <v>45</v>
      </c>
      <c r="L670" t="s">
        <v>52</v>
      </c>
      <c r="M670">
        <v>0.207</v>
      </c>
      <c r="N670">
        <v>0.207</v>
      </c>
    </row>
    <row r="671" spans="1:14" ht="12.75">
      <c r="A671" t="s">
        <v>40</v>
      </c>
      <c r="B671" t="s">
        <v>60</v>
      </c>
      <c r="C671" t="s">
        <v>61</v>
      </c>
      <c r="D671" t="s">
        <v>62</v>
      </c>
      <c r="E671" t="s">
        <v>44</v>
      </c>
      <c r="F671" t="s">
        <v>51</v>
      </c>
      <c r="H671">
        <v>49.35166666666667</v>
      </c>
      <c r="I671">
        <v>-0.7483333333333333</v>
      </c>
      <c r="J671">
        <v>1995</v>
      </c>
      <c r="K671" t="s">
        <v>45</v>
      </c>
      <c r="L671" t="s">
        <v>52</v>
      </c>
      <c r="M671">
        <v>0.1568</v>
      </c>
      <c r="N671">
        <v>0.1568</v>
      </c>
    </row>
    <row r="672" spans="1:14" ht="12.75">
      <c r="A672" t="s">
        <v>40</v>
      </c>
      <c r="B672" t="s">
        <v>60</v>
      </c>
      <c r="C672" t="s">
        <v>61</v>
      </c>
      <c r="D672" t="s">
        <v>62</v>
      </c>
      <c r="E672" t="s">
        <v>44</v>
      </c>
      <c r="F672" t="s">
        <v>51</v>
      </c>
      <c r="H672">
        <v>49.35166666666667</v>
      </c>
      <c r="I672">
        <v>-0.7483333333333333</v>
      </c>
      <c r="J672">
        <v>1996</v>
      </c>
      <c r="K672" t="s">
        <v>45</v>
      </c>
      <c r="L672" t="s">
        <v>52</v>
      </c>
      <c r="M672">
        <v>0.1102</v>
      </c>
      <c r="N672">
        <v>0.1102</v>
      </c>
    </row>
    <row r="673" spans="1:14" ht="12.75">
      <c r="A673" t="s">
        <v>40</v>
      </c>
      <c r="B673" t="s">
        <v>60</v>
      </c>
      <c r="C673" t="s">
        <v>61</v>
      </c>
      <c r="D673" t="s">
        <v>62</v>
      </c>
      <c r="E673" t="s">
        <v>44</v>
      </c>
      <c r="F673" t="s">
        <v>51</v>
      </c>
      <c r="H673">
        <v>49.35166666666667</v>
      </c>
      <c r="I673">
        <v>-0.7483333333333333</v>
      </c>
      <c r="J673">
        <v>1998</v>
      </c>
      <c r="K673" t="s">
        <v>45</v>
      </c>
      <c r="L673" t="s">
        <v>52</v>
      </c>
      <c r="M673">
        <v>0.0672</v>
      </c>
      <c r="N673">
        <v>0.0672</v>
      </c>
    </row>
    <row r="674" spans="1:14" ht="12.75">
      <c r="A674" t="s">
        <v>40</v>
      </c>
      <c r="B674" t="s">
        <v>60</v>
      </c>
      <c r="C674" t="s">
        <v>61</v>
      </c>
      <c r="D674" t="s">
        <v>62</v>
      </c>
      <c r="E674" t="s">
        <v>44</v>
      </c>
      <c r="F674" t="s">
        <v>51</v>
      </c>
      <c r="H674">
        <v>49.35166666666667</v>
      </c>
      <c r="I674">
        <v>-0.7483333333333333</v>
      </c>
      <c r="J674">
        <v>1986</v>
      </c>
      <c r="K674" t="s">
        <v>45</v>
      </c>
      <c r="L674" t="s">
        <v>52</v>
      </c>
      <c r="M674">
        <v>0.3585</v>
      </c>
      <c r="N674">
        <v>0.3585</v>
      </c>
    </row>
    <row r="675" spans="1:14" ht="12.75">
      <c r="A675" t="s">
        <v>40</v>
      </c>
      <c r="B675" t="s">
        <v>60</v>
      </c>
      <c r="C675" t="s">
        <v>61</v>
      </c>
      <c r="D675" t="s">
        <v>62</v>
      </c>
      <c r="E675" t="s">
        <v>44</v>
      </c>
      <c r="F675" t="s">
        <v>51</v>
      </c>
      <c r="H675">
        <v>49.38166666666667</v>
      </c>
      <c r="I675">
        <v>-1.105</v>
      </c>
      <c r="J675">
        <v>1994</v>
      </c>
      <c r="K675" t="s">
        <v>45</v>
      </c>
      <c r="L675" t="s">
        <v>52</v>
      </c>
      <c r="M675">
        <v>0.177</v>
      </c>
      <c r="N675">
        <v>0.177</v>
      </c>
    </row>
    <row r="676" spans="1:14" ht="12.75">
      <c r="A676" t="s">
        <v>40</v>
      </c>
      <c r="B676" t="s">
        <v>60</v>
      </c>
      <c r="C676" t="s">
        <v>61</v>
      </c>
      <c r="D676" t="s">
        <v>62</v>
      </c>
      <c r="E676" t="s">
        <v>44</v>
      </c>
      <c r="F676" t="s">
        <v>51</v>
      </c>
      <c r="H676">
        <v>49.38166666666667</v>
      </c>
      <c r="I676">
        <v>-1.105</v>
      </c>
      <c r="J676">
        <v>1995</v>
      </c>
      <c r="K676" t="s">
        <v>45</v>
      </c>
      <c r="L676" t="s">
        <v>52</v>
      </c>
      <c r="M676">
        <v>0.105</v>
      </c>
      <c r="N676">
        <v>0.105</v>
      </c>
    </row>
    <row r="677" spans="1:14" ht="12.75">
      <c r="A677" t="s">
        <v>40</v>
      </c>
      <c r="B677" t="s">
        <v>60</v>
      </c>
      <c r="C677" t="s">
        <v>61</v>
      </c>
      <c r="D677" t="s">
        <v>62</v>
      </c>
      <c r="E677" t="s">
        <v>44</v>
      </c>
      <c r="F677" t="s">
        <v>51</v>
      </c>
      <c r="H677">
        <v>49.38166666666667</v>
      </c>
      <c r="I677">
        <v>-1.105</v>
      </c>
      <c r="J677">
        <v>1998</v>
      </c>
      <c r="K677" t="s">
        <v>45</v>
      </c>
      <c r="L677" t="s">
        <v>52</v>
      </c>
      <c r="M677">
        <v>0.0702</v>
      </c>
      <c r="N677">
        <v>0.0702</v>
      </c>
    </row>
    <row r="678" spans="1:14" ht="12.75">
      <c r="A678" t="s">
        <v>40</v>
      </c>
      <c r="B678" t="s">
        <v>60</v>
      </c>
      <c r="C678" t="s">
        <v>61</v>
      </c>
      <c r="D678" t="s">
        <v>62</v>
      </c>
      <c r="E678" t="s">
        <v>44</v>
      </c>
      <c r="F678" t="s">
        <v>51</v>
      </c>
      <c r="H678">
        <v>49.38166666666667</v>
      </c>
      <c r="I678">
        <v>-1.105</v>
      </c>
      <c r="J678">
        <v>1990</v>
      </c>
      <c r="K678" t="s">
        <v>45</v>
      </c>
      <c r="L678" t="s">
        <v>52</v>
      </c>
      <c r="M678">
        <v>0.22465000000000002</v>
      </c>
      <c r="N678">
        <v>0.22465000000000002</v>
      </c>
    </row>
    <row r="679" spans="1:14" ht="12.75">
      <c r="A679" t="s">
        <v>40</v>
      </c>
      <c r="B679" t="s">
        <v>60</v>
      </c>
      <c r="C679" t="s">
        <v>61</v>
      </c>
      <c r="D679" t="s">
        <v>62</v>
      </c>
      <c r="E679" t="s">
        <v>44</v>
      </c>
      <c r="F679" t="s">
        <v>51</v>
      </c>
      <c r="H679">
        <v>49.38166666666667</v>
      </c>
      <c r="I679">
        <v>-1.105</v>
      </c>
      <c r="J679">
        <v>1996</v>
      </c>
      <c r="K679" t="s">
        <v>45</v>
      </c>
      <c r="L679" t="s">
        <v>52</v>
      </c>
      <c r="M679">
        <v>0.1156</v>
      </c>
      <c r="N679">
        <v>0.1156</v>
      </c>
    </row>
    <row r="680" spans="1:14" ht="12.75">
      <c r="A680" t="s">
        <v>40</v>
      </c>
      <c r="B680" t="s">
        <v>60</v>
      </c>
      <c r="C680" t="s">
        <v>61</v>
      </c>
      <c r="D680" t="s">
        <v>62</v>
      </c>
      <c r="E680" t="s">
        <v>44</v>
      </c>
      <c r="F680" t="s">
        <v>51</v>
      </c>
      <c r="H680">
        <v>49.38166666666667</v>
      </c>
      <c r="I680">
        <v>-1.105</v>
      </c>
      <c r="J680">
        <v>1997</v>
      </c>
      <c r="K680" t="s">
        <v>45</v>
      </c>
      <c r="L680" t="s">
        <v>52</v>
      </c>
      <c r="M680">
        <v>0.105</v>
      </c>
      <c r="N680">
        <v>0.105</v>
      </c>
    </row>
    <row r="681" spans="1:14" ht="12.75">
      <c r="A681" t="s">
        <v>40</v>
      </c>
      <c r="B681" t="s">
        <v>60</v>
      </c>
      <c r="C681" t="s">
        <v>61</v>
      </c>
      <c r="D681" t="s">
        <v>62</v>
      </c>
      <c r="E681" t="s">
        <v>44</v>
      </c>
      <c r="F681" t="s">
        <v>51</v>
      </c>
      <c r="H681">
        <v>49.405</v>
      </c>
      <c r="I681">
        <v>0.125</v>
      </c>
      <c r="J681">
        <v>1995</v>
      </c>
      <c r="K681" t="s">
        <v>45</v>
      </c>
      <c r="L681" t="s">
        <v>52</v>
      </c>
      <c r="M681">
        <v>0.411</v>
      </c>
      <c r="N681">
        <v>0.411</v>
      </c>
    </row>
    <row r="682" spans="1:14" ht="12.75">
      <c r="A682" t="s">
        <v>40</v>
      </c>
      <c r="B682" t="s">
        <v>60</v>
      </c>
      <c r="C682" t="s">
        <v>61</v>
      </c>
      <c r="D682" t="s">
        <v>62</v>
      </c>
      <c r="E682" t="s">
        <v>44</v>
      </c>
      <c r="F682" t="s">
        <v>51</v>
      </c>
      <c r="H682">
        <v>49.405</v>
      </c>
      <c r="I682">
        <v>0.125</v>
      </c>
      <c r="J682">
        <v>1988</v>
      </c>
      <c r="K682" t="s">
        <v>45</v>
      </c>
      <c r="L682" t="s">
        <v>52</v>
      </c>
      <c r="M682">
        <v>0.4842</v>
      </c>
      <c r="N682">
        <v>0.4842</v>
      </c>
    </row>
    <row r="683" spans="1:14" ht="12.75">
      <c r="A683" t="s">
        <v>40</v>
      </c>
      <c r="B683" t="s">
        <v>60</v>
      </c>
      <c r="C683" t="s">
        <v>61</v>
      </c>
      <c r="D683" t="s">
        <v>62</v>
      </c>
      <c r="E683" t="s">
        <v>44</v>
      </c>
      <c r="F683" t="s">
        <v>51</v>
      </c>
      <c r="H683">
        <v>49.405</v>
      </c>
      <c r="I683">
        <v>0.125</v>
      </c>
      <c r="J683">
        <v>1989</v>
      </c>
      <c r="K683" t="s">
        <v>45</v>
      </c>
      <c r="L683" t="s">
        <v>52</v>
      </c>
      <c r="M683">
        <v>0.8618</v>
      </c>
      <c r="N683">
        <v>0.8618</v>
      </c>
    </row>
    <row r="684" spans="1:14" ht="12.75">
      <c r="A684" t="s">
        <v>40</v>
      </c>
      <c r="B684" t="s">
        <v>60</v>
      </c>
      <c r="C684" t="s">
        <v>61</v>
      </c>
      <c r="D684" t="s">
        <v>62</v>
      </c>
      <c r="E684" t="s">
        <v>44</v>
      </c>
      <c r="F684" t="s">
        <v>51</v>
      </c>
      <c r="H684">
        <v>49.405</v>
      </c>
      <c r="I684">
        <v>0.125</v>
      </c>
      <c r="J684">
        <v>1991</v>
      </c>
      <c r="K684" t="s">
        <v>45</v>
      </c>
      <c r="L684" t="s">
        <v>52</v>
      </c>
      <c r="M684">
        <v>1.0355500000000002</v>
      </c>
      <c r="N684">
        <v>1.0355500000000002</v>
      </c>
    </row>
    <row r="685" spans="1:14" ht="12.75">
      <c r="A685" t="s">
        <v>40</v>
      </c>
      <c r="B685" t="s">
        <v>60</v>
      </c>
      <c r="C685" t="s">
        <v>61</v>
      </c>
      <c r="D685" t="s">
        <v>62</v>
      </c>
      <c r="E685" t="s">
        <v>44</v>
      </c>
      <c r="F685" t="s">
        <v>51</v>
      </c>
      <c r="H685">
        <v>49.405</v>
      </c>
      <c r="I685">
        <v>0.125</v>
      </c>
      <c r="J685">
        <v>1994</v>
      </c>
      <c r="K685" t="s">
        <v>45</v>
      </c>
      <c r="L685" t="s">
        <v>52</v>
      </c>
      <c r="M685">
        <v>0.8649</v>
      </c>
      <c r="N685">
        <v>0.8649</v>
      </c>
    </row>
    <row r="686" spans="1:14" ht="12.75">
      <c r="A686" t="s">
        <v>40</v>
      </c>
      <c r="B686" t="s">
        <v>60</v>
      </c>
      <c r="C686" t="s">
        <v>61</v>
      </c>
      <c r="D686" t="s">
        <v>62</v>
      </c>
      <c r="E686" t="s">
        <v>44</v>
      </c>
      <c r="F686" t="s">
        <v>51</v>
      </c>
      <c r="H686">
        <v>49.405</v>
      </c>
      <c r="I686">
        <v>0.125</v>
      </c>
      <c r="J686">
        <v>1990</v>
      </c>
      <c r="K686" t="s">
        <v>45</v>
      </c>
      <c r="L686" t="s">
        <v>52</v>
      </c>
      <c r="M686">
        <v>1.0013</v>
      </c>
      <c r="N686">
        <v>1.0013</v>
      </c>
    </row>
    <row r="687" spans="1:14" ht="12.75">
      <c r="A687" t="s">
        <v>40</v>
      </c>
      <c r="B687" t="s">
        <v>60</v>
      </c>
      <c r="C687" t="s">
        <v>61</v>
      </c>
      <c r="D687" t="s">
        <v>62</v>
      </c>
      <c r="E687" t="s">
        <v>44</v>
      </c>
      <c r="F687" t="s">
        <v>51</v>
      </c>
      <c r="H687">
        <v>49.405</v>
      </c>
      <c r="I687">
        <v>0.125</v>
      </c>
      <c r="J687">
        <v>1996</v>
      </c>
      <c r="K687" t="s">
        <v>45</v>
      </c>
      <c r="L687" t="s">
        <v>52</v>
      </c>
      <c r="M687">
        <v>0.25</v>
      </c>
      <c r="N687">
        <v>0.25</v>
      </c>
    </row>
    <row r="688" spans="1:14" ht="12.75">
      <c r="A688" t="s">
        <v>40</v>
      </c>
      <c r="B688" t="s">
        <v>60</v>
      </c>
      <c r="C688" t="s">
        <v>61</v>
      </c>
      <c r="D688" t="s">
        <v>62</v>
      </c>
      <c r="E688" t="s">
        <v>44</v>
      </c>
      <c r="F688" t="s">
        <v>51</v>
      </c>
      <c r="H688">
        <v>49.405</v>
      </c>
      <c r="I688">
        <v>0.125</v>
      </c>
      <c r="J688">
        <v>1997</v>
      </c>
      <c r="K688" t="s">
        <v>45</v>
      </c>
      <c r="L688" t="s">
        <v>52</v>
      </c>
      <c r="M688">
        <v>0.3654</v>
      </c>
      <c r="N688">
        <v>0.3654</v>
      </c>
    </row>
    <row r="689" spans="1:14" ht="12.75">
      <c r="A689" t="s">
        <v>40</v>
      </c>
      <c r="B689" t="s">
        <v>60</v>
      </c>
      <c r="C689" t="s">
        <v>61</v>
      </c>
      <c r="D689" t="s">
        <v>62</v>
      </c>
      <c r="E689" t="s">
        <v>44</v>
      </c>
      <c r="F689" t="s">
        <v>51</v>
      </c>
      <c r="H689">
        <v>49.405</v>
      </c>
      <c r="I689">
        <v>0.125</v>
      </c>
      <c r="J689">
        <v>1998</v>
      </c>
      <c r="K689" t="s">
        <v>45</v>
      </c>
      <c r="L689" t="s">
        <v>52</v>
      </c>
      <c r="M689">
        <v>0.099</v>
      </c>
      <c r="N689">
        <v>0.099</v>
      </c>
    </row>
    <row r="690" spans="1:14" ht="12.75">
      <c r="A690" t="s">
        <v>40</v>
      </c>
      <c r="B690" t="s">
        <v>60</v>
      </c>
      <c r="C690" t="s">
        <v>61</v>
      </c>
      <c r="D690" t="s">
        <v>62</v>
      </c>
      <c r="E690" t="s">
        <v>44</v>
      </c>
      <c r="F690" t="s">
        <v>51</v>
      </c>
      <c r="H690">
        <v>49.405</v>
      </c>
      <c r="I690">
        <v>0.125</v>
      </c>
      <c r="J690">
        <v>1986</v>
      </c>
      <c r="K690" t="s">
        <v>45</v>
      </c>
      <c r="L690" t="s">
        <v>52</v>
      </c>
      <c r="M690">
        <v>0.7525</v>
      </c>
      <c r="N690">
        <v>0.7525</v>
      </c>
    </row>
    <row r="691" spans="1:14" ht="12.75">
      <c r="A691" t="s">
        <v>40</v>
      </c>
      <c r="B691" t="s">
        <v>60</v>
      </c>
      <c r="C691" t="s">
        <v>61</v>
      </c>
      <c r="D691" t="s">
        <v>62</v>
      </c>
      <c r="E691" t="s">
        <v>44</v>
      </c>
      <c r="F691" t="s">
        <v>51</v>
      </c>
      <c r="H691">
        <v>49.405</v>
      </c>
      <c r="I691">
        <v>0.125</v>
      </c>
      <c r="J691">
        <v>1993</v>
      </c>
      <c r="K691" t="s">
        <v>45</v>
      </c>
      <c r="L691" t="s">
        <v>52</v>
      </c>
      <c r="M691">
        <v>0.74895</v>
      </c>
      <c r="N691">
        <v>0.74895</v>
      </c>
    </row>
    <row r="692" spans="1:14" ht="12.75">
      <c r="A692" t="s">
        <v>40</v>
      </c>
      <c r="B692" t="s">
        <v>60</v>
      </c>
      <c r="C692" t="s">
        <v>61</v>
      </c>
      <c r="D692" t="s">
        <v>62</v>
      </c>
      <c r="E692" t="s">
        <v>44</v>
      </c>
      <c r="F692" t="s">
        <v>51</v>
      </c>
      <c r="H692">
        <v>49.405</v>
      </c>
      <c r="I692">
        <v>0.125</v>
      </c>
      <c r="J692">
        <v>1992</v>
      </c>
      <c r="K692" t="s">
        <v>45</v>
      </c>
      <c r="L692" t="s">
        <v>52</v>
      </c>
      <c r="M692">
        <v>1.3699</v>
      </c>
      <c r="N692">
        <v>1.3699</v>
      </c>
    </row>
    <row r="693" spans="1:14" ht="12.75">
      <c r="A693" t="s">
        <v>40</v>
      </c>
      <c r="B693" t="s">
        <v>60</v>
      </c>
      <c r="C693" t="s">
        <v>61</v>
      </c>
      <c r="D693" t="s">
        <v>62</v>
      </c>
      <c r="E693" t="s">
        <v>44</v>
      </c>
      <c r="F693" t="s">
        <v>51</v>
      </c>
      <c r="H693">
        <v>49.405</v>
      </c>
      <c r="I693">
        <v>0.125</v>
      </c>
      <c r="J693">
        <v>1987</v>
      </c>
      <c r="K693" t="s">
        <v>45</v>
      </c>
      <c r="L693" t="s">
        <v>52</v>
      </c>
      <c r="M693">
        <v>0.8214</v>
      </c>
      <c r="N693">
        <v>0.8214</v>
      </c>
    </row>
    <row r="694" spans="1:14" ht="12.75">
      <c r="A694" t="s">
        <v>40</v>
      </c>
      <c r="B694" t="s">
        <v>60</v>
      </c>
      <c r="C694" t="s">
        <v>61</v>
      </c>
      <c r="D694" t="s">
        <v>62</v>
      </c>
      <c r="E694" t="s">
        <v>44</v>
      </c>
      <c r="F694" t="s">
        <v>51</v>
      </c>
      <c r="H694">
        <v>49.431666666666665</v>
      </c>
      <c r="I694">
        <v>0.12333333333333334</v>
      </c>
      <c r="J694">
        <v>1987</v>
      </c>
      <c r="K694" t="s">
        <v>45</v>
      </c>
      <c r="L694" t="s">
        <v>52</v>
      </c>
      <c r="M694">
        <v>1.14425</v>
      </c>
      <c r="N694">
        <v>1.14425</v>
      </c>
    </row>
    <row r="695" spans="1:14" ht="12.75">
      <c r="A695" t="s">
        <v>40</v>
      </c>
      <c r="B695" t="s">
        <v>60</v>
      </c>
      <c r="C695" t="s">
        <v>61</v>
      </c>
      <c r="D695" t="s">
        <v>62</v>
      </c>
      <c r="E695" t="s">
        <v>44</v>
      </c>
      <c r="F695" t="s">
        <v>51</v>
      </c>
      <c r="H695">
        <v>49.431666666666665</v>
      </c>
      <c r="I695">
        <v>0.12333333333333334</v>
      </c>
      <c r="J695">
        <v>1989</v>
      </c>
      <c r="K695" t="s">
        <v>45</v>
      </c>
      <c r="L695" t="s">
        <v>52</v>
      </c>
      <c r="M695">
        <v>1.4196</v>
      </c>
      <c r="N695">
        <v>1.4196</v>
      </c>
    </row>
    <row r="696" spans="1:14" ht="12.75">
      <c r="A696" t="s">
        <v>40</v>
      </c>
      <c r="B696" t="s">
        <v>60</v>
      </c>
      <c r="C696" t="s">
        <v>61</v>
      </c>
      <c r="D696" t="s">
        <v>62</v>
      </c>
      <c r="E696" t="s">
        <v>44</v>
      </c>
      <c r="F696" t="s">
        <v>51</v>
      </c>
      <c r="H696">
        <v>49.431666666666665</v>
      </c>
      <c r="I696">
        <v>0.12333333333333334</v>
      </c>
      <c r="J696">
        <v>1990</v>
      </c>
      <c r="K696" t="s">
        <v>45</v>
      </c>
      <c r="L696" t="s">
        <v>52</v>
      </c>
      <c r="M696">
        <v>0.7531</v>
      </c>
      <c r="N696">
        <v>0.7531</v>
      </c>
    </row>
    <row r="697" spans="1:14" ht="12.75">
      <c r="A697" t="s">
        <v>40</v>
      </c>
      <c r="B697" t="s">
        <v>60</v>
      </c>
      <c r="C697" t="s">
        <v>61</v>
      </c>
      <c r="D697" t="s">
        <v>62</v>
      </c>
      <c r="E697" t="s">
        <v>44</v>
      </c>
      <c r="F697" t="s">
        <v>51</v>
      </c>
      <c r="H697">
        <v>49.431666666666665</v>
      </c>
      <c r="I697">
        <v>0.12333333333333334</v>
      </c>
      <c r="J697">
        <v>1986</v>
      </c>
      <c r="K697" t="s">
        <v>45</v>
      </c>
      <c r="L697" t="s">
        <v>52</v>
      </c>
      <c r="M697">
        <v>1.029</v>
      </c>
      <c r="N697">
        <v>1.029</v>
      </c>
    </row>
    <row r="698" spans="1:14" ht="12.75">
      <c r="A698" t="s">
        <v>40</v>
      </c>
      <c r="B698" t="s">
        <v>60</v>
      </c>
      <c r="C698" t="s">
        <v>61</v>
      </c>
      <c r="D698" t="s">
        <v>62</v>
      </c>
      <c r="E698" t="s">
        <v>44</v>
      </c>
      <c r="F698" t="s">
        <v>51</v>
      </c>
      <c r="H698">
        <v>49.431666666666665</v>
      </c>
      <c r="I698">
        <v>0.12333333333333334</v>
      </c>
      <c r="J698">
        <v>1988</v>
      </c>
      <c r="K698" t="s">
        <v>45</v>
      </c>
      <c r="L698" t="s">
        <v>52</v>
      </c>
      <c r="M698">
        <v>1.0424</v>
      </c>
      <c r="N698">
        <v>1.0424</v>
      </c>
    </row>
    <row r="699" spans="1:14" ht="12.75">
      <c r="A699" t="s">
        <v>40</v>
      </c>
      <c r="B699" t="s">
        <v>60</v>
      </c>
      <c r="C699" t="s">
        <v>61</v>
      </c>
      <c r="D699" t="s">
        <v>62</v>
      </c>
      <c r="E699" t="s">
        <v>44</v>
      </c>
      <c r="F699" t="s">
        <v>51</v>
      </c>
      <c r="H699">
        <v>49.473333333333336</v>
      </c>
      <c r="I699">
        <v>-1.2316666666666667</v>
      </c>
      <c r="J699">
        <v>1990</v>
      </c>
      <c r="K699" t="s">
        <v>45</v>
      </c>
      <c r="L699" t="s">
        <v>52</v>
      </c>
      <c r="M699">
        <v>0.1629</v>
      </c>
      <c r="N699">
        <v>0.1629</v>
      </c>
    </row>
    <row r="700" spans="1:14" ht="12.75">
      <c r="A700" t="s">
        <v>40</v>
      </c>
      <c r="B700" t="s">
        <v>60</v>
      </c>
      <c r="C700" t="s">
        <v>61</v>
      </c>
      <c r="D700" t="s">
        <v>62</v>
      </c>
      <c r="E700" t="s">
        <v>44</v>
      </c>
      <c r="F700" t="s">
        <v>51</v>
      </c>
      <c r="H700">
        <v>49.473333333333336</v>
      </c>
      <c r="I700">
        <v>-1.2316666666666667</v>
      </c>
      <c r="J700">
        <v>1994</v>
      </c>
      <c r="K700" t="s">
        <v>45</v>
      </c>
      <c r="L700" t="s">
        <v>52</v>
      </c>
      <c r="M700">
        <v>0.0992</v>
      </c>
      <c r="N700">
        <v>0.0992</v>
      </c>
    </row>
    <row r="701" spans="1:14" ht="12.75">
      <c r="A701" t="s">
        <v>40</v>
      </c>
      <c r="B701" t="s">
        <v>60</v>
      </c>
      <c r="C701" t="s">
        <v>61</v>
      </c>
      <c r="D701" t="s">
        <v>62</v>
      </c>
      <c r="E701" t="s">
        <v>44</v>
      </c>
      <c r="F701" t="s">
        <v>51</v>
      </c>
      <c r="H701">
        <v>49.473333333333336</v>
      </c>
      <c r="I701">
        <v>-1.2316666666666667</v>
      </c>
      <c r="J701">
        <v>1996</v>
      </c>
      <c r="K701" t="s">
        <v>45</v>
      </c>
      <c r="L701" t="s">
        <v>52</v>
      </c>
      <c r="M701">
        <v>0.154</v>
      </c>
      <c r="N701">
        <v>0.154</v>
      </c>
    </row>
    <row r="702" spans="1:14" ht="12.75">
      <c r="A702" t="s">
        <v>40</v>
      </c>
      <c r="B702" t="s">
        <v>60</v>
      </c>
      <c r="C702" t="s">
        <v>61</v>
      </c>
      <c r="D702" t="s">
        <v>62</v>
      </c>
      <c r="E702" t="s">
        <v>44</v>
      </c>
      <c r="F702" t="s">
        <v>51</v>
      </c>
      <c r="H702">
        <v>49.473333333333336</v>
      </c>
      <c r="I702">
        <v>-1.2316666666666667</v>
      </c>
      <c r="J702">
        <v>1995</v>
      </c>
      <c r="K702" t="s">
        <v>45</v>
      </c>
      <c r="L702" t="s">
        <v>52</v>
      </c>
      <c r="M702">
        <v>0.1189</v>
      </c>
      <c r="N702">
        <v>0.1189</v>
      </c>
    </row>
    <row r="703" spans="1:14" ht="12.75">
      <c r="A703" t="s">
        <v>40</v>
      </c>
      <c r="B703" t="s">
        <v>60</v>
      </c>
      <c r="C703" t="s">
        <v>61</v>
      </c>
      <c r="D703" t="s">
        <v>62</v>
      </c>
      <c r="E703" t="s">
        <v>44</v>
      </c>
      <c r="F703" t="s">
        <v>51</v>
      </c>
      <c r="H703">
        <v>49.49166666666667</v>
      </c>
      <c r="I703">
        <v>0.09166666666666666</v>
      </c>
      <c r="J703">
        <v>1986</v>
      </c>
      <c r="K703" t="s">
        <v>45</v>
      </c>
      <c r="L703" t="s">
        <v>52</v>
      </c>
      <c r="M703">
        <v>0.8167</v>
      </c>
      <c r="N703">
        <v>0.8167</v>
      </c>
    </row>
    <row r="704" spans="1:14" ht="12.75">
      <c r="A704" t="s">
        <v>40</v>
      </c>
      <c r="B704" t="s">
        <v>60</v>
      </c>
      <c r="C704" t="s">
        <v>61</v>
      </c>
      <c r="D704" t="s">
        <v>62</v>
      </c>
      <c r="E704" t="s">
        <v>44</v>
      </c>
      <c r="F704" t="s">
        <v>51</v>
      </c>
      <c r="H704">
        <v>49.49166666666667</v>
      </c>
      <c r="I704">
        <v>0.09166666666666666</v>
      </c>
      <c r="J704">
        <v>1987</v>
      </c>
      <c r="K704" t="s">
        <v>45</v>
      </c>
      <c r="L704" t="s">
        <v>52</v>
      </c>
      <c r="M704">
        <v>0.851</v>
      </c>
      <c r="N704">
        <v>0.851</v>
      </c>
    </row>
    <row r="705" spans="1:14" ht="12.75">
      <c r="A705" t="s">
        <v>40</v>
      </c>
      <c r="B705" t="s">
        <v>60</v>
      </c>
      <c r="C705" t="s">
        <v>61</v>
      </c>
      <c r="D705" t="s">
        <v>62</v>
      </c>
      <c r="E705" t="s">
        <v>44</v>
      </c>
      <c r="F705" t="s">
        <v>51</v>
      </c>
      <c r="H705">
        <v>49.49166666666667</v>
      </c>
      <c r="I705">
        <v>0.09166666666666666</v>
      </c>
      <c r="J705">
        <v>1988</v>
      </c>
      <c r="K705" t="s">
        <v>45</v>
      </c>
      <c r="L705" t="s">
        <v>52</v>
      </c>
      <c r="M705">
        <v>0.59175</v>
      </c>
      <c r="N705">
        <v>0.59175</v>
      </c>
    </row>
    <row r="706" spans="1:14" ht="12.75">
      <c r="A706" t="s">
        <v>40</v>
      </c>
      <c r="B706" t="s">
        <v>60</v>
      </c>
      <c r="C706" t="s">
        <v>61</v>
      </c>
      <c r="D706" t="s">
        <v>62</v>
      </c>
      <c r="E706" t="s">
        <v>44</v>
      </c>
      <c r="F706" t="s">
        <v>51</v>
      </c>
      <c r="H706">
        <v>49.49166666666667</v>
      </c>
      <c r="I706">
        <v>0.09166666666666666</v>
      </c>
      <c r="J706">
        <v>1989</v>
      </c>
      <c r="K706" t="s">
        <v>45</v>
      </c>
      <c r="L706" t="s">
        <v>52</v>
      </c>
      <c r="M706">
        <v>0.95845</v>
      </c>
      <c r="N706">
        <v>0.95845</v>
      </c>
    </row>
    <row r="707" spans="1:14" ht="12.75">
      <c r="A707" t="s">
        <v>40</v>
      </c>
      <c r="B707" t="s">
        <v>60</v>
      </c>
      <c r="C707" t="s">
        <v>61</v>
      </c>
      <c r="D707" t="s">
        <v>62</v>
      </c>
      <c r="E707" t="s">
        <v>44</v>
      </c>
      <c r="F707" t="s">
        <v>51</v>
      </c>
      <c r="H707">
        <v>49.49166666666667</v>
      </c>
      <c r="I707">
        <v>0.09166666666666666</v>
      </c>
      <c r="J707">
        <v>1990</v>
      </c>
      <c r="K707" t="s">
        <v>45</v>
      </c>
      <c r="L707" t="s">
        <v>52</v>
      </c>
      <c r="M707">
        <v>1.2786</v>
      </c>
      <c r="N707">
        <v>1.2786</v>
      </c>
    </row>
    <row r="708" spans="1:14" ht="12.75">
      <c r="A708" t="s">
        <v>40</v>
      </c>
      <c r="B708" t="s">
        <v>60</v>
      </c>
      <c r="C708" t="s">
        <v>61</v>
      </c>
      <c r="D708" t="s">
        <v>62</v>
      </c>
      <c r="E708" t="s">
        <v>44</v>
      </c>
      <c r="F708" t="s">
        <v>51</v>
      </c>
      <c r="H708">
        <v>49.49166666666667</v>
      </c>
      <c r="I708">
        <v>0.09166666666666666</v>
      </c>
      <c r="J708">
        <v>1991</v>
      </c>
      <c r="K708" t="s">
        <v>45</v>
      </c>
      <c r="L708" t="s">
        <v>52</v>
      </c>
      <c r="M708">
        <v>1.3569499999999999</v>
      </c>
      <c r="N708">
        <v>1.3569499999999999</v>
      </c>
    </row>
    <row r="709" spans="1:14" ht="12.75">
      <c r="A709" t="s">
        <v>40</v>
      </c>
      <c r="B709" t="s">
        <v>60</v>
      </c>
      <c r="C709" t="s">
        <v>61</v>
      </c>
      <c r="D709" t="s">
        <v>62</v>
      </c>
      <c r="E709" t="s">
        <v>44</v>
      </c>
      <c r="F709" t="s">
        <v>51</v>
      </c>
      <c r="H709">
        <v>49.49166666666667</v>
      </c>
      <c r="I709">
        <v>0.09166666666666666</v>
      </c>
      <c r="J709">
        <v>1996</v>
      </c>
      <c r="K709" t="s">
        <v>45</v>
      </c>
      <c r="L709" t="s">
        <v>52</v>
      </c>
      <c r="M709">
        <v>0.1743</v>
      </c>
      <c r="N709">
        <v>0.1743</v>
      </c>
    </row>
    <row r="710" spans="1:14" ht="12.75">
      <c r="A710" t="s">
        <v>40</v>
      </c>
      <c r="B710" t="s">
        <v>60</v>
      </c>
      <c r="C710" t="s">
        <v>61</v>
      </c>
      <c r="D710" t="s">
        <v>62</v>
      </c>
      <c r="E710" t="s">
        <v>44</v>
      </c>
      <c r="F710" t="s">
        <v>51</v>
      </c>
      <c r="H710">
        <v>49.49166666666667</v>
      </c>
      <c r="I710">
        <v>0.09166666666666666</v>
      </c>
      <c r="J710">
        <v>1995</v>
      </c>
      <c r="K710" t="s">
        <v>45</v>
      </c>
      <c r="L710" t="s">
        <v>52</v>
      </c>
      <c r="M710">
        <v>0.5376</v>
      </c>
      <c r="N710">
        <v>0.5376</v>
      </c>
    </row>
    <row r="711" spans="1:14" ht="12.75">
      <c r="A711" t="s">
        <v>40</v>
      </c>
      <c r="B711" t="s">
        <v>60</v>
      </c>
      <c r="C711" t="s">
        <v>61</v>
      </c>
      <c r="D711" t="s">
        <v>62</v>
      </c>
      <c r="E711" t="s">
        <v>44</v>
      </c>
      <c r="F711" t="s">
        <v>51</v>
      </c>
      <c r="H711">
        <v>49.49166666666667</v>
      </c>
      <c r="I711">
        <v>0.09166666666666666</v>
      </c>
      <c r="J711">
        <v>1994</v>
      </c>
      <c r="K711" t="s">
        <v>45</v>
      </c>
      <c r="L711" t="s">
        <v>52</v>
      </c>
      <c r="M711">
        <v>0.606</v>
      </c>
      <c r="N711">
        <v>0.606</v>
      </c>
    </row>
    <row r="712" spans="1:14" ht="12.75">
      <c r="A712" t="s">
        <v>40</v>
      </c>
      <c r="B712" t="s">
        <v>60</v>
      </c>
      <c r="C712" t="s">
        <v>61</v>
      </c>
      <c r="D712" t="s">
        <v>62</v>
      </c>
      <c r="E712" t="s">
        <v>44</v>
      </c>
      <c r="F712" t="s">
        <v>51</v>
      </c>
      <c r="H712">
        <v>49.49166666666667</v>
      </c>
      <c r="I712">
        <v>0.09166666666666666</v>
      </c>
      <c r="J712">
        <v>1993</v>
      </c>
      <c r="K712" t="s">
        <v>45</v>
      </c>
      <c r="L712" t="s">
        <v>52</v>
      </c>
      <c r="M712">
        <v>1.3847</v>
      </c>
      <c r="N712">
        <v>1.3847</v>
      </c>
    </row>
    <row r="713" spans="1:14" ht="12.75">
      <c r="A713" t="s">
        <v>40</v>
      </c>
      <c r="B713" t="s">
        <v>60</v>
      </c>
      <c r="C713" t="s">
        <v>61</v>
      </c>
      <c r="D713" t="s">
        <v>62</v>
      </c>
      <c r="E713" t="s">
        <v>44</v>
      </c>
      <c r="F713" t="s">
        <v>51</v>
      </c>
      <c r="H713">
        <v>49.49166666666667</v>
      </c>
      <c r="I713">
        <v>0.09166666666666666</v>
      </c>
      <c r="J713">
        <v>1992</v>
      </c>
      <c r="K713" t="s">
        <v>45</v>
      </c>
      <c r="L713" t="s">
        <v>52</v>
      </c>
      <c r="M713">
        <v>1.868</v>
      </c>
      <c r="N713">
        <v>1.868</v>
      </c>
    </row>
    <row r="714" spans="1:14" ht="12.75">
      <c r="A714" t="s">
        <v>40</v>
      </c>
      <c r="B714" t="s">
        <v>60</v>
      </c>
      <c r="C714" t="s">
        <v>61</v>
      </c>
      <c r="D714" t="s">
        <v>62</v>
      </c>
      <c r="E714" t="s">
        <v>44</v>
      </c>
      <c r="F714" t="s">
        <v>51</v>
      </c>
      <c r="H714">
        <v>49.50833333333333</v>
      </c>
      <c r="I714">
        <v>0.06333333333333332</v>
      </c>
      <c r="J714">
        <v>1990</v>
      </c>
      <c r="K714" t="s">
        <v>45</v>
      </c>
      <c r="L714" t="s">
        <v>52</v>
      </c>
      <c r="M714">
        <v>1.42565</v>
      </c>
      <c r="N714">
        <v>1.42565</v>
      </c>
    </row>
    <row r="715" spans="1:14" ht="12.75">
      <c r="A715" t="s">
        <v>40</v>
      </c>
      <c r="B715" t="s">
        <v>60</v>
      </c>
      <c r="C715" t="s">
        <v>61</v>
      </c>
      <c r="D715" t="s">
        <v>62</v>
      </c>
      <c r="E715" t="s">
        <v>44</v>
      </c>
      <c r="F715" t="s">
        <v>51</v>
      </c>
      <c r="H715">
        <v>49.50833333333333</v>
      </c>
      <c r="I715">
        <v>0.06333333333333332</v>
      </c>
      <c r="J715">
        <v>1994</v>
      </c>
      <c r="K715" t="s">
        <v>45</v>
      </c>
      <c r="L715" t="s">
        <v>52</v>
      </c>
      <c r="M715">
        <v>0.8008</v>
      </c>
      <c r="N715">
        <v>0.8008</v>
      </c>
    </row>
    <row r="716" spans="1:14" ht="12.75">
      <c r="A716" t="s">
        <v>40</v>
      </c>
      <c r="B716" t="s">
        <v>60</v>
      </c>
      <c r="C716" t="s">
        <v>61</v>
      </c>
      <c r="D716" t="s">
        <v>62</v>
      </c>
      <c r="E716" t="s">
        <v>44</v>
      </c>
      <c r="F716" t="s">
        <v>51</v>
      </c>
      <c r="H716">
        <v>49.50833333333333</v>
      </c>
      <c r="I716">
        <v>0.06333333333333332</v>
      </c>
      <c r="J716">
        <v>1988</v>
      </c>
      <c r="K716" t="s">
        <v>45</v>
      </c>
      <c r="L716" t="s">
        <v>52</v>
      </c>
      <c r="M716">
        <v>0.77955</v>
      </c>
      <c r="N716">
        <v>0.77955</v>
      </c>
    </row>
    <row r="717" spans="1:14" ht="12.75">
      <c r="A717" t="s">
        <v>40</v>
      </c>
      <c r="B717" t="s">
        <v>60</v>
      </c>
      <c r="C717" t="s">
        <v>61</v>
      </c>
      <c r="D717" t="s">
        <v>62</v>
      </c>
      <c r="E717" t="s">
        <v>44</v>
      </c>
      <c r="F717" t="s">
        <v>51</v>
      </c>
      <c r="H717">
        <v>49.50833333333333</v>
      </c>
      <c r="I717">
        <v>0.06333333333333332</v>
      </c>
      <c r="J717">
        <v>1995</v>
      </c>
      <c r="K717" t="s">
        <v>45</v>
      </c>
      <c r="L717" t="s">
        <v>52</v>
      </c>
      <c r="M717">
        <v>0.6032</v>
      </c>
      <c r="N717">
        <v>0.6032</v>
      </c>
    </row>
    <row r="718" spans="1:14" ht="12.75">
      <c r="A718" t="s">
        <v>40</v>
      </c>
      <c r="B718" t="s">
        <v>60</v>
      </c>
      <c r="C718" t="s">
        <v>61</v>
      </c>
      <c r="D718" t="s">
        <v>62</v>
      </c>
      <c r="E718" t="s">
        <v>44</v>
      </c>
      <c r="F718" t="s">
        <v>51</v>
      </c>
      <c r="H718">
        <v>49.50833333333333</v>
      </c>
      <c r="I718">
        <v>0.06333333333333332</v>
      </c>
      <c r="J718">
        <v>1993</v>
      </c>
      <c r="K718" t="s">
        <v>45</v>
      </c>
      <c r="L718" t="s">
        <v>52</v>
      </c>
      <c r="M718">
        <v>1.0803</v>
      </c>
      <c r="N718">
        <v>1.0803</v>
      </c>
    </row>
    <row r="719" spans="1:14" ht="12.75">
      <c r="A719" t="s">
        <v>40</v>
      </c>
      <c r="B719" t="s">
        <v>60</v>
      </c>
      <c r="C719" t="s">
        <v>61</v>
      </c>
      <c r="D719" t="s">
        <v>62</v>
      </c>
      <c r="E719" t="s">
        <v>44</v>
      </c>
      <c r="F719" t="s">
        <v>51</v>
      </c>
      <c r="H719">
        <v>49.50833333333333</v>
      </c>
      <c r="I719">
        <v>0.06333333333333332</v>
      </c>
      <c r="J719">
        <v>1992</v>
      </c>
      <c r="K719" t="s">
        <v>45</v>
      </c>
      <c r="L719" t="s">
        <v>52</v>
      </c>
      <c r="M719">
        <v>2.033</v>
      </c>
      <c r="N719">
        <v>2.033</v>
      </c>
    </row>
    <row r="720" spans="1:14" ht="12.75">
      <c r="A720" t="s">
        <v>40</v>
      </c>
      <c r="B720" t="s">
        <v>60</v>
      </c>
      <c r="C720" t="s">
        <v>61</v>
      </c>
      <c r="D720" t="s">
        <v>62</v>
      </c>
      <c r="E720" t="s">
        <v>44</v>
      </c>
      <c r="F720" t="s">
        <v>51</v>
      </c>
      <c r="H720">
        <v>49.50833333333333</v>
      </c>
      <c r="I720">
        <v>0.06333333333333332</v>
      </c>
      <c r="J720">
        <v>1991</v>
      </c>
      <c r="K720" t="s">
        <v>45</v>
      </c>
      <c r="L720" t="s">
        <v>52</v>
      </c>
      <c r="M720">
        <v>1.2532</v>
      </c>
      <c r="N720">
        <v>1.2532</v>
      </c>
    </row>
    <row r="721" spans="1:14" ht="12.75">
      <c r="A721" t="s">
        <v>40</v>
      </c>
      <c r="B721" t="s">
        <v>60</v>
      </c>
      <c r="C721" t="s">
        <v>61</v>
      </c>
      <c r="D721" t="s">
        <v>62</v>
      </c>
      <c r="E721" t="s">
        <v>44</v>
      </c>
      <c r="F721" t="s">
        <v>51</v>
      </c>
      <c r="H721">
        <v>49.50833333333333</v>
      </c>
      <c r="I721">
        <v>0.06333333333333332</v>
      </c>
      <c r="J721">
        <v>1989</v>
      </c>
      <c r="K721" t="s">
        <v>45</v>
      </c>
      <c r="L721" t="s">
        <v>52</v>
      </c>
      <c r="M721">
        <v>0.9386</v>
      </c>
      <c r="N721">
        <v>0.9386</v>
      </c>
    </row>
    <row r="722" spans="1:14" ht="12.75">
      <c r="A722" t="s">
        <v>40</v>
      </c>
      <c r="B722" t="s">
        <v>60</v>
      </c>
      <c r="C722" t="s">
        <v>61</v>
      </c>
      <c r="D722" t="s">
        <v>62</v>
      </c>
      <c r="E722" t="s">
        <v>44</v>
      </c>
      <c r="F722" t="s">
        <v>51</v>
      </c>
      <c r="H722">
        <v>49.50833333333333</v>
      </c>
      <c r="I722">
        <v>0.06333333333333332</v>
      </c>
      <c r="J722">
        <v>1987</v>
      </c>
      <c r="K722" t="s">
        <v>45</v>
      </c>
      <c r="L722" t="s">
        <v>52</v>
      </c>
      <c r="M722">
        <v>0.77355</v>
      </c>
      <c r="N722">
        <v>0.77355</v>
      </c>
    </row>
    <row r="723" spans="1:14" ht="12.75">
      <c r="A723" t="s">
        <v>40</v>
      </c>
      <c r="B723" t="s">
        <v>60</v>
      </c>
      <c r="C723" t="s">
        <v>61</v>
      </c>
      <c r="D723" t="s">
        <v>62</v>
      </c>
      <c r="E723" t="s">
        <v>44</v>
      </c>
      <c r="F723" t="s">
        <v>51</v>
      </c>
      <c r="H723">
        <v>49.50833333333333</v>
      </c>
      <c r="I723">
        <v>0.06333333333333332</v>
      </c>
      <c r="J723">
        <v>1986</v>
      </c>
      <c r="K723" t="s">
        <v>45</v>
      </c>
      <c r="L723" t="s">
        <v>52</v>
      </c>
      <c r="M723">
        <v>0.6904</v>
      </c>
      <c r="N723">
        <v>0.6904</v>
      </c>
    </row>
    <row r="724" spans="1:14" ht="12.75">
      <c r="A724" t="s">
        <v>40</v>
      </c>
      <c r="B724" t="s">
        <v>60</v>
      </c>
      <c r="C724" t="s">
        <v>61</v>
      </c>
      <c r="D724" t="s">
        <v>62</v>
      </c>
      <c r="E724" t="s">
        <v>44</v>
      </c>
      <c r="F724" t="s">
        <v>51</v>
      </c>
      <c r="H724">
        <v>49.50833333333333</v>
      </c>
      <c r="I724">
        <v>0.06333333333333332</v>
      </c>
      <c r="J724">
        <v>1996</v>
      </c>
      <c r="K724" t="s">
        <v>45</v>
      </c>
      <c r="L724" t="s">
        <v>52</v>
      </c>
      <c r="M724">
        <v>0.2299</v>
      </c>
      <c r="N724">
        <v>0.2299</v>
      </c>
    </row>
    <row r="725" spans="1:14" ht="12.75">
      <c r="A725" t="s">
        <v>40</v>
      </c>
      <c r="B725" t="s">
        <v>60</v>
      </c>
      <c r="C725" t="s">
        <v>61</v>
      </c>
      <c r="D725" t="s">
        <v>62</v>
      </c>
      <c r="E725" t="s">
        <v>44</v>
      </c>
      <c r="F725" t="s">
        <v>51</v>
      </c>
      <c r="H725">
        <v>49.65</v>
      </c>
      <c r="I725">
        <v>0.15166666666666667</v>
      </c>
      <c r="J725">
        <v>1994</v>
      </c>
      <c r="K725" t="s">
        <v>45</v>
      </c>
      <c r="L725" t="s">
        <v>52</v>
      </c>
      <c r="M725">
        <v>0.3224</v>
      </c>
      <c r="N725">
        <v>0.3224</v>
      </c>
    </row>
    <row r="726" spans="1:14" ht="12.75">
      <c r="A726" t="s">
        <v>40</v>
      </c>
      <c r="B726" t="s">
        <v>60</v>
      </c>
      <c r="C726" t="s">
        <v>61</v>
      </c>
      <c r="D726" t="s">
        <v>62</v>
      </c>
      <c r="E726" t="s">
        <v>44</v>
      </c>
      <c r="F726" t="s">
        <v>51</v>
      </c>
      <c r="H726">
        <v>49.65</v>
      </c>
      <c r="I726">
        <v>0.15166666666666667</v>
      </c>
      <c r="J726">
        <v>1993</v>
      </c>
      <c r="K726" t="s">
        <v>45</v>
      </c>
      <c r="L726" t="s">
        <v>52</v>
      </c>
      <c r="M726">
        <v>0.4416</v>
      </c>
      <c r="N726">
        <v>0.4416</v>
      </c>
    </row>
    <row r="727" spans="1:14" ht="12.75">
      <c r="A727" t="s">
        <v>40</v>
      </c>
      <c r="B727" t="s">
        <v>60</v>
      </c>
      <c r="C727" t="s">
        <v>61</v>
      </c>
      <c r="D727" t="s">
        <v>62</v>
      </c>
      <c r="E727" t="s">
        <v>44</v>
      </c>
      <c r="F727" t="s">
        <v>51</v>
      </c>
      <c r="H727">
        <v>49.65</v>
      </c>
      <c r="I727">
        <v>0.15166666666666667</v>
      </c>
      <c r="J727">
        <v>1986</v>
      </c>
      <c r="K727" t="s">
        <v>45</v>
      </c>
      <c r="L727" t="s">
        <v>52</v>
      </c>
      <c r="M727">
        <v>0.456</v>
      </c>
      <c r="N727">
        <v>0.456</v>
      </c>
    </row>
    <row r="728" spans="1:14" ht="12.75">
      <c r="A728" t="s">
        <v>40</v>
      </c>
      <c r="B728" t="s">
        <v>60</v>
      </c>
      <c r="C728" t="s">
        <v>61</v>
      </c>
      <c r="D728" t="s">
        <v>62</v>
      </c>
      <c r="E728" t="s">
        <v>44</v>
      </c>
      <c r="F728" t="s">
        <v>51</v>
      </c>
      <c r="H728">
        <v>49.65</v>
      </c>
      <c r="I728">
        <v>0.15166666666666667</v>
      </c>
      <c r="J728">
        <v>1987</v>
      </c>
      <c r="K728" t="s">
        <v>45</v>
      </c>
      <c r="L728" t="s">
        <v>52</v>
      </c>
      <c r="M728">
        <v>0.5007</v>
      </c>
      <c r="N728">
        <v>0.5007</v>
      </c>
    </row>
    <row r="729" spans="1:14" ht="12.75">
      <c r="A729" t="s">
        <v>40</v>
      </c>
      <c r="B729" t="s">
        <v>60</v>
      </c>
      <c r="C729" t="s">
        <v>61</v>
      </c>
      <c r="D729" t="s">
        <v>62</v>
      </c>
      <c r="E729" t="s">
        <v>44</v>
      </c>
      <c r="F729" t="s">
        <v>51</v>
      </c>
      <c r="H729">
        <v>49.65</v>
      </c>
      <c r="I729">
        <v>0.15166666666666667</v>
      </c>
      <c r="J729">
        <v>1988</v>
      </c>
      <c r="K729" t="s">
        <v>45</v>
      </c>
      <c r="L729" t="s">
        <v>52</v>
      </c>
      <c r="M729">
        <v>0.5606</v>
      </c>
      <c r="N729">
        <v>0.5606</v>
      </c>
    </row>
    <row r="730" spans="1:14" ht="12.75">
      <c r="A730" t="s">
        <v>40</v>
      </c>
      <c r="B730" t="s">
        <v>60</v>
      </c>
      <c r="C730" t="s">
        <v>61</v>
      </c>
      <c r="D730" t="s">
        <v>62</v>
      </c>
      <c r="E730" t="s">
        <v>44</v>
      </c>
      <c r="F730" t="s">
        <v>51</v>
      </c>
      <c r="H730">
        <v>49.65</v>
      </c>
      <c r="I730">
        <v>0.15166666666666667</v>
      </c>
      <c r="J730">
        <v>1989</v>
      </c>
      <c r="K730" t="s">
        <v>45</v>
      </c>
      <c r="L730" t="s">
        <v>52</v>
      </c>
      <c r="M730">
        <v>0.6589</v>
      </c>
      <c r="N730">
        <v>0.6589</v>
      </c>
    </row>
    <row r="731" spans="1:14" ht="12.75">
      <c r="A731" t="s">
        <v>40</v>
      </c>
      <c r="B731" t="s">
        <v>60</v>
      </c>
      <c r="C731" t="s">
        <v>61</v>
      </c>
      <c r="D731" t="s">
        <v>62</v>
      </c>
      <c r="E731" t="s">
        <v>44</v>
      </c>
      <c r="F731" t="s">
        <v>51</v>
      </c>
      <c r="H731">
        <v>49.65</v>
      </c>
      <c r="I731">
        <v>0.15166666666666667</v>
      </c>
      <c r="J731">
        <v>1990</v>
      </c>
      <c r="K731" t="s">
        <v>45</v>
      </c>
      <c r="L731" t="s">
        <v>52</v>
      </c>
      <c r="M731">
        <v>0.76955</v>
      </c>
      <c r="N731">
        <v>0.76955</v>
      </c>
    </row>
    <row r="732" spans="1:14" ht="12.75">
      <c r="A732" t="s">
        <v>40</v>
      </c>
      <c r="B732" t="s">
        <v>60</v>
      </c>
      <c r="C732" t="s">
        <v>61</v>
      </c>
      <c r="D732" t="s">
        <v>62</v>
      </c>
      <c r="E732" t="s">
        <v>44</v>
      </c>
      <c r="F732" t="s">
        <v>51</v>
      </c>
      <c r="H732">
        <v>49.65</v>
      </c>
      <c r="I732">
        <v>0.15166666666666667</v>
      </c>
      <c r="J732">
        <v>1991</v>
      </c>
      <c r="K732" t="s">
        <v>45</v>
      </c>
      <c r="L732" t="s">
        <v>52</v>
      </c>
      <c r="M732">
        <v>0.6729</v>
      </c>
      <c r="N732">
        <v>0.6729</v>
      </c>
    </row>
    <row r="733" spans="1:14" ht="12.75">
      <c r="A733" t="s">
        <v>40</v>
      </c>
      <c r="B733" t="s">
        <v>60</v>
      </c>
      <c r="C733" t="s">
        <v>61</v>
      </c>
      <c r="D733" t="s">
        <v>62</v>
      </c>
      <c r="E733" t="s">
        <v>44</v>
      </c>
      <c r="F733" t="s">
        <v>51</v>
      </c>
      <c r="H733">
        <v>49.65</v>
      </c>
      <c r="I733">
        <v>0.15166666666666667</v>
      </c>
      <c r="J733">
        <v>1992</v>
      </c>
      <c r="K733" t="s">
        <v>45</v>
      </c>
      <c r="L733" t="s">
        <v>52</v>
      </c>
      <c r="M733">
        <v>1.0101</v>
      </c>
      <c r="N733">
        <v>1.0101</v>
      </c>
    </row>
    <row r="734" spans="1:14" ht="12.75">
      <c r="A734" t="s">
        <v>40</v>
      </c>
      <c r="B734" t="s">
        <v>60</v>
      </c>
      <c r="C734" t="s">
        <v>61</v>
      </c>
      <c r="D734" t="s">
        <v>62</v>
      </c>
      <c r="E734" t="s">
        <v>44</v>
      </c>
      <c r="F734" t="s">
        <v>51</v>
      </c>
      <c r="H734">
        <v>49.65</v>
      </c>
      <c r="I734">
        <v>0.15166666666666667</v>
      </c>
      <c r="J734">
        <v>1998</v>
      </c>
      <c r="K734" t="s">
        <v>45</v>
      </c>
      <c r="L734" t="s">
        <v>52</v>
      </c>
      <c r="M734">
        <v>0.099</v>
      </c>
      <c r="N734">
        <v>0.099</v>
      </c>
    </row>
    <row r="735" spans="1:14" ht="12.75">
      <c r="A735" t="s">
        <v>40</v>
      </c>
      <c r="B735" t="s">
        <v>60</v>
      </c>
      <c r="C735" t="s">
        <v>61</v>
      </c>
      <c r="D735" t="s">
        <v>62</v>
      </c>
      <c r="E735" t="s">
        <v>44</v>
      </c>
      <c r="F735" t="s">
        <v>51</v>
      </c>
      <c r="H735">
        <v>49.65</v>
      </c>
      <c r="I735">
        <v>0.15166666666666667</v>
      </c>
      <c r="J735">
        <v>1997</v>
      </c>
      <c r="K735" t="s">
        <v>45</v>
      </c>
      <c r="L735" t="s">
        <v>52</v>
      </c>
      <c r="M735">
        <v>0.1144</v>
      </c>
      <c r="N735">
        <v>0.1144</v>
      </c>
    </row>
    <row r="736" spans="1:14" ht="12.75">
      <c r="A736" t="s">
        <v>40</v>
      </c>
      <c r="B736" t="s">
        <v>60</v>
      </c>
      <c r="C736" t="s">
        <v>61</v>
      </c>
      <c r="D736" t="s">
        <v>62</v>
      </c>
      <c r="E736" t="s">
        <v>44</v>
      </c>
      <c r="F736" t="s">
        <v>51</v>
      </c>
      <c r="H736">
        <v>49.65</v>
      </c>
      <c r="I736">
        <v>0.15166666666666667</v>
      </c>
      <c r="J736">
        <v>1995</v>
      </c>
      <c r="K736" t="s">
        <v>45</v>
      </c>
      <c r="L736" t="s">
        <v>52</v>
      </c>
      <c r="M736">
        <v>0.279</v>
      </c>
      <c r="N736">
        <v>0.279</v>
      </c>
    </row>
    <row r="737" spans="1:14" ht="12.75">
      <c r="A737" t="s">
        <v>40</v>
      </c>
      <c r="B737" t="s">
        <v>60</v>
      </c>
      <c r="C737" t="s">
        <v>61</v>
      </c>
      <c r="D737" t="s">
        <v>62</v>
      </c>
      <c r="E737" t="s">
        <v>44</v>
      </c>
      <c r="F737" t="s">
        <v>51</v>
      </c>
      <c r="H737">
        <v>49.65</v>
      </c>
      <c r="I737">
        <v>0.15166666666666667</v>
      </c>
      <c r="J737">
        <v>1996</v>
      </c>
      <c r="K737" t="s">
        <v>45</v>
      </c>
      <c r="L737" t="s">
        <v>52</v>
      </c>
      <c r="M737">
        <v>0.142</v>
      </c>
      <c r="N737">
        <v>0.142</v>
      </c>
    </row>
    <row r="738" spans="1:14" ht="12.75">
      <c r="A738" t="s">
        <v>40</v>
      </c>
      <c r="B738" t="s">
        <v>60</v>
      </c>
      <c r="C738" t="s">
        <v>61</v>
      </c>
      <c r="D738" t="s">
        <v>62</v>
      </c>
      <c r="E738" t="s">
        <v>44</v>
      </c>
      <c r="F738" t="s">
        <v>51</v>
      </c>
      <c r="H738">
        <v>49.66</v>
      </c>
      <c r="I738">
        <v>-1.2316666666666667</v>
      </c>
      <c r="J738">
        <v>1995</v>
      </c>
      <c r="K738" t="s">
        <v>45</v>
      </c>
      <c r="L738" t="s">
        <v>52</v>
      </c>
      <c r="M738">
        <v>0.1972</v>
      </c>
      <c r="N738">
        <v>0.1972</v>
      </c>
    </row>
    <row r="739" spans="1:14" ht="12.75">
      <c r="A739" t="s">
        <v>40</v>
      </c>
      <c r="B739" t="s">
        <v>60</v>
      </c>
      <c r="C739" t="s">
        <v>61</v>
      </c>
      <c r="D739" t="s">
        <v>62</v>
      </c>
      <c r="E739" t="s">
        <v>44</v>
      </c>
      <c r="F739" t="s">
        <v>51</v>
      </c>
      <c r="H739">
        <v>49.66</v>
      </c>
      <c r="I739">
        <v>-1.2316666666666667</v>
      </c>
      <c r="J739">
        <v>1998</v>
      </c>
      <c r="K739" t="s">
        <v>45</v>
      </c>
      <c r="L739" t="s">
        <v>52</v>
      </c>
      <c r="M739">
        <v>0.1104</v>
      </c>
      <c r="N739">
        <v>0.1104</v>
      </c>
    </row>
    <row r="740" spans="1:14" ht="12.75">
      <c r="A740" t="s">
        <v>40</v>
      </c>
      <c r="B740" t="s">
        <v>60</v>
      </c>
      <c r="C740" t="s">
        <v>61</v>
      </c>
      <c r="D740" t="s">
        <v>62</v>
      </c>
      <c r="E740" t="s">
        <v>44</v>
      </c>
      <c r="F740" t="s">
        <v>51</v>
      </c>
      <c r="H740">
        <v>49.66</v>
      </c>
      <c r="I740">
        <v>-1.2316666666666667</v>
      </c>
      <c r="J740">
        <v>1996</v>
      </c>
      <c r="K740" t="s">
        <v>45</v>
      </c>
      <c r="L740" t="s">
        <v>52</v>
      </c>
      <c r="M740">
        <v>0.2825</v>
      </c>
      <c r="N740">
        <v>0.2825</v>
      </c>
    </row>
    <row r="741" spans="1:14" ht="12.75">
      <c r="A741" t="s">
        <v>40</v>
      </c>
      <c r="B741" t="s">
        <v>60</v>
      </c>
      <c r="C741" t="s">
        <v>61</v>
      </c>
      <c r="D741" t="s">
        <v>62</v>
      </c>
      <c r="E741" t="s">
        <v>44</v>
      </c>
      <c r="F741" t="s">
        <v>51</v>
      </c>
      <c r="H741">
        <v>49.66</v>
      </c>
      <c r="I741">
        <v>-1.2316666666666667</v>
      </c>
      <c r="J741">
        <v>1994</v>
      </c>
      <c r="K741" t="s">
        <v>45</v>
      </c>
      <c r="L741" t="s">
        <v>52</v>
      </c>
      <c r="M741">
        <v>0.2619</v>
      </c>
      <c r="N741">
        <v>0.2619</v>
      </c>
    </row>
    <row r="742" spans="1:14" ht="12.75">
      <c r="A742" t="s">
        <v>40</v>
      </c>
      <c r="B742" t="s">
        <v>60</v>
      </c>
      <c r="C742" t="s">
        <v>61</v>
      </c>
      <c r="D742" t="s">
        <v>62</v>
      </c>
      <c r="E742" t="s">
        <v>44</v>
      </c>
      <c r="F742" t="s">
        <v>51</v>
      </c>
      <c r="H742">
        <v>49.66</v>
      </c>
      <c r="I742">
        <v>-1.2316666666666667</v>
      </c>
      <c r="J742">
        <v>1990</v>
      </c>
      <c r="K742" t="s">
        <v>45</v>
      </c>
      <c r="L742" t="s">
        <v>52</v>
      </c>
      <c r="M742">
        <v>0.34404999999999997</v>
      </c>
      <c r="N742">
        <v>0.34404999999999997</v>
      </c>
    </row>
    <row r="743" spans="1:14" ht="12.75">
      <c r="A743" t="s">
        <v>40</v>
      </c>
      <c r="B743" t="s">
        <v>60</v>
      </c>
      <c r="C743" t="s">
        <v>61</v>
      </c>
      <c r="D743" t="s">
        <v>62</v>
      </c>
      <c r="E743" t="s">
        <v>44</v>
      </c>
      <c r="F743" t="s">
        <v>51</v>
      </c>
      <c r="H743">
        <v>49.66</v>
      </c>
      <c r="I743">
        <v>-1.2316666666666667</v>
      </c>
      <c r="J743">
        <v>1997</v>
      </c>
      <c r="K743" t="s">
        <v>45</v>
      </c>
      <c r="L743" t="s">
        <v>52</v>
      </c>
      <c r="M743">
        <v>0.196</v>
      </c>
      <c r="N743">
        <v>0.196</v>
      </c>
    </row>
    <row r="744" spans="1:14" ht="12.75">
      <c r="A744" t="s">
        <v>40</v>
      </c>
      <c r="B744" t="s">
        <v>60</v>
      </c>
      <c r="C744" t="s">
        <v>61</v>
      </c>
      <c r="D744" t="s">
        <v>62</v>
      </c>
      <c r="E744" t="s">
        <v>44</v>
      </c>
      <c r="F744" t="s">
        <v>51</v>
      </c>
      <c r="H744">
        <v>49.74166666666667</v>
      </c>
      <c r="I744">
        <v>0.2866666666666667</v>
      </c>
      <c r="J744">
        <v>1990</v>
      </c>
      <c r="K744" t="s">
        <v>45</v>
      </c>
      <c r="L744" t="s">
        <v>52</v>
      </c>
      <c r="M744">
        <v>0.5352</v>
      </c>
      <c r="N744">
        <v>0.5352</v>
      </c>
    </row>
    <row r="745" spans="1:14" ht="12.75">
      <c r="A745" t="s">
        <v>40</v>
      </c>
      <c r="B745" t="s">
        <v>60</v>
      </c>
      <c r="C745" t="s">
        <v>61</v>
      </c>
      <c r="D745" t="s">
        <v>62</v>
      </c>
      <c r="E745" t="s">
        <v>44</v>
      </c>
      <c r="F745" t="s">
        <v>51</v>
      </c>
      <c r="H745">
        <v>49.858333333333334</v>
      </c>
      <c r="I745">
        <v>0.605</v>
      </c>
      <c r="J745">
        <v>1990</v>
      </c>
      <c r="K745" t="s">
        <v>45</v>
      </c>
      <c r="L745" t="s">
        <v>52</v>
      </c>
      <c r="M745">
        <v>0.4457</v>
      </c>
      <c r="N745">
        <v>0.4457</v>
      </c>
    </row>
    <row r="746" spans="1:14" ht="12.75">
      <c r="A746" t="s">
        <v>40</v>
      </c>
      <c r="B746" t="s">
        <v>60</v>
      </c>
      <c r="C746" t="s">
        <v>61</v>
      </c>
      <c r="D746" t="s">
        <v>62</v>
      </c>
      <c r="E746" t="s">
        <v>44</v>
      </c>
      <c r="F746" t="s">
        <v>51</v>
      </c>
      <c r="H746">
        <v>49.92166666666667</v>
      </c>
      <c r="I746">
        <v>0.9833333333333333</v>
      </c>
      <c r="J746">
        <v>1990</v>
      </c>
      <c r="K746" t="s">
        <v>45</v>
      </c>
      <c r="L746" t="s">
        <v>52</v>
      </c>
      <c r="M746">
        <v>0.40290000000000004</v>
      </c>
      <c r="N746">
        <v>0.40290000000000004</v>
      </c>
    </row>
    <row r="747" spans="1:14" ht="12.75">
      <c r="A747" t="s">
        <v>40</v>
      </c>
      <c r="B747" t="s">
        <v>60</v>
      </c>
      <c r="C747" t="s">
        <v>61</v>
      </c>
      <c r="D747" t="s">
        <v>62</v>
      </c>
      <c r="E747" t="s">
        <v>44</v>
      </c>
      <c r="F747" t="s">
        <v>51</v>
      </c>
      <c r="H747">
        <v>49.931666666666665</v>
      </c>
      <c r="I747">
        <v>1.07</v>
      </c>
      <c r="J747">
        <v>1990</v>
      </c>
      <c r="K747" t="s">
        <v>45</v>
      </c>
      <c r="L747" t="s">
        <v>52</v>
      </c>
      <c r="M747">
        <v>0.39035</v>
      </c>
      <c r="N747">
        <v>0.39035</v>
      </c>
    </row>
    <row r="748" spans="1:14" ht="12.75">
      <c r="A748" t="s">
        <v>40</v>
      </c>
      <c r="B748" t="s">
        <v>60</v>
      </c>
      <c r="C748" t="s">
        <v>61</v>
      </c>
      <c r="D748" t="s">
        <v>62</v>
      </c>
      <c r="E748" t="s">
        <v>44</v>
      </c>
      <c r="F748" t="s">
        <v>51</v>
      </c>
      <c r="H748">
        <v>50.275</v>
      </c>
      <c r="I748">
        <v>1.525</v>
      </c>
      <c r="J748">
        <v>1990</v>
      </c>
      <c r="K748" t="s">
        <v>45</v>
      </c>
      <c r="L748" t="s">
        <v>52</v>
      </c>
      <c r="M748">
        <v>0.2086</v>
      </c>
      <c r="N748">
        <v>0.2086</v>
      </c>
    </row>
    <row r="749" spans="1:14" ht="12.75">
      <c r="A749" t="s">
        <v>40</v>
      </c>
      <c r="B749" t="s">
        <v>60</v>
      </c>
      <c r="C749" t="s">
        <v>61</v>
      </c>
      <c r="D749" t="s">
        <v>62</v>
      </c>
      <c r="E749" t="s">
        <v>44</v>
      </c>
      <c r="F749" t="s">
        <v>51</v>
      </c>
      <c r="H749">
        <v>50.81</v>
      </c>
      <c r="I749">
        <v>1.5933333333333333</v>
      </c>
      <c r="J749">
        <v>1990</v>
      </c>
      <c r="K749" t="s">
        <v>45</v>
      </c>
      <c r="L749" t="s">
        <v>52</v>
      </c>
      <c r="M749">
        <v>0.16565000000000002</v>
      </c>
      <c r="N749">
        <v>0.16565000000000002</v>
      </c>
    </row>
    <row r="750" spans="1:14" ht="12.75">
      <c r="A750" t="s">
        <v>40</v>
      </c>
      <c r="B750" t="s">
        <v>60</v>
      </c>
      <c r="C750" t="s">
        <v>61</v>
      </c>
      <c r="D750" t="s">
        <v>62</v>
      </c>
      <c r="E750" t="s">
        <v>44</v>
      </c>
      <c r="F750" t="s">
        <v>51</v>
      </c>
      <c r="H750">
        <v>50.873333333333335</v>
      </c>
      <c r="I750">
        <v>1.5866666666666667</v>
      </c>
      <c r="J750">
        <v>1990</v>
      </c>
      <c r="K750" t="s">
        <v>45</v>
      </c>
      <c r="L750" t="s">
        <v>52</v>
      </c>
      <c r="M750">
        <v>0.1749</v>
      </c>
      <c r="N750">
        <v>0.1749</v>
      </c>
    </row>
    <row r="751" spans="1:14" ht="12.75">
      <c r="A751" t="s">
        <v>40</v>
      </c>
      <c r="B751" t="s">
        <v>60</v>
      </c>
      <c r="C751" t="s">
        <v>61</v>
      </c>
      <c r="D751" t="s">
        <v>62</v>
      </c>
      <c r="E751" t="s">
        <v>44</v>
      </c>
      <c r="F751" t="s">
        <v>51</v>
      </c>
      <c r="H751">
        <v>50.93833333333333</v>
      </c>
      <c r="I751">
        <v>1.7166666666666668</v>
      </c>
      <c r="J751">
        <v>1990</v>
      </c>
      <c r="K751" t="s">
        <v>45</v>
      </c>
      <c r="L751" t="s">
        <v>52</v>
      </c>
      <c r="M751">
        <v>0.1519</v>
      </c>
      <c r="N751">
        <v>0.1519</v>
      </c>
    </row>
    <row r="752" spans="1:14" ht="12.75">
      <c r="A752" t="s">
        <v>40</v>
      </c>
      <c r="B752" t="s">
        <v>60</v>
      </c>
      <c r="C752" t="s">
        <v>61</v>
      </c>
      <c r="D752" t="s">
        <v>62</v>
      </c>
      <c r="E752" t="s">
        <v>44</v>
      </c>
      <c r="F752" t="s">
        <v>51</v>
      </c>
      <c r="H752">
        <v>51.00333333333333</v>
      </c>
      <c r="I752">
        <v>2</v>
      </c>
      <c r="J752">
        <v>1990</v>
      </c>
      <c r="K752" t="s">
        <v>45</v>
      </c>
      <c r="L752" t="s">
        <v>52</v>
      </c>
      <c r="M752">
        <v>0.123</v>
      </c>
      <c r="N752">
        <v>0.123</v>
      </c>
    </row>
    <row r="753" spans="1:14" ht="12.75">
      <c r="A753" t="s">
        <v>40</v>
      </c>
      <c r="B753" t="s">
        <v>60</v>
      </c>
      <c r="C753" t="s">
        <v>61</v>
      </c>
      <c r="D753" t="s">
        <v>63</v>
      </c>
      <c r="E753" t="s">
        <v>44</v>
      </c>
      <c r="F753" t="s">
        <v>51</v>
      </c>
      <c r="H753">
        <v>53.5</v>
      </c>
      <c r="I753">
        <v>8.266666666666667</v>
      </c>
      <c r="J753">
        <v>1994</v>
      </c>
      <c r="K753" t="s">
        <v>45</v>
      </c>
      <c r="L753" t="s">
        <v>52</v>
      </c>
      <c r="M753">
        <v>0.214</v>
      </c>
      <c r="N753">
        <v>0.214</v>
      </c>
    </row>
    <row r="754" spans="1:14" ht="12.75">
      <c r="A754" t="s">
        <v>40</v>
      </c>
      <c r="B754" t="s">
        <v>60</v>
      </c>
      <c r="C754" t="s">
        <v>61</v>
      </c>
      <c r="D754" t="s">
        <v>63</v>
      </c>
      <c r="E754" t="s">
        <v>44</v>
      </c>
      <c r="F754" t="s">
        <v>51</v>
      </c>
      <c r="H754">
        <v>53.5</v>
      </c>
      <c r="I754">
        <v>8.266666666666667</v>
      </c>
      <c r="J754">
        <v>1993</v>
      </c>
      <c r="K754" t="s">
        <v>45</v>
      </c>
      <c r="L754" t="s">
        <v>52</v>
      </c>
      <c r="M754">
        <v>0.26</v>
      </c>
      <c r="N754">
        <v>0.26</v>
      </c>
    </row>
    <row r="755" spans="1:14" ht="12.75">
      <c r="A755" t="s">
        <v>40</v>
      </c>
      <c r="B755" t="s">
        <v>60</v>
      </c>
      <c r="C755" t="s">
        <v>61</v>
      </c>
      <c r="D755" t="s">
        <v>63</v>
      </c>
      <c r="E755" t="s">
        <v>44</v>
      </c>
      <c r="F755" t="s">
        <v>51</v>
      </c>
      <c r="H755">
        <v>53.5</v>
      </c>
      <c r="I755">
        <v>8.266666666666667</v>
      </c>
      <c r="J755">
        <v>1990</v>
      </c>
      <c r="K755" t="s">
        <v>45</v>
      </c>
      <c r="L755" t="s">
        <v>52</v>
      </c>
      <c r="M755">
        <v>0.24</v>
      </c>
      <c r="N755">
        <v>0.24</v>
      </c>
    </row>
    <row r="756" spans="1:14" ht="12.75">
      <c r="A756" t="s">
        <v>40</v>
      </c>
      <c r="B756" t="s">
        <v>60</v>
      </c>
      <c r="C756" t="s">
        <v>61</v>
      </c>
      <c r="D756" t="s">
        <v>63</v>
      </c>
      <c r="E756" t="s">
        <v>44</v>
      </c>
      <c r="F756" t="s">
        <v>51</v>
      </c>
      <c r="H756">
        <v>53.5</v>
      </c>
      <c r="I756">
        <v>8.266666666666667</v>
      </c>
      <c r="J756">
        <v>1992</v>
      </c>
      <c r="K756" t="s">
        <v>45</v>
      </c>
      <c r="L756" t="s">
        <v>52</v>
      </c>
      <c r="M756">
        <v>0.3</v>
      </c>
      <c r="N756">
        <v>0.3</v>
      </c>
    </row>
    <row r="757" spans="1:14" ht="12.75">
      <c r="A757" t="s">
        <v>40</v>
      </c>
      <c r="B757" t="s">
        <v>60</v>
      </c>
      <c r="C757" t="s">
        <v>61</v>
      </c>
      <c r="D757" t="s">
        <v>63</v>
      </c>
      <c r="E757" t="s">
        <v>44</v>
      </c>
      <c r="F757" t="s">
        <v>51</v>
      </c>
      <c r="H757">
        <v>53.5525</v>
      </c>
      <c r="I757">
        <v>6.733333333333333</v>
      </c>
      <c r="J757">
        <v>1992</v>
      </c>
      <c r="K757" t="s">
        <v>45</v>
      </c>
      <c r="L757" t="s">
        <v>52</v>
      </c>
      <c r="M757">
        <v>0.15764499999999998</v>
      </c>
      <c r="N757">
        <v>0.15764499999999998</v>
      </c>
    </row>
    <row r="758" spans="1:14" ht="12.75">
      <c r="A758" t="s">
        <v>40</v>
      </c>
      <c r="B758" t="s">
        <v>60</v>
      </c>
      <c r="C758" t="s">
        <v>61</v>
      </c>
      <c r="D758" t="s">
        <v>63</v>
      </c>
      <c r="E758" t="s">
        <v>44</v>
      </c>
      <c r="F758" t="s">
        <v>51</v>
      </c>
      <c r="H758">
        <v>53.5525</v>
      </c>
      <c r="I758">
        <v>6.733333333333333</v>
      </c>
      <c r="J758">
        <v>1991</v>
      </c>
      <c r="K758" t="s">
        <v>45</v>
      </c>
      <c r="L758" t="s">
        <v>52</v>
      </c>
      <c r="M758">
        <v>0.13841</v>
      </c>
      <c r="N758">
        <v>0.13841</v>
      </c>
    </row>
    <row r="759" spans="1:14" ht="12.75">
      <c r="A759" t="s">
        <v>40</v>
      </c>
      <c r="B759" t="s">
        <v>60</v>
      </c>
      <c r="C759" t="s">
        <v>61</v>
      </c>
      <c r="D759" t="s">
        <v>63</v>
      </c>
      <c r="E759" t="s">
        <v>44</v>
      </c>
      <c r="F759" t="s">
        <v>51</v>
      </c>
      <c r="H759">
        <v>53.59</v>
      </c>
      <c r="I759">
        <v>6.7973333333333334</v>
      </c>
      <c r="J759">
        <v>1994</v>
      </c>
      <c r="K759" t="s">
        <v>45</v>
      </c>
      <c r="L759" t="s">
        <v>52</v>
      </c>
      <c r="M759">
        <v>0.21</v>
      </c>
      <c r="N759">
        <v>0.21</v>
      </c>
    </row>
    <row r="760" spans="1:14" ht="12.75">
      <c r="A760" t="s">
        <v>40</v>
      </c>
      <c r="B760" t="s">
        <v>60</v>
      </c>
      <c r="C760" t="s">
        <v>61</v>
      </c>
      <c r="D760" t="s">
        <v>63</v>
      </c>
      <c r="E760" t="s">
        <v>44</v>
      </c>
      <c r="F760" t="s">
        <v>51</v>
      </c>
      <c r="H760">
        <v>53.59</v>
      </c>
      <c r="I760">
        <v>6.7973333333333334</v>
      </c>
      <c r="J760">
        <v>1992</v>
      </c>
      <c r="K760" t="s">
        <v>45</v>
      </c>
      <c r="L760" t="s">
        <v>52</v>
      </c>
      <c r="M760">
        <v>0.21</v>
      </c>
      <c r="N760">
        <v>0.21</v>
      </c>
    </row>
    <row r="761" spans="1:14" ht="12.75">
      <c r="A761" t="s">
        <v>40</v>
      </c>
      <c r="B761" t="s">
        <v>60</v>
      </c>
      <c r="C761" t="s">
        <v>61</v>
      </c>
      <c r="D761" t="s">
        <v>63</v>
      </c>
      <c r="E761" t="s">
        <v>44</v>
      </c>
      <c r="F761" t="s">
        <v>51</v>
      </c>
      <c r="H761">
        <v>53.59</v>
      </c>
      <c r="I761">
        <v>6.7973333333333334</v>
      </c>
      <c r="J761">
        <v>1993</v>
      </c>
      <c r="K761" t="s">
        <v>45</v>
      </c>
      <c r="L761" t="s">
        <v>52</v>
      </c>
      <c r="M761">
        <v>0.16</v>
      </c>
      <c r="N761">
        <v>0.16</v>
      </c>
    </row>
    <row r="762" spans="1:14" ht="12.75">
      <c r="A762" t="s">
        <v>40</v>
      </c>
      <c r="B762" t="s">
        <v>60</v>
      </c>
      <c r="C762" t="s">
        <v>61</v>
      </c>
      <c r="D762" t="s">
        <v>63</v>
      </c>
      <c r="E762" t="s">
        <v>44</v>
      </c>
      <c r="F762" t="s">
        <v>51</v>
      </c>
      <c r="H762">
        <v>53.59</v>
      </c>
      <c r="I762">
        <v>6.7973333333333334</v>
      </c>
      <c r="J762">
        <v>1990</v>
      </c>
      <c r="K762" t="s">
        <v>45</v>
      </c>
      <c r="L762" t="s">
        <v>52</v>
      </c>
      <c r="M762">
        <v>0.165</v>
      </c>
      <c r="N762">
        <v>0.165</v>
      </c>
    </row>
    <row r="763" spans="1:14" ht="12.75">
      <c r="A763" t="s">
        <v>40</v>
      </c>
      <c r="B763" t="s">
        <v>60</v>
      </c>
      <c r="C763" t="s">
        <v>61</v>
      </c>
      <c r="D763" t="s">
        <v>63</v>
      </c>
      <c r="E763" t="s">
        <v>44</v>
      </c>
      <c r="F763" t="s">
        <v>51</v>
      </c>
      <c r="H763">
        <v>53.68833333333333</v>
      </c>
      <c r="I763">
        <v>6.78</v>
      </c>
      <c r="J763">
        <v>1989</v>
      </c>
      <c r="K763" t="s">
        <v>45</v>
      </c>
      <c r="L763" t="s">
        <v>52</v>
      </c>
      <c r="M763">
        <v>0.15</v>
      </c>
      <c r="N763">
        <v>0.15</v>
      </c>
    </row>
    <row r="764" spans="1:14" ht="12.75">
      <c r="A764" t="s">
        <v>40</v>
      </c>
      <c r="B764" t="s">
        <v>60</v>
      </c>
      <c r="C764" t="s">
        <v>61</v>
      </c>
      <c r="D764" t="s">
        <v>63</v>
      </c>
      <c r="E764" t="s">
        <v>44</v>
      </c>
      <c r="F764" t="s">
        <v>51</v>
      </c>
      <c r="H764">
        <v>53.69166666666667</v>
      </c>
      <c r="I764">
        <v>7.241666666666666</v>
      </c>
      <c r="J764">
        <v>1992</v>
      </c>
      <c r="K764" t="s">
        <v>45</v>
      </c>
      <c r="L764" t="s">
        <v>52</v>
      </c>
      <c r="M764">
        <v>0.14</v>
      </c>
      <c r="N764">
        <v>0.14</v>
      </c>
    </row>
    <row r="765" spans="1:14" ht="12.75">
      <c r="A765" t="s">
        <v>40</v>
      </c>
      <c r="B765" t="s">
        <v>60</v>
      </c>
      <c r="C765" t="s">
        <v>61</v>
      </c>
      <c r="D765" t="s">
        <v>63</v>
      </c>
      <c r="E765" t="s">
        <v>44</v>
      </c>
      <c r="F765" t="s">
        <v>51</v>
      </c>
      <c r="H765">
        <v>53.69166666666667</v>
      </c>
      <c r="I765">
        <v>7.241666666666666</v>
      </c>
      <c r="J765">
        <v>1990</v>
      </c>
      <c r="K765" t="s">
        <v>45</v>
      </c>
      <c r="L765" t="s">
        <v>52</v>
      </c>
      <c r="M765">
        <v>0.26</v>
      </c>
      <c r="N765">
        <v>0.26</v>
      </c>
    </row>
    <row r="766" spans="1:14" ht="12.75">
      <c r="A766" t="s">
        <v>40</v>
      </c>
      <c r="B766" t="s">
        <v>60</v>
      </c>
      <c r="C766" t="s">
        <v>61</v>
      </c>
      <c r="D766" t="s">
        <v>63</v>
      </c>
      <c r="E766" t="s">
        <v>44</v>
      </c>
      <c r="F766" t="s">
        <v>51</v>
      </c>
      <c r="H766">
        <v>53.69166666666667</v>
      </c>
      <c r="I766">
        <v>7.241666666666666</v>
      </c>
      <c r="J766">
        <v>1993</v>
      </c>
      <c r="K766" t="s">
        <v>45</v>
      </c>
      <c r="L766" t="s">
        <v>52</v>
      </c>
      <c r="M766">
        <v>0.15</v>
      </c>
      <c r="N766">
        <v>0.15</v>
      </c>
    </row>
    <row r="767" spans="1:14" ht="12.75">
      <c r="A767" t="s">
        <v>40</v>
      </c>
      <c r="B767" t="s">
        <v>60</v>
      </c>
      <c r="C767" t="s">
        <v>61</v>
      </c>
      <c r="D767" t="s">
        <v>63</v>
      </c>
      <c r="E767" t="s">
        <v>44</v>
      </c>
      <c r="F767" t="s">
        <v>51</v>
      </c>
      <c r="H767">
        <v>53.69166666666667</v>
      </c>
      <c r="I767">
        <v>7.241666666666666</v>
      </c>
      <c r="J767">
        <v>1994</v>
      </c>
      <c r="K767" t="s">
        <v>45</v>
      </c>
      <c r="L767" t="s">
        <v>52</v>
      </c>
      <c r="M767">
        <v>0.118</v>
      </c>
      <c r="N767">
        <v>0.118</v>
      </c>
    </row>
    <row r="768" spans="1:14" ht="12.75">
      <c r="A768" t="s">
        <v>40</v>
      </c>
      <c r="B768" t="s">
        <v>60</v>
      </c>
      <c r="C768" t="s">
        <v>61</v>
      </c>
      <c r="D768" t="s">
        <v>63</v>
      </c>
      <c r="E768" t="s">
        <v>44</v>
      </c>
      <c r="F768" t="s">
        <v>51</v>
      </c>
      <c r="H768">
        <v>53.69833333333333</v>
      </c>
      <c r="I768">
        <v>8.146666666666667</v>
      </c>
      <c r="J768">
        <v>1992</v>
      </c>
      <c r="K768" t="s">
        <v>45</v>
      </c>
      <c r="L768" t="s">
        <v>52</v>
      </c>
      <c r="M768">
        <v>0.17</v>
      </c>
      <c r="N768">
        <v>0.17</v>
      </c>
    </row>
    <row r="769" spans="1:14" ht="12.75">
      <c r="A769" t="s">
        <v>40</v>
      </c>
      <c r="B769" t="s">
        <v>60</v>
      </c>
      <c r="C769" t="s">
        <v>61</v>
      </c>
      <c r="D769" t="s">
        <v>63</v>
      </c>
      <c r="E769" t="s">
        <v>44</v>
      </c>
      <c r="F769" t="s">
        <v>51</v>
      </c>
      <c r="H769">
        <v>53.69833333333333</v>
      </c>
      <c r="I769">
        <v>8.146666666666667</v>
      </c>
      <c r="J769">
        <v>1994</v>
      </c>
      <c r="K769" t="s">
        <v>45</v>
      </c>
      <c r="L769" t="s">
        <v>52</v>
      </c>
      <c r="M769">
        <v>0.151</v>
      </c>
      <c r="N769">
        <v>0.151</v>
      </c>
    </row>
    <row r="770" spans="1:14" ht="12.75">
      <c r="A770" t="s">
        <v>40</v>
      </c>
      <c r="B770" t="s">
        <v>60</v>
      </c>
      <c r="C770" t="s">
        <v>61</v>
      </c>
      <c r="D770" t="s">
        <v>63</v>
      </c>
      <c r="E770" t="s">
        <v>44</v>
      </c>
      <c r="F770" t="s">
        <v>51</v>
      </c>
      <c r="H770">
        <v>53.69833333333333</v>
      </c>
      <c r="I770">
        <v>8.146666666666667</v>
      </c>
      <c r="J770">
        <v>1990</v>
      </c>
      <c r="K770" t="s">
        <v>45</v>
      </c>
      <c r="L770" t="s">
        <v>52</v>
      </c>
      <c r="M770">
        <v>0.23</v>
      </c>
      <c r="N770">
        <v>0.23</v>
      </c>
    </row>
    <row r="771" spans="1:14" ht="12.75">
      <c r="A771" t="s">
        <v>40</v>
      </c>
      <c r="B771" t="s">
        <v>60</v>
      </c>
      <c r="C771" t="s">
        <v>61</v>
      </c>
      <c r="D771" t="s">
        <v>63</v>
      </c>
      <c r="E771" t="s">
        <v>44</v>
      </c>
      <c r="F771" t="s">
        <v>51</v>
      </c>
      <c r="H771">
        <v>53.69833333333333</v>
      </c>
      <c r="I771">
        <v>8.146666666666667</v>
      </c>
      <c r="J771">
        <v>1989</v>
      </c>
      <c r="K771" t="s">
        <v>45</v>
      </c>
      <c r="L771" t="s">
        <v>52</v>
      </c>
      <c r="M771">
        <v>0.11</v>
      </c>
      <c r="N771">
        <v>0.11</v>
      </c>
    </row>
    <row r="772" spans="1:14" ht="12.75">
      <c r="A772" t="s">
        <v>40</v>
      </c>
      <c r="B772" t="s">
        <v>60</v>
      </c>
      <c r="C772" t="s">
        <v>61</v>
      </c>
      <c r="D772" t="s">
        <v>63</v>
      </c>
      <c r="E772" t="s">
        <v>44</v>
      </c>
      <c r="F772" t="s">
        <v>51</v>
      </c>
      <c r="H772">
        <v>53.69833333333333</v>
      </c>
      <c r="I772">
        <v>8.146666666666667</v>
      </c>
      <c r="J772">
        <v>1986</v>
      </c>
      <c r="K772" t="s">
        <v>45</v>
      </c>
      <c r="L772" t="s">
        <v>52</v>
      </c>
      <c r="M772">
        <v>0.1265</v>
      </c>
      <c r="N772">
        <v>0.1265</v>
      </c>
    </row>
    <row r="773" spans="1:14" ht="12.75">
      <c r="A773" t="s">
        <v>40</v>
      </c>
      <c r="B773" t="s">
        <v>60</v>
      </c>
      <c r="C773" t="s">
        <v>61</v>
      </c>
      <c r="D773" t="s">
        <v>63</v>
      </c>
      <c r="E773" t="s">
        <v>44</v>
      </c>
      <c r="F773" t="s">
        <v>51</v>
      </c>
      <c r="H773">
        <v>53.69833333333333</v>
      </c>
      <c r="I773">
        <v>8.146666666666667</v>
      </c>
      <c r="J773">
        <v>1993</v>
      </c>
      <c r="K773" t="s">
        <v>45</v>
      </c>
      <c r="L773" t="s">
        <v>52</v>
      </c>
      <c r="M773">
        <v>0.16</v>
      </c>
      <c r="N773">
        <v>0.16</v>
      </c>
    </row>
    <row r="774" spans="1:14" ht="12.75">
      <c r="A774" t="s">
        <v>40</v>
      </c>
      <c r="B774" t="s">
        <v>60</v>
      </c>
      <c r="C774" t="s">
        <v>61</v>
      </c>
      <c r="D774" t="s">
        <v>63</v>
      </c>
      <c r="E774" t="s">
        <v>44</v>
      </c>
      <c r="F774" t="s">
        <v>51</v>
      </c>
      <c r="H774">
        <v>53.72416666666667</v>
      </c>
      <c r="I774">
        <v>7.696666666666666</v>
      </c>
      <c r="J774">
        <v>1994</v>
      </c>
      <c r="K774" t="s">
        <v>45</v>
      </c>
      <c r="L774" t="s">
        <v>52</v>
      </c>
      <c r="M774">
        <v>0.27</v>
      </c>
      <c r="N774">
        <v>0.27</v>
      </c>
    </row>
    <row r="775" spans="1:14" ht="12.75">
      <c r="A775" t="s">
        <v>40</v>
      </c>
      <c r="B775" t="s">
        <v>60</v>
      </c>
      <c r="C775" t="s">
        <v>61</v>
      </c>
      <c r="D775" t="s">
        <v>63</v>
      </c>
      <c r="E775" t="s">
        <v>44</v>
      </c>
      <c r="F775" t="s">
        <v>51</v>
      </c>
      <c r="H775">
        <v>53.72416666666667</v>
      </c>
      <c r="I775">
        <v>7.696666666666666</v>
      </c>
      <c r="J775">
        <v>1992</v>
      </c>
      <c r="K775" t="s">
        <v>45</v>
      </c>
      <c r="L775" t="s">
        <v>52</v>
      </c>
      <c r="M775">
        <v>0.26</v>
      </c>
      <c r="N775">
        <v>0.26</v>
      </c>
    </row>
    <row r="776" spans="1:14" ht="12.75">
      <c r="A776" t="s">
        <v>40</v>
      </c>
      <c r="B776" t="s">
        <v>60</v>
      </c>
      <c r="C776" t="s">
        <v>61</v>
      </c>
      <c r="D776" t="s">
        <v>63</v>
      </c>
      <c r="E776" t="s">
        <v>44</v>
      </c>
      <c r="F776" t="s">
        <v>51</v>
      </c>
      <c r="H776">
        <v>53.72416666666667</v>
      </c>
      <c r="I776">
        <v>7.696666666666666</v>
      </c>
      <c r="J776">
        <v>1993</v>
      </c>
      <c r="K776" t="s">
        <v>45</v>
      </c>
      <c r="L776" t="s">
        <v>52</v>
      </c>
      <c r="M776">
        <v>0.24</v>
      </c>
      <c r="N776">
        <v>0.24</v>
      </c>
    </row>
    <row r="777" spans="1:14" ht="12.75">
      <c r="A777" t="s">
        <v>40</v>
      </c>
      <c r="B777" t="s">
        <v>60</v>
      </c>
      <c r="C777" t="s">
        <v>61</v>
      </c>
      <c r="D777" t="s">
        <v>63</v>
      </c>
      <c r="E777" t="s">
        <v>44</v>
      </c>
      <c r="F777" t="s">
        <v>51</v>
      </c>
      <c r="H777">
        <v>53.93333333333333</v>
      </c>
      <c r="I777">
        <v>8.633333333333333</v>
      </c>
      <c r="J777">
        <v>1987</v>
      </c>
      <c r="K777" t="s">
        <v>45</v>
      </c>
      <c r="L777" t="s">
        <v>52</v>
      </c>
      <c r="M777">
        <v>0.24</v>
      </c>
      <c r="N777">
        <v>0.24</v>
      </c>
    </row>
    <row r="778" spans="1:14" ht="12.75">
      <c r="A778" t="s">
        <v>40</v>
      </c>
      <c r="B778" t="s">
        <v>60</v>
      </c>
      <c r="C778" t="s">
        <v>61</v>
      </c>
      <c r="D778" t="s">
        <v>63</v>
      </c>
      <c r="E778" t="s">
        <v>44</v>
      </c>
      <c r="F778" t="s">
        <v>51</v>
      </c>
      <c r="H778">
        <v>53.93333333333333</v>
      </c>
      <c r="I778">
        <v>8.633333333333333</v>
      </c>
      <c r="J778">
        <v>1996</v>
      </c>
      <c r="K778" t="s">
        <v>45</v>
      </c>
      <c r="L778" t="s">
        <v>52</v>
      </c>
      <c r="M778">
        <v>0.16</v>
      </c>
      <c r="N778">
        <v>0.16</v>
      </c>
    </row>
    <row r="779" spans="1:14" ht="12.75">
      <c r="A779" t="s">
        <v>40</v>
      </c>
      <c r="B779" t="s">
        <v>60</v>
      </c>
      <c r="C779" t="s">
        <v>61</v>
      </c>
      <c r="D779" t="s">
        <v>63</v>
      </c>
      <c r="E779" t="s">
        <v>44</v>
      </c>
      <c r="F779" t="s">
        <v>51</v>
      </c>
      <c r="H779">
        <v>53.93333333333333</v>
      </c>
      <c r="I779">
        <v>8.633333333333333</v>
      </c>
      <c r="J779">
        <v>1994</v>
      </c>
      <c r="K779" t="s">
        <v>45</v>
      </c>
      <c r="L779" t="s">
        <v>52</v>
      </c>
      <c r="M779">
        <v>0.2565</v>
      </c>
      <c r="N779">
        <v>0.2565</v>
      </c>
    </row>
    <row r="780" spans="1:14" ht="12.75">
      <c r="A780" t="s">
        <v>40</v>
      </c>
      <c r="B780" t="s">
        <v>60</v>
      </c>
      <c r="C780" t="s">
        <v>61</v>
      </c>
      <c r="D780" t="s">
        <v>63</v>
      </c>
      <c r="E780" t="s">
        <v>44</v>
      </c>
      <c r="F780" t="s">
        <v>51</v>
      </c>
      <c r="H780">
        <v>53.93333333333333</v>
      </c>
      <c r="I780">
        <v>8.633333333333333</v>
      </c>
      <c r="J780">
        <v>1993</v>
      </c>
      <c r="K780" t="s">
        <v>45</v>
      </c>
      <c r="L780" t="s">
        <v>52</v>
      </c>
      <c r="M780">
        <v>0.155</v>
      </c>
      <c r="N780">
        <v>0.155</v>
      </c>
    </row>
    <row r="781" spans="1:14" ht="12.75">
      <c r="A781" t="s">
        <v>40</v>
      </c>
      <c r="B781" t="s">
        <v>60</v>
      </c>
      <c r="C781" t="s">
        <v>61</v>
      </c>
      <c r="D781" t="s">
        <v>63</v>
      </c>
      <c r="E781" t="s">
        <v>44</v>
      </c>
      <c r="F781" t="s">
        <v>51</v>
      </c>
      <c r="H781">
        <v>53.93333333333333</v>
      </c>
      <c r="I781">
        <v>8.633333333333333</v>
      </c>
      <c r="J781">
        <v>1992</v>
      </c>
      <c r="K781" t="s">
        <v>45</v>
      </c>
      <c r="L781" t="s">
        <v>52</v>
      </c>
      <c r="M781">
        <v>0.29</v>
      </c>
      <c r="N781">
        <v>0.29</v>
      </c>
    </row>
    <row r="782" spans="1:14" ht="12.75">
      <c r="A782" t="s">
        <v>40</v>
      </c>
      <c r="B782" t="s">
        <v>60</v>
      </c>
      <c r="C782" t="s">
        <v>61</v>
      </c>
      <c r="D782" t="s">
        <v>63</v>
      </c>
      <c r="E782" t="s">
        <v>44</v>
      </c>
      <c r="F782" t="s">
        <v>51</v>
      </c>
      <c r="H782">
        <v>53.93333333333333</v>
      </c>
      <c r="I782">
        <v>8.633333333333333</v>
      </c>
      <c r="J782">
        <v>1990</v>
      </c>
      <c r="K782" t="s">
        <v>45</v>
      </c>
      <c r="L782" t="s">
        <v>52</v>
      </c>
      <c r="M782">
        <v>0.3</v>
      </c>
      <c r="N782">
        <v>0.3</v>
      </c>
    </row>
    <row r="783" spans="1:14" ht="12.75">
      <c r="A783" t="s">
        <v>40</v>
      </c>
      <c r="B783" t="s">
        <v>60</v>
      </c>
      <c r="C783" t="s">
        <v>61</v>
      </c>
      <c r="D783" t="s">
        <v>63</v>
      </c>
      <c r="E783" t="s">
        <v>44</v>
      </c>
      <c r="F783" t="s">
        <v>51</v>
      </c>
      <c r="H783">
        <v>53.93333333333333</v>
      </c>
      <c r="I783">
        <v>8.633333333333333</v>
      </c>
      <c r="J783">
        <v>1989</v>
      </c>
      <c r="K783" t="s">
        <v>45</v>
      </c>
      <c r="L783" t="s">
        <v>52</v>
      </c>
      <c r="M783">
        <v>0.3</v>
      </c>
      <c r="N783">
        <v>0.3</v>
      </c>
    </row>
    <row r="784" spans="1:14" ht="12.75">
      <c r="A784" t="s">
        <v>40</v>
      </c>
      <c r="B784" t="s">
        <v>60</v>
      </c>
      <c r="C784" t="s">
        <v>61</v>
      </c>
      <c r="D784" t="s">
        <v>63</v>
      </c>
      <c r="E784" t="s">
        <v>44</v>
      </c>
      <c r="F784" t="s">
        <v>51</v>
      </c>
      <c r="H784">
        <v>53.93333333333333</v>
      </c>
      <c r="I784">
        <v>8.633333333333333</v>
      </c>
      <c r="J784">
        <v>1986</v>
      </c>
      <c r="K784" t="s">
        <v>45</v>
      </c>
      <c r="L784" t="s">
        <v>52</v>
      </c>
      <c r="M784">
        <v>0.237</v>
      </c>
      <c r="N784">
        <v>0.237</v>
      </c>
    </row>
    <row r="785" spans="1:14" ht="12.75">
      <c r="A785" t="s">
        <v>40</v>
      </c>
      <c r="B785" t="s">
        <v>60</v>
      </c>
      <c r="C785" t="s">
        <v>61</v>
      </c>
      <c r="D785" t="s">
        <v>63</v>
      </c>
      <c r="E785" t="s">
        <v>44</v>
      </c>
      <c r="F785" t="s">
        <v>51</v>
      </c>
      <c r="H785">
        <v>54.18333333333333</v>
      </c>
      <c r="I785">
        <v>7.916666666666667</v>
      </c>
      <c r="J785">
        <v>1993</v>
      </c>
      <c r="K785" t="s">
        <v>45</v>
      </c>
      <c r="L785" t="s">
        <v>52</v>
      </c>
      <c r="M785">
        <v>0.1378</v>
      </c>
      <c r="N785">
        <v>0.1378</v>
      </c>
    </row>
    <row r="786" spans="1:14" ht="12.75">
      <c r="A786" t="s">
        <v>40</v>
      </c>
      <c r="B786" t="s">
        <v>60</v>
      </c>
      <c r="C786" t="s">
        <v>61</v>
      </c>
      <c r="D786" t="s">
        <v>63</v>
      </c>
      <c r="E786" t="s">
        <v>44</v>
      </c>
      <c r="F786" t="s">
        <v>51</v>
      </c>
      <c r="H786">
        <v>54.18333333333333</v>
      </c>
      <c r="I786">
        <v>7.916666666666667</v>
      </c>
      <c r="J786">
        <v>1992</v>
      </c>
      <c r="K786" t="s">
        <v>45</v>
      </c>
      <c r="L786" t="s">
        <v>52</v>
      </c>
      <c r="M786">
        <v>0.122221</v>
      </c>
      <c r="N786">
        <v>0.122221</v>
      </c>
    </row>
    <row r="787" spans="1:12" ht="12.75">
      <c r="A787" t="s">
        <v>40</v>
      </c>
      <c r="B787" t="s">
        <v>60</v>
      </c>
      <c r="C787" t="s">
        <v>61</v>
      </c>
      <c r="D787" t="s">
        <v>63</v>
      </c>
      <c r="E787" t="s">
        <v>44</v>
      </c>
      <c r="F787" t="s">
        <v>51</v>
      </c>
      <c r="H787">
        <v>54.18333333333333</v>
      </c>
      <c r="I787">
        <v>7.916666666666667</v>
      </c>
      <c r="J787">
        <v>1991</v>
      </c>
      <c r="K787" t="s">
        <v>45</v>
      </c>
      <c r="L787" t="s">
        <v>52</v>
      </c>
    </row>
    <row r="788" spans="1:14" ht="12.75">
      <c r="A788" t="s">
        <v>40</v>
      </c>
      <c r="B788" t="s">
        <v>60</v>
      </c>
      <c r="C788" t="s">
        <v>61</v>
      </c>
      <c r="D788" t="s">
        <v>63</v>
      </c>
      <c r="E788" t="s">
        <v>44</v>
      </c>
      <c r="F788" t="s">
        <v>51</v>
      </c>
      <c r="H788">
        <v>54.18333333333333</v>
      </c>
      <c r="I788">
        <v>7.916666666666667</v>
      </c>
      <c r="J788">
        <v>1986</v>
      </c>
      <c r="K788" t="s">
        <v>45</v>
      </c>
      <c r="L788" t="s">
        <v>52</v>
      </c>
      <c r="M788">
        <v>0.04543</v>
      </c>
      <c r="N788">
        <v>0.04543</v>
      </c>
    </row>
    <row r="789" spans="1:14" ht="12.75">
      <c r="A789" t="s">
        <v>40</v>
      </c>
      <c r="B789" t="s">
        <v>60</v>
      </c>
      <c r="C789" t="s">
        <v>61</v>
      </c>
      <c r="D789" t="s">
        <v>63</v>
      </c>
      <c r="E789" t="s">
        <v>44</v>
      </c>
      <c r="F789" t="s">
        <v>51</v>
      </c>
      <c r="H789">
        <v>54.18333333333333</v>
      </c>
      <c r="I789">
        <v>7.916666666666667</v>
      </c>
      <c r="J789">
        <v>1990</v>
      </c>
      <c r="K789" t="s">
        <v>45</v>
      </c>
      <c r="L789" t="s">
        <v>52</v>
      </c>
      <c r="M789">
        <v>0.151</v>
      </c>
      <c r="N789">
        <v>0.151</v>
      </c>
    </row>
    <row r="790" spans="1:14" ht="12.75">
      <c r="A790" t="s">
        <v>40</v>
      </c>
      <c r="B790" t="s">
        <v>60</v>
      </c>
      <c r="C790" t="s">
        <v>61</v>
      </c>
      <c r="D790" t="s">
        <v>63</v>
      </c>
      <c r="E790" t="s">
        <v>44</v>
      </c>
      <c r="F790" t="s">
        <v>51</v>
      </c>
      <c r="H790">
        <v>54.18333333333333</v>
      </c>
      <c r="I790">
        <v>7.916666666666667</v>
      </c>
      <c r="J790">
        <v>1989</v>
      </c>
      <c r="K790" t="s">
        <v>45</v>
      </c>
      <c r="L790" t="s">
        <v>52</v>
      </c>
      <c r="M790">
        <v>0.124</v>
      </c>
      <c r="N790">
        <v>0.124</v>
      </c>
    </row>
    <row r="791" spans="1:14" ht="12.75">
      <c r="A791" t="s">
        <v>40</v>
      </c>
      <c r="B791" t="s">
        <v>60</v>
      </c>
      <c r="C791" t="s">
        <v>61</v>
      </c>
      <c r="D791" t="s">
        <v>63</v>
      </c>
      <c r="E791" t="s">
        <v>44</v>
      </c>
      <c r="F791" t="s">
        <v>51</v>
      </c>
      <c r="H791">
        <v>54.18333333333333</v>
      </c>
      <c r="I791">
        <v>7.916666666666667</v>
      </c>
      <c r="J791">
        <v>1996</v>
      </c>
      <c r="K791" t="s">
        <v>45</v>
      </c>
      <c r="L791" t="s">
        <v>52</v>
      </c>
      <c r="M791">
        <v>0.115992</v>
      </c>
      <c r="N791">
        <v>0.115992</v>
      </c>
    </row>
    <row r="792" spans="1:14" ht="12.75">
      <c r="A792" t="s">
        <v>40</v>
      </c>
      <c r="B792" t="s">
        <v>60</v>
      </c>
      <c r="C792" t="s">
        <v>61</v>
      </c>
      <c r="D792" t="s">
        <v>63</v>
      </c>
      <c r="E792" t="s">
        <v>44</v>
      </c>
      <c r="F792" t="s">
        <v>51</v>
      </c>
      <c r="H792">
        <v>54.18333333333333</v>
      </c>
      <c r="I792">
        <v>7.916666666666667</v>
      </c>
      <c r="J792">
        <v>1995</v>
      </c>
      <c r="K792" t="s">
        <v>45</v>
      </c>
      <c r="L792" t="s">
        <v>52</v>
      </c>
      <c r="M792">
        <v>0.112728</v>
      </c>
      <c r="N792">
        <v>0.112728</v>
      </c>
    </row>
    <row r="793" spans="1:14" ht="12.75">
      <c r="A793" t="s">
        <v>40</v>
      </c>
      <c r="B793" t="s">
        <v>60</v>
      </c>
      <c r="C793" t="s">
        <v>61</v>
      </c>
      <c r="D793" t="s">
        <v>63</v>
      </c>
      <c r="E793" t="s">
        <v>44</v>
      </c>
      <c r="F793" t="s">
        <v>51</v>
      </c>
      <c r="H793">
        <v>54.18333333333333</v>
      </c>
      <c r="I793">
        <v>7.916666666666667</v>
      </c>
      <c r="J793">
        <v>1994</v>
      </c>
      <c r="K793" t="s">
        <v>45</v>
      </c>
      <c r="L793" t="s">
        <v>52</v>
      </c>
      <c r="M793">
        <v>0.08856</v>
      </c>
      <c r="N793">
        <v>0.08856</v>
      </c>
    </row>
    <row r="794" spans="1:14" ht="12.75">
      <c r="A794" t="s">
        <v>40</v>
      </c>
      <c r="B794" t="s">
        <v>60</v>
      </c>
      <c r="C794" t="s">
        <v>61</v>
      </c>
      <c r="D794" t="s">
        <v>63</v>
      </c>
      <c r="E794" t="s">
        <v>44</v>
      </c>
      <c r="F794" t="s">
        <v>51</v>
      </c>
      <c r="H794">
        <v>54.18333333333333</v>
      </c>
      <c r="I794">
        <v>7.916666666666667</v>
      </c>
      <c r="J794">
        <v>1988</v>
      </c>
      <c r="K794" t="s">
        <v>45</v>
      </c>
      <c r="L794" t="s">
        <v>52</v>
      </c>
      <c r="M794">
        <v>0.10304</v>
      </c>
      <c r="N794">
        <v>0.10304</v>
      </c>
    </row>
    <row r="795" spans="1:14" ht="12.75">
      <c r="A795" t="s">
        <v>40</v>
      </c>
      <c r="B795" t="s">
        <v>60</v>
      </c>
      <c r="C795" t="s">
        <v>61</v>
      </c>
      <c r="D795" t="s">
        <v>63</v>
      </c>
      <c r="E795" t="s">
        <v>44</v>
      </c>
      <c r="F795" t="s">
        <v>51</v>
      </c>
      <c r="H795">
        <v>54.18333333333333</v>
      </c>
      <c r="I795">
        <v>7.916666666666667</v>
      </c>
      <c r="J795">
        <v>1987</v>
      </c>
      <c r="K795" t="s">
        <v>45</v>
      </c>
      <c r="L795" t="s">
        <v>52</v>
      </c>
      <c r="M795">
        <v>0.11712</v>
      </c>
      <c r="N795">
        <v>0.11712</v>
      </c>
    </row>
    <row r="796" spans="1:14" ht="12.75">
      <c r="A796" t="s">
        <v>40</v>
      </c>
      <c r="B796" t="s">
        <v>60</v>
      </c>
      <c r="C796" t="s">
        <v>61</v>
      </c>
      <c r="D796" t="s">
        <v>63</v>
      </c>
      <c r="E796" t="s">
        <v>44</v>
      </c>
      <c r="F796" t="s">
        <v>51</v>
      </c>
      <c r="H796">
        <v>54.43633333333333</v>
      </c>
      <c r="I796">
        <v>8.779166666666667</v>
      </c>
      <c r="J796">
        <v>1990</v>
      </c>
      <c r="K796" t="s">
        <v>45</v>
      </c>
      <c r="L796" t="s">
        <v>52</v>
      </c>
      <c r="M796">
        <v>0.149</v>
      </c>
      <c r="N796">
        <v>0.149</v>
      </c>
    </row>
    <row r="797" spans="1:14" ht="12.75">
      <c r="A797" t="s">
        <v>40</v>
      </c>
      <c r="B797" t="s">
        <v>60</v>
      </c>
      <c r="C797" t="s">
        <v>61</v>
      </c>
      <c r="D797" t="s">
        <v>63</v>
      </c>
      <c r="E797" t="s">
        <v>44</v>
      </c>
      <c r="F797" t="s">
        <v>51</v>
      </c>
      <c r="H797">
        <v>54.43633333333333</v>
      </c>
      <c r="I797">
        <v>8.779166666666667</v>
      </c>
      <c r="J797">
        <v>1987</v>
      </c>
      <c r="K797" t="s">
        <v>45</v>
      </c>
      <c r="L797" t="s">
        <v>52</v>
      </c>
      <c r="M797">
        <v>0.05717</v>
      </c>
      <c r="N797">
        <v>0.05717</v>
      </c>
    </row>
    <row r="798" spans="1:14" ht="12.75">
      <c r="A798" t="s">
        <v>40</v>
      </c>
      <c r="B798" t="s">
        <v>60</v>
      </c>
      <c r="C798" t="s">
        <v>61</v>
      </c>
      <c r="D798" t="s">
        <v>63</v>
      </c>
      <c r="E798" t="s">
        <v>44</v>
      </c>
      <c r="F798" t="s">
        <v>51</v>
      </c>
      <c r="H798">
        <v>54.43633333333333</v>
      </c>
      <c r="I798">
        <v>8.779166666666667</v>
      </c>
      <c r="J798">
        <v>1991</v>
      </c>
      <c r="K798" t="s">
        <v>45</v>
      </c>
      <c r="L798" t="s">
        <v>52</v>
      </c>
      <c r="M798">
        <v>0.052102</v>
      </c>
      <c r="N798">
        <v>0.052102</v>
      </c>
    </row>
    <row r="799" spans="1:14" ht="12.75">
      <c r="A799" t="s">
        <v>40</v>
      </c>
      <c r="B799" t="s">
        <v>60</v>
      </c>
      <c r="C799" t="s">
        <v>61</v>
      </c>
      <c r="D799" t="s">
        <v>63</v>
      </c>
      <c r="E799" t="s">
        <v>44</v>
      </c>
      <c r="F799" t="s">
        <v>51</v>
      </c>
      <c r="H799">
        <v>54.446666666666665</v>
      </c>
      <c r="I799">
        <v>8.775833333333333</v>
      </c>
      <c r="J799">
        <v>1993</v>
      </c>
      <c r="K799" t="s">
        <v>45</v>
      </c>
      <c r="L799" t="s">
        <v>52</v>
      </c>
      <c r="M799">
        <v>0.14616</v>
      </c>
      <c r="N799">
        <v>0.14616</v>
      </c>
    </row>
    <row r="800" spans="1:14" ht="12.75">
      <c r="A800" t="s">
        <v>40</v>
      </c>
      <c r="B800" t="s">
        <v>60</v>
      </c>
      <c r="C800" t="s">
        <v>61</v>
      </c>
      <c r="D800" t="s">
        <v>63</v>
      </c>
      <c r="E800" t="s">
        <v>44</v>
      </c>
      <c r="F800" t="s">
        <v>51</v>
      </c>
      <c r="H800">
        <v>54.446666666666665</v>
      </c>
      <c r="I800">
        <v>8.779166666666667</v>
      </c>
      <c r="J800">
        <v>1988</v>
      </c>
      <c r="K800" t="s">
        <v>45</v>
      </c>
      <c r="L800" t="s">
        <v>52</v>
      </c>
      <c r="M800">
        <v>0.06903</v>
      </c>
      <c r="N800">
        <v>0.06903</v>
      </c>
    </row>
    <row r="801" spans="1:14" ht="12.75">
      <c r="A801" t="s">
        <v>40</v>
      </c>
      <c r="B801" t="s">
        <v>60</v>
      </c>
      <c r="C801" t="s">
        <v>61</v>
      </c>
      <c r="D801" t="s">
        <v>63</v>
      </c>
      <c r="E801" t="s">
        <v>44</v>
      </c>
      <c r="F801" t="s">
        <v>51</v>
      </c>
      <c r="H801">
        <v>54.45</v>
      </c>
      <c r="I801">
        <v>8.766666666666667</v>
      </c>
      <c r="J801">
        <v>1989</v>
      </c>
      <c r="K801" t="s">
        <v>45</v>
      </c>
      <c r="L801" t="s">
        <v>52</v>
      </c>
      <c r="M801">
        <v>0.098</v>
      </c>
      <c r="N801">
        <v>0.098</v>
      </c>
    </row>
    <row r="802" spans="1:14" ht="12.75">
      <c r="A802" t="s">
        <v>40</v>
      </c>
      <c r="B802" t="s">
        <v>60</v>
      </c>
      <c r="C802" t="s">
        <v>61</v>
      </c>
      <c r="D802" t="s">
        <v>63</v>
      </c>
      <c r="E802" t="s">
        <v>44</v>
      </c>
      <c r="F802" t="s">
        <v>51</v>
      </c>
      <c r="H802">
        <v>54.45</v>
      </c>
      <c r="I802">
        <v>8.766666666666667</v>
      </c>
      <c r="J802">
        <v>1986</v>
      </c>
      <c r="K802" t="s">
        <v>45</v>
      </c>
      <c r="L802" t="s">
        <v>52</v>
      </c>
      <c r="M802">
        <v>0.02773</v>
      </c>
      <c r="N802">
        <v>0.02773</v>
      </c>
    </row>
    <row r="803" spans="1:14" ht="12.75">
      <c r="A803" t="s">
        <v>40</v>
      </c>
      <c r="B803" t="s">
        <v>60</v>
      </c>
      <c r="C803" t="s">
        <v>61</v>
      </c>
      <c r="D803" t="s">
        <v>63</v>
      </c>
      <c r="E803" t="s">
        <v>44</v>
      </c>
      <c r="F803" t="s">
        <v>51</v>
      </c>
      <c r="H803">
        <v>54.45333333333333</v>
      </c>
      <c r="I803">
        <v>8.758333333333333</v>
      </c>
      <c r="J803">
        <v>1996</v>
      </c>
      <c r="K803" t="s">
        <v>45</v>
      </c>
      <c r="L803" t="s">
        <v>52</v>
      </c>
      <c r="M803">
        <v>0.06919</v>
      </c>
      <c r="N803">
        <v>0.06919</v>
      </c>
    </row>
    <row r="804" spans="1:14" ht="12.75">
      <c r="A804" t="s">
        <v>40</v>
      </c>
      <c r="B804" t="s">
        <v>60</v>
      </c>
      <c r="C804" t="s">
        <v>61</v>
      </c>
      <c r="D804" t="s">
        <v>63</v>
      </c>
      <c r="E804" t="s">
        <v>44</v>
      </c>
      <c r="F804" t="s">
        <v>51</v>
      </c>
      <c r="H804">
        <v>54.45333333333333</v>
      </c>
      <c r="I804">
        <v>8.791666666666666</v>
      </c>
      <c r="J804">
        <v>1995</v>
      </c>
      <c r="K804" t="s">
        <v>45</v>
      </c>
      <c r="L804" t="s">
        <v>52</v>
      </c>
      <c r="M804">
        <v>0.054441</v>
      </c>
      <c r="N804">
        <v>0.054441</v>
      </c>
    </row>
    <row r="805" spans="1:14" ht="12.75">
      <c r="A805" t="s">
        <v>40</v>
      </c>
      <c r="B805" t="s">
        <v>60</v>
      </c>
      <c r="C805" t="s">
        <v>61</v>
      </c>
      <c r="D805" t="s">
        <v>63</v>
      </c>
      <c r="E805" t="s">
        <v>44</v>
      </c>
      <c r="F805" t="s">
        <v>51</v>
      </c>
      <c r="H805">
        <v>54.45333333333333</v>
      </c>
      <c r="I805">
        <v>8.791666666666666</v>
      </c>
      <c r="J805">
        <v>1994</v>
      </c>
      <c r="K805" t="s">
        <v>45</v>
      </c>
      <c r="L805" t="s">
        <v>52</v>
      </c>
      <c r="M805">
        <v>0.087945</v>
      </c>
      <c r="N805">
        <v>0.087945</v>
      </c>
    </row>
    <row r="806" spans="1:14" ht="12.75">
      <c r="A806" t="s">
        <v>40</v>
      </c>
      <c r="B806" t="s">
        <v>60</v>
      </c>
      <c r="C806" t="s">
        <v>61</v>
      </c>
      <c r="D806" t="s">
        <v>63</v>
      </c>
      <c r="E806" t="s">
        <v>44</v>
      </c>
      <c r="F806" t="s">
        <v>51</v>
      </c>
      <c r="H806">
        <v>54.666666666666664</v>
      </c>
      <c r="I806">
        <v>8.583333333333334</v>
      </c>
      <c r="J806">
        <v>1986</v>
      </c>
      <c r="K806" t="s">
        <v>45</v>
      </c>
      <c r="L806" t="s">
        <v>52</v>
      </c>
      <c r="M806">
        <v>0.01767</v>
      </c>
      <c r="N806">
        <v>0.01767</v>
      </c>
    </row>
    <row r="807" spans="1:14" ht="12.75">
      <c r="A807" t="s">
        <v>40</v>
      </c>
      <c r="B807" t="s">
        <v>60</v>
      </c>
      <c r="C807" t="s">
        <v>61</v>
      </c>
      <c r="D807" t="s">
        <v>63</v>
      </c>
      <c r="E807" t="s">
        <v>44</v>
      </c>
      <c r="F807" t="s">
        <v>51</v>
      </c>
      <c r="H807">
        <v>54.666666666666664</v>
      </c>
      <c r="I807">
        <v>8.583333333333334</v>
      </c>
      <c r="J807">
        <v>1989</v>
      </c>
      <c r="K807" t="s">
        <v>45</v>
      </c>
      <c r="L807" t="s">
        <v>52</v>
      </c>
      <c r="M807">
        <v>0.083</v>
      </c>
      <c r="N807">
        <v>0.083</v>
      </c>
    </row>
    <row r="808" spans="1:14" ht="12.75">
      <c r="A808" t="s">
        <v>40</v>
      </c>
      <c r="B808" t="s">
        <v>60</v>
      </c>
      <c r="C808" t="s">
        <v>61</v>
      </c>
      <c r="D808" t="s">
        <v>63</v>
      </c>
      <c r="E808" t="s">
        <v>44</v>
      </c>
      <c r="F808" t="s">
        <v>51</v>
      </c>
      <c r="H808">
        <v>54.67166666666667</v>
      </c>
      <c r="I808">
        <v>8.608333333333333</v>
      </c>
      <c r="J808">
        <v>1993</v>
      </c>
      <c r="K808" t="s">
        <v>45</v>
      </c>
      <c r="L808" t="s">
        <v>52</v>
      </c>
      <c r="M808">
        <v>0.103228</v>
      </c>
      <c r="N808">
        <v>0.103228</v>
      </c>
    </row>
    <row r="809" spans="1:14" ht="12.75">
      <c r="A809" t="s">
        <v>40</v>
      </c>
      <c r="B809" t="s">
        <v>60</v>
      </c>
      <c r="C809" t="s">
        <v>61</v>
      </c>
      <c r="D809" t="s">
        <v>63</v>
      </c>
      <c r="E809" t="s">
        <v>44</v>
      </c>
      <c r="F809" t="s">
        <v>51</v>
      </c>
      <c r="H809">
        <v>54.678</v>
      </c>
      <c r="I809">
        <v>8.615666666666666</v>
      </c>
      <c r="J809">
        <v>1994</v>
      </c>
      <c r="K809" t="s">
        <v>45</v>
      </c>
      <c r="L809" t="s">
        <v>52</v>
      </c>
      <c r="M809">
        <v>0.062725</v>
      </c>
      <c r="N809">
        <v>0.062725</v>
      </c>
    </row>
    <row r="810" spans="1:14" ht="12.75">
      <c r="A810" t="s">
        <v>40</v>
      </c>
      <c r="B810" t="s">
        <v>60</v>
      </c>
      <c r="C810" t="s">
        <v>61</v>
      </c>
      <c r="D810" t="s">
        <v>63</v>
      </c>
      <c r="E810" t="s">
        <v>44</v>
      </c>
      <c r="F810" t="s">
        <v>51</v>
      </c>
      <c r="H810">
        <v>54.678</v>
      </c>
      <c r="I810">
        <v>8.615666666666666</v>
      </c>
      <c r="J810">
        <v>1995</v>
      </c>
      <c r="K810" t="s">
        <v>45</v>
      </c>
      <c r="L810" t="s">
        <v>52</v>
      </c>
      <c r="M810">
        <v>0.082654</v>
      </c>
      <c r="N810">
        <v>0.082654</v>
      </c>
    </row>
    <row r="811" spans="1:14" ht="12.75">
      <c r="A811" t="s">
        <v>40</v>
      </c>
      <c r="B811" t="s">
        <v>60</v>
      </c>
      <c r="C811" t="s">
        <v>61</v>
      </c>
      <c r="D811" t="s">
        <v>63</v>
      </c>
      <c r="E811" t="s">
        <v>44</v>
      </c>
      <c r="F811" t="s">
        <v>51</v>
      </c>
      <c r="H811">
        <v>54.678</v>
      </c>
      <c r="I811">
        <v>8.615666666666666</v>
      </c>
      <c r="J811">
        <v>1996</v>
      </c>
      <c r="K811" t="s">
        <v>45</v>
      </c>
      <c r="L811" t="s">
        <v>52</v>
      </c>
      <c r="M811">
        <v>0.073344</v>
      </c>
      <c r="N811">
        <v>0.073344</v>
      </c>
    </row>
    <row r="812" spans="1:14" ht="12.75">
      <c r="A812" t="s">
        <v>40</v>
      </c>
      <c r="B812" t="s">
        <v>60</v>
      </c>
      <c r="C812" t="s">
        <v>61</v>
      </c>
      <c r="D812" t="s">
        <v>63</v>
      </c>
      <c r="E812" t="s">
        <v>44</v>
      </c>
      <c r="F812" t="s">
        <v>51</v>
      </c>
      <c r="H812">
        <v>54.678333333333335</v>
      </c>
      <c r="I812">
        <v>8.645</v>
      </c>
      <c r="J812">
        <v>1990</v>
      </c>
      <c r="K812" t="s">
        <v>45</v>
      </c>
      <c r="L812" t="s">
        <v>52</v>
      </c>
      <c r="M812">
        <v>0.092</v>
      </c>
      <c r="N812">
        <v>0.092</v>
      </c>
    </row>
    <row r="813" spans="1:14" ht="12.75">
      <c r="A813" t="s">
        <v>40</v>
      </c>
      <c r="B813" t="s">
        <v>60</v>
      </c>
      <c r="C813" t="s">
        <v>61</v>
      </c>
      <c r="D813" t="s">
        <v>63</v>
      </c>
      <c r="E813" t="s">
        <v>44</v>
      </c>
      <c r="F813" t="s">
        <v>51</v>
      </c>
      <c r="H813">
        <v>54.678333333333335</v>
      </c>
      <c r="I813">
        <v>8.645</v>
      </c>
      <c r="J813">
        <v>1987</v>
      </c>
      <c r="K813" t="s">
        <v>45</v>
      </c>
      <c r="L813" t="s">
        <v>52</v>
      </c>
      <c r="M813">
        <v>0.04779</v>
      </c>
      <c r="N813">
        <v>0.04779</v>
      </c>
    </row>
    <row r="814" spans="1:14" ht="12.75">
      <c r="A814" t="s">
        <v>40</v>
      </c>
      <c r="B814" t="s">
        <v>60</v>
      </c>
      <c r="C814" t="s">
        <v>61</v>
      </c>
      <c r="D814" t="s">
        <v>63</v>
      </c>
      <c r="E814" t="s">
        <v>44</v>
      </c>
      <c r="F814" t="s">
        <v>51</v>
      </c>
      <c r="H814">
        <v>54.678333333333335</v>
      </c>
      <c r="I814">
        <v>8.645</v>
      </c>
      <c r="J814">
        <v>1992</v>
      </c>
      <c r="K814" t="s">
        <v>45</v>
      </c>
      <c r="L814" t="s">
        <v>52</v>
      </c>
      <c r="M814">
        <v>0.079135</v>
      </c>
      <c r="N814">
        <v>0.079135</v>
      </c>
    </row>
    <row r="815" spans="1:12" ht="12.75">
      <c r="A815" t="s">
        <v>40</v>
      </c>
      <c r="B815" t="s">
        <v>60</v>
      </c>
      <c r="C815" t="s">
        <v>61</v>
      </c>
      <c r="D815" t="s">
        <v>63</v>
      </c>
      <c r="E815" t="s">
        <v>44</v>
      </c>
      <c r="F815" t="s">
        <v>51</v>
      </c>
      <c r="H815">
        <v>54.678333333333335</v>
      </c>
      <c r="I815">
        <v>8.645</v>
      </c>
      <c r="J815">
        <v>1991</v>
      </c>
      <c r="K815" t="s">
        <v>45</v>
      </c>
      <c r="L815" t="s">
        <v>52</v>
      </c>
    </row>
    <row r="816" spans="1:14" ht="12.75">
      <c r="A816" t="s">
        <v>40</v>
      </c>
      <c r="B816" t="s">
        <v>60</v>
      </c>
      <c r="C816" t="s">
        <v>61</v>
      </c>
      <c r="D816" t="s">
        <v>63</v>
      </c>
      <c r="E816" t="s">
        <v>44</v>
      </c>
      <c r="F816" t="s">
        <v>51</v>
      </c>
      <c r="H816">
        <v>54.681666666666665</v>
      </c>
      <c r="I816">
        <v>8.646666666666667</v>
      </c>
      <c r="J816">
        <v>1988</v>
      </c>
      <c r="K816" t="s">
        <v>45</v>
      </c>
      <c r="L816" t="s">
        <v>52</v>
      </c>
      <c r="M816">
        <v>0.07216</v>
      </c>
      <c r="N816">
        <v>0.07216</v>
      </c>
    </row>
    <row r="817" spans="1:14" ht="12.75">
      <c r="A817" t="s">
        <v>40</v>
      </c>
      <c r="B817" t="s">
        <v>60</v>
      </c>
      <c r="C817" t="s">
        <v>61</v>
      </c>
      <c r="D817" t="s">
        <v>50</v>
      </c>
      <c r="E817" t="s">
        <v>44</v>
      </c>
      <c r="F817" t="s">
        <v>51</v>
      </c>
      <c r="H817">
        <v>63.44</v>
      </c>
      <c r="I817">
        <v>-20.325</v>
      </c>
      <c r="J817">
        <v>1996</v>
      </c>
      <c r="K817" t="s">
        <v>45</v>
      </c>
      <c r="L817" t="s">
        <v>52</v>
      </c>
      <c r="M817">
        <v>0.4251671</v>
      </c>
      <c r="N817">
        <v>0.4251671</v>
      </c>
    </row>
    <row r="818" spans="1:14" ht="12.75">
      <c r="A818" t="s">
        <v>40</v>
      </c>
      <c r="B818" t="s">
        <v>60</v>
      </c>
      <c r="C818" t="s">
        <v>61</v>
      </c>
      <c r="D818" t="s">
        <v>50</v>
      </c>
      <c r="E818" t="s">
        <v>44</v>
      </c>
      <c r="F818" t="s">
        <v>51</v>
      </c>
      <c r="H818">
        <v>63.44</v>
      </c>
      <c r="I818">
        <v>-20.325</v>
      </c>
      <c r="J818">
        <v>1992</v>
      </c>
      <c r="K818" t="s">
        <v>45</v>
      </c>
      <c r="L818" t="s">
        <v>52</v>
      </c>
      <c r="M818">
        <v>0.56924</v>
      </c>
      <c r="N818">
        <v>0.56924</v>
      </c>
    </row>
    <row r="819" spans="1:14" ht="12.75">
      <c r="A819" t="s">
        <v>40</v>
      </c>
      <c r="B819" t="s">
        <v>60</v>
      </c>
      <c r="C819" t="s">
        <v>61</v>
      </c>
      <c r="D819" t="s">
        <v>50</v>
      </c>
      <c r="E819" t="s">
        <v>44</v>
      </c>
      <c r="F819" t="s">
        <v>51</v>
      </c>
      <c r="H819">
        <v>63.44</v>
      </c>
      <c r="I819">
        <v>-20.325</v>
      </c>
      <c r="J819">
        <v>1991</v>
      </c>
      <c r="K819" t="s">
        <v>45</v>
      </c>
      <c r="L819" t="s">
        <v>52</v>
      </c>
      <c r="M819">
        <v>1.0089</v>
      </c>
      <c r="N819">
        <v>1.0089</v>
      </c>
    </row>
    <row r="820" spans="1:14" ht="12.75">
      <c r="A820" t="s">
        <v>40</v>
      </c>
      <c r="B820" t="s">
        <v>60</v>
      </c>
      <c r="C820" t="s">
        <v>61</v>
      </c>
      <c r="D820" t="s">
        <v>50</v>
      </c>
      <c r="E820" t="s">
        <v>44</v>
      </c>
      <c r="F820" t="s">
        <v>51</v>
      </c>
      <c r="H820">
        <v>63.45</v>
      </c>
      <c r="I820">
        <v>-20.249333333333333</v>
      </c>
      <c r="J820">
        <v>1998</v>
      </c>
      <c r="K820" t="s">
        <v>45</v>
      </c>
      <c r="L820" t="s">
        <v>52</v>
      </c>
      <c r="M820">
        <v>0.193648</v>
      </c>
      <c r="N820">
        <v>0.193648</v>
      </c>
    </row>
    <row r="821" spans="1:14" ht="12.75">
      <c r="A821" t="s">
        <v>40</v>
      </c>
      <c r="B821" t="s">
        <v>60</v>
      </c>
      <c r="C821" t="s">
        <v>61</v>
      </c>
      <c r="D821" t="s">
        <v>50</v>
      </c>
      <c r="E821" t="s">
        <v>44</v>
      </c>
      <c r="F821" t="s">
        <v>51</v>
      </c>
      <c r="H821">
        <v>64.02</v>
      </c>
      <c r="I821">
        <v>-22.158333333333335</v>
      </c>
      <c r="J821">
        <v>1990</v>
      </c>
      <c r="K821" t="s">
        <v>45</v>
      </c>
      <c r="L821" t="s">
        <v>52</v>
      </c>
      <c r="M821">
        <v>0.3735</v>
      </c>
      <c r="N821">
        <v>0.3735</v>
      </c>
    </row>
    <row r="822" spans="1:14" ht="12.75">
      <c r="A822" t="s">
        <v>40</v>
      </c>
      <c r="B822" t="s">
        <v>60</v>
      </c>
      <c r="C822" t="s">
        <v>61</v>
      </c>
      <c r="D822" t="s">
        <v>50</v>
      </c>
      <c r="E822" t="s">
        <v>44</v>
      </c>
      <c r="F822" t="s">
        <v>51</v>
      </c>
      <c r="H822">
        <v>64.02083333333333</v>
      </c>
      <c r="I822">
        <v>-22.15</v>
      </c>
      <c r="J822">
        <v>1998</v>
      </c>
      <c r="K822" t="s">
        <v>45</v>
      </c>
      <c r="L822" t="s">
        <v>52</v>
      </c>
      <c r="M822">
        <v>0.128075</v>
      </c>
      <c r="N822">
        <v>0.128075</v>
      </c>
    </row>
    <row r="823" spans="1:14" ht="12.75">
      <c r="A823" t="s">
        <v>40</v>
      </c>
      <c r="B823" t="s">
        <v>60</v>
      </c>
      <c r="C823" t="s">
        <v>61</v>
      </c>
      <c r="D823" t="s">
        <v>50</v>
      </c>
      <c r="E823" t="s">
        <v>44</v>
      </c>
      <c r="F823" t="s">
        <v>51</v>
      </c>
      <c r="H823">
        <v>64.02083333333333</v>
      </c>
      <c r="I823">
        <v>-22.15</v>
      </c>
      <c r="J823">
        <v>1997</v>
      </c>
      <c r="K823" t="s">
        <v>45</v>
      </c>
      <c r="L823" t="s">
        <v>52</v>
      </c>
      <c r="M823">
        <v>0.157274</v>
      </c>
      <c r="N823">
        <v>0.157274</v>
      </c>
    </row>
    <row r="824" spans="1:14" ht="12.75">
      <c r="A824" t="s">
        <v>40</v>
      </c>
      <c r="B824" t="s">
        <v>60</v>
      </c>
      <c r="C824" t="s">
        <v>61</v>
      </c>
      <c r="D824" t="s">
        <v>50</v>
      </c>
      <c r="E824" t="s">
        <v>44</v>
      </c>
      <c r="F824" t="s">
        <v>51</v>
      </c>
      <c r="H824">
        <v>64.02083333333333</v>
      </c>
      <c r="I824">
        <v>-22.15</v>
      </c>
      <c r="J824">
        <v>1996</v>
      </c>
      <c r="K824" t="s">
        <v>45</v>
      </c>
      <c r="L824" t="s">
        <v>52</v>
      </c>
      <c r="M824">
        <v>0.1270154</v>
      </c>
      <c r="N824">
        <v>0.1270154</v>
      </c>
    </row>
    <row r="825" spans="1:14" ht="12.75">
      <c r="A825" t="s">
        <v>40</v>
      </c>
      <c r="B825" t="s">
        <v>60</v>
      </c>
      <c r="C825" t="s">
        <v>61</v>
      </c>
      <c r="D825" t="s">
        <v>50</v>
      </c>
      <c r="E825" t="s">
        <v>44</v>
      </c>
      <c r="F825" t="s">
        <v>51</v>
      </c>
      <c r="H825">
        <v>64.02083333333333</v>
      </c>
      <c r="I825">
        <v>-22.15</v>
      </c>
      <c r="J825">
        <v>1991</v>
      </c>
      <c r="K825" t="s">
        <v>45</v>
      </c>
      <c r="L825" t="s">
        <v>52</v>
      </c>
      <c r="M825">
        <v>0.0708</v>
      </c>
      <c r="N825">
        <v>0.0708</v>
      </c>
    </row>
    <row r="826" spans="1:14" ht="12.75">
      <c r="A826" t="s">
        <v>40</v>
      </c>
      <c r="B826" t="s">
        <v>60</v>
      </c>
      <c r="C826" t="s">
        <v>61</v>
      </c>
      <c r="D826" t="s">
        <v>50</v>
      </c>
      <c r="E826" t="s">
        <v>44</v>
      </c>
      <c r="F826" t="s">
        <v>51</v>
      </c>
      <c r="H826">
        <v>64.02083333333333</v>
      </c>
      <c r="I826">
        <v>-22.15</v>
      </c>
      <c r="J826">
        <v>1992</v>
      </c>
      <c r="K826" t="s">
        <v>45</v>
      </c>
      <c r="L826" t="s">
        <v>52</v>
      </c>
      <c r="M826">
        <v>0.58692</v>
      </c>
      <c r="N826">
        <v>0.58692</v>
      </c>
    </row>
    <row r="827" spans="1:14" ht="12.75">
      <c r="A827" t="s">
        <v>40</v>
      </c>
      <c r="B827" t="s">
        <v>60</v>
      </c>
      <c r="C827" t="s">
        <v>61</v>
      </c>
      <c r="D827" t="s">
        <v>50</v>
      </c>
      <c r="E827" t="s">
        <v>44</v>
      </c>
      <c r="F827" t="s">
        <v>51</v>
      </c>
      <c r="H827">
        <v>64.04333333333334</v>
      </c>
      <c r="I827">
        <v>-22.041666666666668</v>
      </c>
      <c r="J827">
        <v>1996</v>
      </c>
      <c r="K827" t="s">
        <v>45</v>
      </c>
      <c r="L827" t="s">
        <v>52</v>
      </c>
      <c r="M827">
        <v>0.1700244</v>
      </c>
      <c r="N827">
        <v>0.1700244</v>
      </c>
    </row>
    <row r="828" spans="1:14" ht="12.75">
      <c r="A828" t="s">
        <v>40</v>
      </c>
      <c r="B828" t="s">
        <v>60</v>
      </c>
      <c r="C828" t="s">
        <v>61</v>
      </c>
      <c r="D828" t="s">
        <v>50</v>
      </c>
      <c r="E828" t="s">
        <v>44</v>
      </c>
      <c r="F828" t="s">
        <v>51</v>
      </c>
      <c r="H828">
        <v>64.04333333333334</v>
      </c>
      <c r="I828">
        <v>-22.041666666666668</v>
      </c>
      <c r="J828">
        <v>1991</v>
      </c>
      <c r="K828" t="s">
        <v>45</v>
      </c>
      <c r="L828" t="s">
        <v>52</v>
      </c>
      <c r="M828">
        <v>0.2064</v>
      </c>
      <c r="N828">
        <v>0.2064</v>
      </c>
    </row>
    <row r="829" spans="1:14" ht="12.75">
      <c r="A829" t="s">
        <v>40</v>
      </c>
      <c r="B829" t="s">
        <v>60</v>
      </c>
      <c r="C829" t="s">
        <v>61</v>
      </c>
      <c r="D829" t="s">
        <v>50</v>
      </c>
      <c r="E829" t="s">
        <v>44</v>
      </c>
      <c r="F829" t="s">
        <v>51</v>
      </c>
      <c r="H829">
        <v>64.04333333333334</v>
      </c>
      <c r="I829">
        <v>-22.041666666666668</v>
      </c>
      <c r="J829">
        <v>1992</v>
      </c>
      <c r="K829" t="s">
        <v>45</v>
      </c>
      <c r="L829" t="s">
        <v>52</v>
      </c>
      <c r="M829">
        <v>0.23316</v>
      </c>
      <c r="N829">
        <v>0.23316</v>
      </c>
    </row>
    <row r="830" spans="1:14" ht="12.75">
      <c r="A830" t="s">
        <v>40</v>
      </c>
      <c r="B830" t="s">
        <v>60</v>
      </c>
      <c r="C830" t="s">
        <v>61</v>
      </c>
      <c r="D830" t="s">
        <v>50</v>
      </c>
      <c r="E830" t="s">
        <v>44</v>
      </c>
      <c r="F830" t="s">
        <v>51</v>
      </c>
      <c r="H830">
        <v>64.04333333333334</v>
      </c>
      <c r="I830">
        <v>-22.041666666666668</v>
      </c>
      <c r="J830">
        <v>1997</v>
      </c>
      <c r="K830" t="s">
        <v>45</v>
      </c>
      <c r="L830" t="s">
        <v>52</v>
      </c>
      <c r="M830">
        <v>0.218193</v>
      </c>
      <c r="N830">
        <v>0.218193</v>
      </c>
    </row>
    <row r="831" spans="1:14" ht="12.75">
      <c r="A831" t="s">
        <v>40</v>
      </c>
      <c r="B831" t="s">
        <v>60</v>
      </c>
      <c r="C831" t="s">
        <v>61</v>
      </c>
      <c r="D831" t="s">
        <v>50</v>
      </c>
      <c r="E831" t="s">
        <v>44</v>
      </c>
      <c r="F831" t="s">
        <v>51</v>
      </c>
      <c r="H831">
        <v>64.04333333333334</v>
      </c>
      <c r="I831">
        <v>-22.041666666666668</v>
      </c>
      <c r="J831">
        <v>1998</v>
      </c>
      <c r="K831" t="s">
        <v>45</v>
      </c>
      <c r="L831" t="s">
        <v>52</v>
      </c>
      <c r="M831">
        <v>0.275192</v>
      </c>
      <c r="N831">
        <v>0.275192</v>
      </c>
    </row>
    <row r="832" spans="1:14" ht="12.75">
      <c r="A832" t="s">
        <v>40</v>
      </c>
      <c r="B832" t="s">
        <v>60</v>
      </c>
      <c r="C832" t="s">
        <v>61</v>
      </c>
      <c r="D832" t="s">
        <v>50</v>
      </c>
      <c r="E832" t="s">
        <v>44</v>
      </c>
      <c r="F832" t="s">
        <v>51</v>
      </c>
      <c r="H832">
        <v>64.34166666666667</v>
      </c>
      <c r="I832">
        <v>-21.731666666666666</v>
      </c>
      <c r="J832">
        <v>1991</v>
      </c>
      <c r="K832" t="s">
        <v>45</v>
      </c>
      <c r="L832" t="s">
        <v>52</v>
      </c>
      <c r="M832">
        <v>0.2016</v>
      </c>
      <c r="N832">
        <v>0.2016</v>
      </c>
    </row>
    <row r="833" spans="1:14" ht="12.75">
      <c r="A833" t="s">
        <v>40</v>
      </c>
      <c r="B833" t="s">
        <v>60</v>
      </c>
      <c r="C833" t="s">
        <v>61</v>
      </c>
      <c r="D833" t="s">
        <v>50</v>
      </c>
      <c r="E833" t="s">
        <v>44</v>
      </c>
      <c r="F833" t="s">
        <v>51</v>
      </c>
      <c r="H833">
        <v>64.34166666666667</v>
      </c>
      <c r="I833">
        <v>-21.731666666666666</v>
      </c>
      <c r="J833">
        <v>1992</v>
      </c>
      <c r="K833" t="s">
        <v>45</v>
      </c>
      <c r="L833" t="s">
        <v>52</v>
      </c>
      <c r="M833">
        <v>0.1259</v>
      </c>
      <c r="N833">
        <v>0.1259</v>
      </c>
    </row>
    <row r="834" spans="1:14" ht="12.75">
      <c r="A834" t="s">
        <v>40</v>
      </c>
      <c r="B834" t="s">
        <v>60</v>
      </c>
      <c r="C834" t="s">
        <v>61</v>
      </c>
      <c r="D834" t="s">
        <v>50</v>
      </c>
      <c r="E834" t="s">
        <v>44</v>
      </c>
      <c r="F834" t="s">
        <v>51</v>
      </c>
      <c r="H834">
        <v>64.34166666666667</v>
      </c>
      <c r="I834">
        <v>-21.731666666666666</v>
      </c>
      <c r="J834">
        <v>1996</v>
      </c>
      <c r="K834" t="s">
        <v>45</v>
      </c>
      <c r="L834" t="s">
        <v>52</v>
      </c>
      <c r="M834">
        <v>0.11800026</v>
      </c>
      <c r="N834">
        <v>0.11800026</v>
      </c>
    </row>
    <row r="835" spans="1:14" ht="12.75">
      <c r="A835" t="s">
        <v>40</v>
      </c>
      <c r="B835" t="s">
        <v>60</v>
      </c>
      <c r="C835" t="s">
        <v>61</v>
      </c>
      <c r="D835" t="s">
        <v>50</v>
      </c>
      <c r="E835" t="s">
        <v>44</v>
      </c>
      <c r="F835" t="s">
        <v>51</v>
      </c>
      <c r="H835">
        <v>64.34166666666667</v>
      </c>
      <c r="I835">
        <v>-21.731666666666666</v>
      </c>
      <c r="J835">
        <v>1997</v>
      </c>
      <c r="K835" t="s">
        <v>45</v>
      </c>
      <c r="L835" t="s">
        <v>52</v>
      </c>
      <c r="M835">
        <v>0.13104</v>
      </c>
      <c r="N835">
        <v>0.13104</v>
      </c>
    </row>
    <row r="836" spans="1:14" ht="12.75">
      <c r="A836" t="s">
        <v>40</v>
      </c>
      <c r="B836" t="s">
        <v>60</v>
      </c>
      <c r="C836" t="s">
        <v>61</v>
      </c>
      <c r="D836" t="s">
        <v>50</v>
      </c>
      <c r="E836" t="s">
        <v>44</v>
      </c>
      <c r="F836" t="s">
        <v>51</v>
      </c>
      <c r="H836">
        <v>64.34166666666667</v>
      </c>
      <c r="I836">
        <v>-21.731666666666666</v>
      </c>
      <c r="J836">
        <v>1998</v>
      </c>
      <c r="K836" t="s">
        <v>45</v>
      </c>
      <c r="L836" t="s">
        <v>52</v>
      </c>
      <c r="M836">
        <v>0.15572</v>
      </c>
      <c r="N836">
        <v>0.15572</v>
      </c>
    </row>
    <row r="837" spans="1:14" ht="12.75">
      <c r="A837" t="s">
        <v>40</v>
      </c>
      <c r="B837" t="s">
        <v>60</v>
      </c>
      <c r="C837" t="s">
        <v>61</v>
      </c>
      <c r="D837" t="s">
        <v>50</v>
      </c>
      <c r="E837" t="s">
        <v>44</v>
      </c>
      <c r="F837" t="s">
        <v>51</v>
      </c>
      <c r="H837">
        <v>64.34166666666667</v>
      </c>
      <c r="I837">
        <v>-21.731666666666666</v>
      </c>
      <c r="J837">
        <v>1999</v>
      </c>
      <c r="K837" t="s">
        <v>45</v>
      </c>
      <c r="L837" t="s">
        <v>52</v>
      </c>
      <c r="M837">
        <v>0.145992</v>
      </c>
      <c r="N837">
        <v>0.145992</v>
      </c>
    </row>
    <row r="838" spans="1:14" ht="12.75">
      <c r="A838" t="s">
        <v>40</v>
      </c>
      <c r="B838" t="s">
        <v>60</v>
      </c>
      <c r="C838" t="s">
        <v>61</v>
      </c>
      <c r="D838" t="s">
        <v>50</v>
      </c>
      <c r="E838" t="s">
        <v>44</v>
      </c>
      <c r="F838" t="s">
        <v>51</v>
      </c>
      <c r="H838">
        <v>64.36333333333333</v>
      </c>
      <c r="I838">
        <v>-21.493333333333332</v>
      </c>
      <c r="J838">
        <v>1990</v>
      </c>
      <c r="K838" t="s">
        <v>45</v>
      </c>
      <c r="L838" t="s">
        <v>52</v>
      </c>
      <c r="M838">
        <v>0.4949</v>
      </c>
      <c r="N838">
        <v>0.4949</v>
      </c>
    </row>
    <row r="839" spans="1:14" ht="12.75">
      <c r="A839" t="s">
        <v>40</v>
      </c>
      <c r="B839" t="s">
        <v>60</v>
      </c>
      <c r="C839" t="s">
        <v>61</v>
      </c>
      <c r="D839" t="s">
        <v>50</v>
      </c>
      <c r="E839" t="s">
        <v>44</v>
      </c>
      <c r="F839" t="s">
        <v>51</v>
      </c>
      <c r="H839">
        <v>64.36416666666666</v>
      </c>
      <c r="I839">
        <v>-21.495</v>
      </c>
      <c r="J839">
        <v>1996</v>
      </c>
      <c r="K839" t="s">
        <v>45</v>
      </c>
      <c r="L839" t="s">
        <v>52</v>
      </c>
      <c r="M839">
        <v>0.2769858</v>
      </c>
      <c r="N839">
        <v>0.2769858</v>
      </c>
    </row>
    <row r="840" spans="1:14" ht="12.75">
      <c r="A840" t="s">
        <v>40</v>
      </c>
      <c r="B840" t="s">
        <v>60</v>
      </c>
      <c r="C840" t="s">
        <v>61</v>
      </c>
      <c r="D840" t="s">
        <v>50</v>
      </c>
      <c r="E840" t="s">
        <v>44</v>
      </c>
      <c r="F840" t="s">
        <v>51</v>
      </c>
      <c r="H840">
        <v>64.36416666666666</v>
      </c>
      <c r="I840">
        <v>-21.495</v>
      </c>
      <c r="J840">
        <v>1999</v>
      </c>
      <c r="K840" t="s">
        <v>45</v>
      </c>
      <c r="L840" t="s">
        <v>52</v>
      </c>
      <c r="M840">
        <v>0.130559</v>
      </c>
      <c r="N840">
        <v>0.130559</v>
      </c>
    </row>
    <row r="841" spans="1:14" ht="12.75">
      <c r="A841" t="s">
        <v>40</v>
      </c>
      <c r="B841" t="s">
        <v>60</v>
      </c>
      <c r="C841" t="s">
        <v>61</v>
      </c>
      <c r="D841" t="s">
        <v>50</v>
      </c>
      <c r="E841" t="s">
        <v>44</v>
      </c>
      <c r="F841" t="s">
        <v>51</v>
      </c>
      <c r="H841">
        <v>64.36416666666666</v>
      </c>
      <c r="I841">
        <v>-21.495</v>
      </c>
      <c r="J841">
        <v>1997</v>
      </c>
      <c r="K841" t="s">
        <v>45</v>
      </c>
      <c r="L841" t="s">
        <v>52</v>
      </c>
      <c r="M841">
        <v>0.219603</v>
      </c>
      <c r="N841">
        <v>0.219603</v>
      </c>
    </row>
    <row r="842" spans="1:14" ht="12.75">
      <c r="A842" t="s">
        <v>40</v>
      </c>
      <c r="B842" t="s">
        <v>60</v>
      </c>
      <c r="C842" t="s">
        <v>61</v>
      </c>
      <c r="D842" t="s">
        <v>50</v>
      </c>
      <c r="E842" t="s">
        <v>44</v>
      </c>
      <c r="F842" t="s">
        <v>51</v>
      </c>
      <c r="H842">
        <v>64.36416666666666</v>
      </c>
      <c r="I842">
        <v>-21.495</v>
      </c>
      <c r="J842">
        <v>1992</v>
      </c>
      <c r="K842" t="s">
        <v>45</v>
      </c>
      <c r="L842" t="s">
        <v>52</v>
      </c>
      <c r="M842">
        <v>0.22217</v>
      </c>
      <c r="N842">
        <v>0.22217</v>
      </c>
    </row>
    <row r="843" spans="1:14" ht="12.75">
      <c r="A843" t="s">
        <v>40</v>
      </c>
      <c r="B843" t="s">
        <v>60</v>
      </c>
      <c r="C843" t="s">
        <v>61</v>
      </c>
      <c r="D843" t="s">
        <v>50</v>
      </c>
      <c r="E843" t="s">
        <v>44</v>
      </c>
      <c r="F843" t="s">
        <v>51</v>
      </c>
      <c r="H843">
        <v>64.36416666666666</v>
      </c>
      <c r="I843">
        <v>-21.495</v>
      </c>
      <c r="J843">
        <v>1991</v>
      </c>
      <c r="K843" t="s">
        <v>45</v>
      </c>
      <c r="L843" t="s">
        <v>52</v>
      </c>
      <c r="M843">
        <v>0.2028</v>
      </c>
      <c r="N843">
        <v>0.2028</v>
      </c>
    </row>
    <row r="844" spans="1:14" ht="12.75">
      <c r="A844" t="s">
        <v>40</v>
      </c>
      <c r="B844" t="s">
        <v>60</v>
      </c>
      <c r="C844" t="s">
        <v>61</v>
      </c>
      <c r="D844" t="s">
        <v>50</v>
      </c>
      <c r="E844" t="s">
        <v>44</v>
      </c>
      <c r="F844" t="s">
        <v>51</v>
      </c>
      <c r="H844">
        <v>64.36416666666666</v>
      </c>
      <c r="I844">
        <v>-21.495</v>
      </c>
      <c r="J844">
        <v>1998</v>
      </c>
      <c r="K844" t="s">
        <v>45</v>
      </c>
      <c r="L844" t="s">
        <v>52</v>
      </c>
      <c r="M844">
        <v>0.136784</v>
      </c>
      <c r="N844">
        <v>0.136784</v>
      </c>
    </row>
    <row r="845" spans="1:14" ht="12.75">
      <c r="A845" t="s">
        <v>40</v>
      </c>
      <c r="B845" t="s">
        <v>60</v>
      </c>
      <c r="C845" t="s">
        <v>61</v>
      </c>
      <c r="D845" t="s">
        <v>50</v>
      </c>
      <c r="E845" t="s">
        <v>44</v>
      </c>
      <c r="F845" t="s">
        <v>51</v>
      </c>
      <c r="H845">
        <v>64.39583333333333</v>
      </c>
      <c r="I845">
        <v>-21.445</v>
      </c>
      <c r="J845">
        <v>1991</v>
      </c>
      <c r="K845" t="s">
        <v>45</v>
      </c>
      <c r="L845" t="s">
        <v>52</v>
      </c>
      <c r="M845">
        <v>0.2016</v>
      </c>
      <c r="N845">
        <v>0.2016</v>
      </c>
    </row>
    <row r="846" spans="1:14" ht="12.75">
      <c r="A846" t="s">
        <v>40</v>
      </c>
      <c r="B846" t="s">
        <v>60</v>
      </c>
      <c r="C846" t="s">
        <v>61</v>
      </c>
      <c r="D846" t="s">
        <v>50</v>
      </c>
      <c r="E846" t="s">
        <v>44</v>
      </c>
      <c r="F846" t="s">
        <v>51</v>
      </c>
      <c r="H846">
        <v>64.39583333333333</v>
      </c>
      <c r="I846">
        <v>-21.445</v>
      </c>
      <c r="J846">
        <v>1992</v>
      </c>
      <c r="K846" t="s">
        <v>45</v>
      </c>
      <c r="L846" t="s">
        <v>52</v>
      </c>
      <c r="M846">
        <v>0.156</v>
      </c>
      <c r="N846">
        <v>0.156</v>
      </c>
    </row>
    <row r="847" spans="1:14" ht="12.75">
      <c r="A847" t="s">
        <v>40</v>
      </c>
      <c r="B847" t="s">
        <v>60</v>
      </c>
      <c r="C847" t="s">
        <v>61</v>
      </c>
      <c r="D847" t="s">
        <v>50</v>
      </c>
      <c r="E847" t="s">
        <v>44</v>
      </c>
      <c r="F847" t="s">
        <v>51</v>
      </c>
      <c r="H847">
        <v>64.39583333333333</v>
      </c>
      <c r="I847">
        <v>-21.445</v>
      </c>
      <c r="J847">
        <v>1997</v>
      </c>
      <c r="K847" t="s">
        <v>45</v>
      </c>
      <c r="L847" t="s">
        <v>52</v>
      </c>
      <c r="M847">
        <v>0.130424</v>
      </c>
      <c r="N847">
        <v>0.130424</v>
      </c>
    </row>
    <row r="848" spans="1:14" ht="12.75">
      <c r="A848" t="s">
        <v>40</v>
      </c>
      <c r="B848" t="s">
        <v>60</v>
      </c>
      <c r="C848" t="s">
        <v>61</v>
      </c>
      <c r="D848" t="s">
        <v>50</v>
      </c>
      <c r="E848" t="s">
        <v>44</v>
      </c>
      <c r="F848" t="s">
        <v>51</v>
      </c>
      <c r="H848">
        <v>64.39583333333333</v>
      </c>
      <c r="I848">
        <v>-21.445</v>
      </c>
      <c r="J848">
        <v>1998</v>
      </c>
      <c r="K848" t="s">
        <v>45</v>
      </c>
      <c r="L848" t="s">
        <v>52</v>
      </c>
      <c r="M848">
        <v>0.221284</v>
      </c>
      <c r="N848">
        <v>0.221284</v>
      </c>
    </row>
    <row r="849" spans="1:14" ht="12.75">
      <c r="A849" t="s">
        <v>40</v>
      </c>
      <c r="B849" t="s">
        <v>60</v>
      </c>
      <c r="C849" t="s">
        <v>61</v>
      </c>
      <c r="D849" t="s">
        <v>50</v>
      </c>
      <c r="E849" t="s">
        <v>44</v>
      </c>
      <c r="F849" t="s">
        <v>51</v>
      </c>
      <c r="H849">
        <v>64.39583333333333</v>
      </c>
      <c r="I849">
        <v>-21.445</v>
      </c>
      <c r="J849">
        <v>1999</v>
      </c>
      <c r="K849" t="s">
        <v>45</v>
      </c>
      <c r="L849" t="s">
        <v>52</v>
      </c>
      <c r="M849">
        <v>0.197398</v>
      </c>
      <c r="N849">
        <v>0.197398</v>
      </c>
    </row>
    <row r="850" spans="1:14" ht="12.75">
      <c r="A850" t="s">
        <v>40</v>
      </c>
      <c r="B850" t="s">
        <v>60</v>
      </c>
      <c r="C850" t="s">
        <v>61</v>
      </c>
      <c r="D850" t="s">
        <v>50</v>
      </c>
      <c r="E850" t="s">
        <v>44</v>
      </c>
      <c r="F850" t="s">
        <v>51</v>
      </c>
      <c r="H850">
        <v>65.01666666666667</v>
      </c>
      <c r="I850">
        <v>-13.616666666666667</v>
      </c>
      <c r="J850">
        <v>1991</v>
      </c>
      <c r="K850" t="s">
        <v>45</v>
      </c>
      <c r="L850" t="s">
        <v>52</v>
      </c>
      <c r="M850">
        <v>0.4066</v>
      </c>
      <c r="N850">
        <v>0.4066</v>
      </c>
    </row>
    <row r="851" spans="1:14" ht="12.75">
      <c r="A851" t="s">
        <v>40</v>
      </c>
      <c r="B851" t="s">
        <v>60</v>
      </c>
      <c r="C851" t="s">
        <v>61</v>
      </c>
      <c r="D851" t="s">
        <v>50</v>
      </c>
      <c r="E851" t="s">
        <v>44</v>
      </c>
      <c r="F851" t="s">
        <v>51</v>
      </c>
      <c r="H851">
        <v>65.01666666666667</v>
      </c>
      <c r="I851">
        <v>-13.616666666666667</v>
      </c>
      <c r="J851">
        <v>1992</v>
      </c>
      <c r="K851" t="s">
        <v>45</v>
      </c>
      <c r="L851" t="s">
        <v>52</v>
      </c>
      <c r="M851">
        <v>0.23955</v>
      </c>
      <c r="N851">
        <v>0.23955</v>
      </c>
    </row>
    <row r="852" spans="1:14" ht="12.75">
      <c r="A852" t="s">
        <v>40</v>
      </c>
      <c r="B852" t="s">
        <v>60</v>
      </c>
      <c r="C852" t="s">
        <v>61</v>
      </c>
      <c r="D852" t="s">
        <v>50</v>
      </c>
      <c r="E852" t="s">
        <v>44</v>
      </c>
      <c r="F852" t="s">
        <v>51</v>
      </c>
      <c r="H852">
        <v>65.01666666666667</v>
      </c>
      <c r="I852">
        <v>-13.616666666666667</v>
      </c>
      <c r="J852">
        <v>1990</v>
      </c>
      <c r="K852" t="s">
        <v>45</v>
      </c>
      <c r="L852" t="s">
        <v>52</v>
      </c>
      <c r="M852">
        <v>1.0164</v>
      </c>
      <c r="N852">
        <v>1.0164</v>
      </c>
    </row>
    <row r="853" spans="1:14" ht="12.75">
      <c r="A853" t="s">
        <v>40</v>
      </c>
      <c r="B853" t="s">
        <v>60</v>
      </c>
      <c r="C853" t="s">
        <v>61</v>
      </c>
      <c r="D853" t="s">
        <v>50</v>
      </c>
      <c r="E853" t="s">
        <v>44</v>
      </c>
      <c r="F853" t="s">
        <v>51</v>
      </c>
      <c r="H853">
        <v>65.18583333333333</v>
      </c>
      <c r="I853">
        <v>-14.002</v>
      </c>
      <c r="J853">
        <v>1998</v>
      </c>
      <c r="K853" t="s">
        <v>45</v>
      </c>
      <c r="L853" t="s">
        <v>52</v>
      </c>
      <c r="M853">
        <v>0.697088</v>
      </c>
      <c r="N853">
        <v>0.697088</v>
      </c>
    </row>
    <row r="854" spans="1:14" ht="12.75">
      <c r="A854" t="s">
        <v>40</v>
      </c>
      <c r="B854" t="s">
        <v>60</v>
      </c>
      <c r="C854" t="s">
        <v>61</v>
      </c>
      <c r="D854" t="s">
        <v>50</v>
      </c>
      <c r="E854" t="s">
        <v>44</v>
      </c>
      <c r="F854" t="s">
        <v>51</v>
      </c>
      <c r="H854">
        <v>65.18583333333333</v>
      </c>
      <c r="I854">
        <v>-14.002</v>
      </c>
      <c r="J854">
        <v>1999</v>
      </c>
      <c r="K854" t="s">
        <v>45</v>
      </c>
      <c r="L854" t="s">
        <v>52</v>
      </c>
      <c r="M854">
        <v>0.938112</v>
      </c>
      <c r="N854">
        <v>0.938112</v>
      </c>
    </row>
    <row r="855" spans="1:14" ht="12.75">
      <c r="A855" t="s">
        <v>40</v>
      </c>
      <c r="B855" t="s">
        <v>60</v>
      </c>
      <c r="C855" t="s">
        <v>61</v>
      </c>
      <c r="D855" t="s">
        <v>50</v>
      </c>
      <c r="E855" t="s">
        <v>44</v>
      </c>
      <c r="F855" t="s">
        <v>51</v>
      </c>
      <c r="H855">
        <v>65.18583333333333</v>
      </c>
      <c r="I855">
        <v>-14.002</v>
      </c>
      <c r="J855">
        <v>1997</v>
      </c>
      <c r="K855" t="s">
        <v>45</v>
      </c>
      <c r="L855" t="s">
        <v>52</v>
      </c>
      <c r="M855">
        <v>1.312416</v>
      </c>
      <c r="N855">
        <v>1.312416</v>
      </c>
    </row>
    <row r="856" spans="1:14" ht="12.75">
      <c r="A856" t="s">
        <v>40</v>
      </c>
      <c r="B856" t="s">
        <v>60</v>
      </c>
      <c r="C856" t="s">
        <v>61</v>
      </c>
      <c r="D856" t="s">
        <v>50</v>
      </c>
      <c r="E856" t="s">
        <v>44</v>
      </c>
      <c r="F856" t="s">
        <v>51</v>
      </c>
      <c r="H856">
        <v>65.18583333333333</v>
      </c>
      <c r="I856">
        <v>-14.002</v>
      </c>
      <c r="J856">
        <v>1996</v>
      </c>
      <c r="K856" t="s">
        <v>45</v>
      </c>
      <c r="L856" t="s">
        <v>52</v>
      </c>
      <c r="M856">
        <v>0.8710318</v>
      </c>
      <c r="N856">
        <v>0.8710318</v>
      </c>
    </row>
    <row r="857" spans="1:14" ht="12.75">
      <c r="A857" t="s">
        <v>40</v>
      </c>
      <c r="B857" t="s">
        <v>60</v>
      </c>
      <c r="C857" t="s">
        <v>61</v>
      </c>
      <c r="D857" t="s">
        <v>50</v>
      </c>
      <c r="E857" t="s">
        <v>44</v>
      </c>
      <c r="F857" t="s">
        <v>51</v>
      </c>
      <c r="H857">
        <v>65.202</v>
      </c>
      <c r="I857">
        <v>-13.816666666666666</v>
      </c>
      <c r="J857">
        <v>1999</v>
      </c>
      <c r="K857" t="s">
        <v>45</v>
      </c>
      <c r="L857" t="s">
        <v>52</v>
      </c>
      <c r="M857">
        <v>0.414369</v>
      </c>
      <c r="N857">
        <v>0.414369</v>
      </c>
    </row>
    <row r="858" spans="1:14" ht="12.75">
      <c r="A858" t="s">
        <v>40</v>
      </c>
      <c r="B858" t="s">
        <v>60</v>
      </c>
      <c r="C858" t="s">
        <v>61</v>
      </c>
      <c r="D858" t="s">
        <v>50</v>
      </c>
      <c r="E858" t="s">
        <v>44</v>
      </c>
      <c r="F858" t="s">
        <v>51</v>
      </c>
      <c r="H858">
        <v>65.20333333333333</v>
      </c>
      <c r="I858">
        <v>-13.808333333333334</v>
      </c>
      <c r="J858">
        <v>1996</v>
      </c>
      <c r="K858" t="s">
        <v>45</v>
      </c>
      <c r="L858" t="s">
        <v>52</v>
      </c>
      <c r="M858">
        <v>0.615032</v>
      </c>
      <c r="N858">
        <v>0.615032</v>
      </c>
    </row>
    <row r="859" spans="1:14" ht="12.75">
      <c r="A859" t="s">
        <v>40</v>
      </c>
      <c r="B859" t="s">
        <v>60</v>
      </c>
      <c r="C859" t="s">
        <v>61</v>
      </c>
      <c r="D859" t="s">
        <v>50</v>
      </c>
      <c r="E859" t="s">
        <v>44</v>
      </c>
      <c r="F859" t="s">
        <v>51</v>
      </c>
      <c r="H859">
        <v>65.20333333333333</v>
      </c>
      <c r="I859">
        <v>-13.808333333333334</v>
      </c>
      <c r="J859">
        <v>1997</v>
      </c>
      <c r="K859" t="s">
        <v>45</v>
      </c>
      <c r="L859" t="s">
        <v>52</v>
      </c>
      <c r="M859">
        <v>1.04838</v>
      </c>
      <c r="N859">
        <v>1.04838</v>
      </c>
    </row>
    <row r="860" spans="1:14" ht="12.75">
      <c r="A860" t="s">
        <v>40</v>
      </c>
      <c r="B860" t="s">
        <v>60</v>
      </c>
      <c r="C860" t="s">
        <v>61</v>
      </c>
      <c r="D860" t="s">
        <v>50</v>
      </c>
      <c r="E860" t="s">
        <v>44</v>
      </c>
      <c r="F860" t="s">
        <v>51</v>
      </c>
      <c r="H860">
        <v>65.20333333333333</v>
      </c>
      <c r="I860">
        <v>-13.808333333333334</v>
      </c>
      <c r="J860">
        <v>1998</v>
      </c>
      <c r="K860" t="s">
        <v>45</v>
      </c>
      <c r="L860" t="s">
        <v>52</v>
      </c>
      <c r="M860">
        <v>0.612901</v>
      </c>
      <c r="N860">
        <v>0.612901</v>
      </c>
    </row>
    <row r="861" spans="1:14" ht="12.75">
      <c r="A861" t="s">
        <v>40</v>
      </c>
      <c r="B861" t="s">
        <v>60</v>
      </c>
      <c r="C861" t="s">
        <v>61</v>
      </c>
      <c r="D861" t="s">
        <v>50</v>
      </c>
      <c r="E861" t="s">
        <v>44</v>
      </c>
      <c r="F861" t="s">
        <v>51</v>
      </c>
      <c r="H861">
        <v>65.26866666666666</v>
      </c>
      <c r="I861">
        <v>-13.571666666666667</v>
      </c>
      <c r="J861">
        <v>1999</v>
      </c>
      <c r="K861" t="s">
        <v>45</v>
      </c>
      <c r="L861" t="s">
        <v>52</v>
      </c>
      <c r="M861">
        <v>0.285114</v>
      </c>
      <c r="N861">
        <v>0.285114</v>
      </c>
    </row>
    <row r="862" spans="1:14" ht="12.75">
      <c r="A862" t="s">
        <v>40</v>
      </c>
      <c r="B862" t="s">
        <v>60</v>
      </c>
      <c r="C862" t="s">
        <v>61</v>
      </c>
      <c r="D862" t="s">
        <v>50</v>
      </c>
      <c r="E862" t="s">
        <v>44</v>
      </c>
      <c r="F862" t="s">
        <v>51</v>
      </c>
      <c r="H862">
        <v>65.2705</v>
      </c>
      <c r="I862">
        <v>-13.582</v>
      </c>
      <c r="J862">
        <v>1997</v>
      </c>
      <c r="K862" t="s">
        <v>45</v>
      </c>
      <c r="L862" t="s">
        <v>52</v>
      </c>
      <c r="M862">
        <v>0.235876</v>
      </c>
      <c r="N862">
        <v>0.235876</v>
      </c>
    </row>
    <row r="863" spans="1:14" ht="12.75">
      <c r="A863" t="s">
        <v>40</v>
      </c>
      <c r="B863" t="s">
        <v>60</v>
      </c>
      <c r="C863" t="s">
        <v>61</v>
      </c>
      <c r="D863" t="s">
        <v>50</v>
      </c>
      <c r="E863" t="s">
        <v>44</v>
      </c>
      <c r="F863" t="s">
        <v>51</v>
      </c>
      <c r="H863">
        <v>65.2705</v>
      </c>
      <c r="I863">
        <v>-13.582</v>
      </c>
      <c r="J863">
        <v>1998</v>
      </c>
      <c r="K863" t="s">
        <v>45</v>
      </c>
      <c r="L863" t="s">
        <v>52</v>
      </c>
      <c r="M863">
        <v>0.326675</v>
      </c>
      <c r="N863">
        <v>0.326675</v>
      </c>
    </row>
    <row r="864" spans="1:14" ht="12.75">
      <c r="A864" t="s">
        <v>40</v>
      </c>
      <c r="B864" t="s">
        <v>60</v>
      </c>
      <c r="C864" t="s">
        <v>61</v>
      </c>
      <c r="D864" t="s">
        <v>50</v>
      </c>
      <c r="E864" t="s">
        <v>44</v>
      </c>
      <c r="F864" t="s">
        <v>51</v>
      </c>
      <c r="H864">
        <v>65.99816666666666</v>
      </c>
      <c r="I864">
        <v>-23.035833333333333</v>
      </c>
      <c r="J864">
        <v>1997</v>
      </c>
      <c r="K864" t="s">
        <v>45</v>
      </c>
      <c r="L864" t="s">
        <v>52</v>
      </c>
      <c r="M864">
        <v>0.304239</v>
      </c>
      <c r="N864">
        <v>0.304239</v>
      </c>
    </row>
    <row r="865" spans="1:14" ht="12.75">
      <c r="A865" t="s">
        <v>40</v>
      </c>
      <c r="B865" t="s">
        <v>60</v>
      </c>
      <c r="C865" t="s">
        <v>61</v>
      </c>
      <c r="D865" t="s">
        <v>50</v>
      </c>
      <c r="E865" t="s">
        <v>44</v>
      </c>
      <c r="F865" t="s">
        <v>51</v>
      </c>
      <c r="H865">
        <v>65.99816666666666</v>
      </c>
      <c r="I865">
        <v>-23.035833333333333</v>
      </c>
      <c r="J865">
        <v>1999</v>
      </c>
      <c r="K865" t="s">
        <v>45</v>
      </c>
      <c r="L865" t="s">
        <v>52</v>
      </c>
      <c r="M865">
        <v>0.076</v>
      </c>
      <c r="N865">
        <v>0.076</v>
      </c>
    </row>
    <row r="866" spans="1:14" ht="12.75">
      <c r="A866" t="s">
        <v>40</v>
      </c>
      <c r="B866" t="s">
        <v>60</v>
      </c>
      <c r="C866" t="s">
        <v>61</v>
      </c>
      <c r="D866" t="s">
        <v>50</v>
      </c>
      <c r="E866" t="s">
        <v>44</v>
      </c>
      <c r="F866" t="s">
        <v>51</v>
      </c>
      <c r="H866">
        <v>65.99816666666666</v>
      </c>
      <c r="I866">
        <v>-23.035833333333333</v>
      </c>
      <c r="J866">
        <v>1996</v>
      </c>
      <c r="K866" t="s">
        <v>45</v>
      </c>
      <c r="L866" t="s">
        <v>52</v>
      </c>
      <c r="M866">
        <v>0.1950053</v>
      </c>
      <c r="N866">
        <v>0.1950053</v>
      </c>
    </row>
    <row r="867" spans="1:14" ht="12.75">
      <c r="A867" t="s">
        <v>40</v>
      </c>
      <c r="B867" t="s">
        <v>60</v>
      </c>
      <c r="C867" t="s">
        <v>61</v>
      </c>
      <c r="D867" t="s">
        <v>50</v>
      </c>
      <c r="E867" t="s">
        <v>44</v>
      </c>
      <c r="F867" t="s">
        <v>51</v>
      </c>
      <c r="H867">
        <v>66.01</v>
      </c>
      <c r="I867">
        <v>-22.921666666666667</v>
      </c>
      <c r="J867">
        <v>1996</v>
      </c>
      <c r="K867" t="s">
        <v>45</v>
      </c>
      <c r="L867" t="s">
        <v>52</v>
      </c>
      <c r="M867">
        <v>0.4229676</v>
      </c>
      <c r="N867">
        <v>0.4229676</v>
      </c>
    </row>
    <row r="868" spans="1:14" ht="12.75">
      <c r="A868" t="s">
        <v>40</v>
      </c>
      <c r="B868" t="s">
        <v>60</v>
      </c>
      <c r="C868" t="s">
        <v>61</v>
      </c>
      <c r="D868" t="s">
        <v>50</v>
      </c>
      <c r="E868" t="s">
        <v>44</v>
      </c>
      <c r="F868" t="s">
        <v>51</v>
      </c>
      <c r="H868">
        <v>66.06</v>
      </c>
      <c r="I868">
        <v>-23.166</v>
      </c>
      <c r="J868">
        <v>1997</v>
      </c>
      <c r="K868" t="s">
        <v>45</v>
      </c>
      <c r="L868" t="s">
        <v>52</v>
      </c>
      <c r="M868">
        <v>0.804</v>
      </c>
      <c r="N868">
        <v>0.804</v>
      </c>
    </row>
    <row r="869" spans="1:14" ht="12.75">
      <c r="A869" t="s">
        <v>40</v>
      </c>
      <c r="B869" t="s">
        <v>60</v>
      </c>
      <c r="C869" t="s">
        <v>61</v>
      </c>
      <c r="D869" t="s">
        <v>50</v>
      </c>
      <c r="E869" t="s">
        <v>44</v>
      </c>
      <c r="F869" t="s">
        <v>51</v>
      </c>
      <c r="H869">
        <v>66.06</v>
      </c>
      <c r="I869">
        <v>-23.166</v>
      </c>
      <c r="J869">
        <v>1999</v>
      </c>
      <c r="K869" t="s">
        <v>45</v>
      </c>
      <c r="L869" t="s">
        <v>52</v>
      </c>
      <c r="M869">
        <v>0.112796</v>
      </c>
      <c r="N869">
        <v>0.112796</v>
      </c>
    </row>
    <row r="870" spans="1:14" ht="12.75">
      <c r="A870" t="s">
        <v>40</v>
      </c>
      <c r="B870" t="s">
        <v>60</v>
      </c>
      <c r="C870" t="s">
        <v>61</v>
      </c>
      <c r="D870" t="s">
        <v>50</v>
      </c>
      <c r="E870" t="s">
        <v>44</v>
      </c>
      <c r="F870" t="s">
        <v>51</v>
      </c>
      <c r="H870">
        <v>66.09833333333333</v>
      </c>
      <c r="I870">
        <v>-23.041666666666668</v>
      </c>
      <c r="J870">
        <v>1990</v>
      </c>
      <c r="K870" t="s">
        <v>45</v>
      </c>
      <c r="L870" t="s">
        <v>52</v>
      </c>
      <c r="M870">
        <v>1.0736</v>
      </c>
      <c r="N870">
        <v>1.0736</v>
      </c>
    </row>
    <row r="871" spans="1:14" ht="12.75">
      <c r="A871" t="s">
        <v>40</v>
      </c>
      <c r="B871" t="s">
        <v>60</v>
      </c>
      <c r="C871" t="s">
        <v>61</v>
      </c>
      <c r="D871" t="s">
        <v>50</v>
      </c>
      <c r="E871" t="s">
        <v>44</v>
      </c>
      <c r="F871" t="s">
        <v>51</v>
      </c>
      <c r="H871">
        <v>66.09833333333333</v>
      </c>
      <c r="I871">
        <v>-23.041666666666668</v>
      </c>
      <c r="J871">
        <v>1991</v>
      </c>
      <c r="K871" t="s">
        <v>45</v>
      </c>
      <c r="L871" t="s">
        <v>52</v>
      </c>
      <c r="M871">
        <v>0.6208</v>
      </c>
      <c r="N871">
        <v>0.6208</v>
      </c>
    </row>
    <row r="872" spans="1:14" ht="12.75">
      <c r="A872" t="s">
        <v>40</v>
      </c>
      <c r="B872" t="s">
        <v>60</v>
      </c>
      <c r="C872" t="s">
        <v>61</v>
      </c>
      <c r="D872" t="s">
        <v>50</v>
      </c>
      <c r="E872" t="s">
        <v>44</v>
      </c>
      <c r="F872" t="s">
        <v>51</v>
      </c>
      <c r="H872">
        <v>66.09833333333333</v>
      </c>
      <c r="I872">
        <v>-23.041666666666668</v>
      </c>
      <c r="J872">
        <v>1992</v>
      </c>
      <c r="K872" t="s">
        <v>45</v>
      </c>
      <c r="L872" t="s">
        <v>52</v>
      </c>
      <c r="M872">
        <v>0.18449</v>
      </c>
      <c r="N872">
        <v>0.18449</v>
      </c>
    </row>
    <row r="873" spans="1:14" ht="12.75">
      <c r="A873" t="s">
        <v>40</v>
      </c>
      <c r="B873" t="s">
        <v>60</v>
      </c>
      <c r="C873" t="s">
        <v>61</v>
      </c>
      <c r="D873" t="s">
        <v>50</v>
      </c>
      <c r="E873" t="s">
        <v>44</v>
      </c>
      <c r="F873" t="s">
        <v>51</v>
      </c>
      <c r="H873">
        <v>66.56666666666666</v>
      </c>
      <c r="I873">
        <v>-18.028333333333332</v>
      </c>
      <c r="J873">
        <v>1992</v>
      </c>
      <c r="K873" t="s">
        <v>45</v>
      </c>
      <c r="L873" t="s">
        <v>52</v>
      </c>
      <c r="M873">
        <v>0.39444</v>
      </c>
      <c r="N873">
        <v>0.39444</v>
      </c>
    </row>
    <row r="874" spans="1:14" ht="12.75">
      <c r="A874" t="s">
        <v>40</v>
      </c>
      <c r="B874" t="s">
        <v>60</v>
      </c>
      <c r="C874" t="s">
        <v>61</v>
      </c>
      <c r="D874" t="s">
        <v>50</v>
      </c>
      <c r="E874" t="s">
        <v>44</v>
      </c>
      <c r="F874" t="s">
        <v>51</v>
      </c>
      <c r="H874">
        <v>66.56666666666666</v>
      </c>
      <c r="I874">
        <v>-18.028333333333332</v>
      </c>
      <c r="J874">
        <v>1999</v>
      </c>
      <c r="K874" t="s">
        <v>45</v>
      </c>
      <c r="L874" t="s">
        <v>52</v>
      </c>
      <c r="M874">
        <v>0.32208</v>
      </c>
      <c r="N874">
        <v>0.32208</v>
      </c>
    </row>
    <row r="875" spans="1:14" ht="12.75">
      <c r="A875" t="s">
        <v>40</v>
      </c>
      <c r="B875" t="s">
        <v>60</v>
      </c>
      <c r="C875" t="s">
        <v>61</v>
      </c>
      <c r="D875" t="s">
        <v>50</v>
      </c>
      <c r="E875" t="s">
        <v>44</v>
      </c>
      <c r="F875" t="s">
        <v>51</v>
      </c>
      <c r="H875">
        <v>66.56666666666666</v>
      </c>
      <c r="I875">
        <v>-18.028333333333332</v>
      </c>
      <c r="J875">
        <v>1996</v>
      </c>
      <c r="K875" t="s">
        <v>45</v>
      </c>
      <c r="L875" t="s">
        <v>52</v>
      </c>
      <c r="M875">
        <v>0.4331</v>
      </c>
      <c r="N875">
        <v>0.4331</v>
      </c>
    </row>
    <row r="876" spans="1:14" ht="12.75">
      <c r="A876" t="s">
        <v>40</v>
      </c>
      <c r="B876" t="s">
        <v>60</v>
      </c>
      <c r="C876" t="s">
        <v>61</v>
      </c>
      <c r="D876" t="s">
        <v>50</v>
      </c>
      <c r="E876" t="s">
        <v>44</v>
      </c>
      <c r="F876" t="s">
        <v>51</v>
      </c>
      <c r="H876">
        <v>66.56666666666666</v>
      </c>
      <c r="I876">
        <v>-18.028333333333332</v>
      </c>
      <c r="J876">
        <v>1991</v>
      </c>
      <c r="K876" t="s">
        <v>45</v>
      </c>
      <c r="L876" t="s">
        <v>52</v>
      </c>
      <c r="M876">
        <v>0.6032</v>
      </c>
      <c r="N876">
        <v>0.6032</v>
      </c>
    </row>
    <row r="877" spans="1:14" ht="12.75">
      <c r="A877" t="s">
        <v>40</v>
      </c>
      <c r="B877" t="s">
        <v>60</v>
      </c>
      <c r="C877" t="s">
        <v>61</v>
      </c>
      <c r="D877" t="s">
        <v>50</v>
      </c>
      <c r="E877" t="s">
        <v>44</v>
      </c>
      <c r="F877" t="s">
        <v>51</v>
      </c>
      <c r="H877">
        <v>66.56666666666666</v>
      </c>
      <c r="I877">
        <v>-18.028333333333332</v>
      </c>
      <c r="J877">
        <v>1990</v>
      </c>
      <c r="K877" t="s">
        <v>45</v>
      </c>
      <c r="L877" t="s">
        <v>52</v>
      </c>
      <c r="M877">
        <v>0.768</v>
      </c>
      <c r="N877">
        <v>0.768</v>
      </c>
    </row>
    <row r="878" spans="1:14" ht="12.75">
      <c r="A878" t="s">
        <v>40</v>
      </c>
      <c r="B878" t="s">
        <v>60</v>
      </c>
      <c r="C878" t="s">
        <v>61</v>
      </c>
      <c r="D878" t="s">
        <v>50</v>
      </c>
      <c r="E878" t="s">
        <v>44</v>
      </c>
      <c r="F878" t="s">
        <v>51</v>
      </c>
      <c r="H878">
        <v>66.56666666666666</v>
      </c>
      <c r="I878">
        <v>-18.028333333333332</v>
      </c>
      <c r="J878">
        <v>1997</v>
      </c>
      <c r="K878" t="s">
        <v>45</v>
      </c>
      <c r="L878" t="s">
        <v>52</v>
      </c>
      <c r="M878">
        <v>0.380545</v>
      </c>
      <c r="N878">
        <v>0.380545</v>
      </c>
    </row>
    <row r="879" spans="1:14" ht="12.75">
      <c r="A879" t="s">
        <v>40</v>
      </c>
      <c r="B879" t="s">
        <v>60</v>
      </c>
      <c r="C879" t="s">
        <v>61</v>
      </c>
      <c r="D879" t="s">
        <v>50</v>
      </c>
      <c r="E879" t="s">
        <v>44</v>
      </c>
      <c r="F879" t="s">
        <v>51</v>
      </c>
      <c r="H879">
        <v>66.56666666666666</v>
      </c>
      <c r="I879">
        <v>-18.028333333333332</v>
      </c>
      <c r="J879">
        <v>1998</v>
      </c>
      <c r="K879" t="s">
        <v>45</v>
      </c>
      <c r="L879" t="s">
        <v>52</v>
      </c>
      <c r="M879">
        <v>0.269016</v>
      </c>
      <c r="N879">
        <v>0.269016</v>
      </c>
    </row>
    <row r="880" spans="1:14" ht="12.75">
      <c r="A880" t="s">
        <v>40</v>
      </c>
      <c r="B880" t="s">
        <v>60</v>
      </c>
      <c r="C880" t="s">
        <v>61</v>
      </c>
      <c r="D880" t="s">
        <v>59</v>
      </c>
      <c r="E880" t="s">
        <v>44</v>
      </c>
      <c r="F880" t="s">
        <v>51</v>
      </c>
      <c r="H880">
        <v>51.528333333333336</v>
      </c>
      <c r="I880">
        <v>-9.526666666666667</v>
      </c>
      <c r="J880">
        <v>1990</v>
      </c>
      <c r="K880" t="s">
        <v>45</v>
      </c>
      <c r="L880" t="s">
        <v>52</v>
      </c>
      <c r="M880">
        <v>0.35</v>
      </c>
      <c r="N880">
        <v>0.35</v>
      </c>
    </row>
    <row r="881" spans="1:14" ht="12.75">
      <c r="A881" t="s">
        <v>40</v>
      </c>
      <c r="B881" t="s">
        <v>60</v>
      </c>
      <c r="C881" t="s">
        <v>61</v>
      </c>
      <c r="D881" t="s">
        <v>59</v>
      </c>
      <c r="E881" t="s">
        <v>44</v>
      </c>
      <c r="F881" t="s">
        <v>51</v>
      </c>
      <c r="H881">
        <v>51.535333333333334</v>
      </c>
      <c r="I881">
        <v>-9.421666666666667</v>
      </c>
      <c r="J881">
        <v>1995</v>
      </c>
      <c r="K881" t="s">
        <v>45</v>
      </c>
      <c r="L881" t="s">
        <v>52</v>
      </c>
      <c r="M881">
        <v>0.127263</v>
      </c>
      <c r="N881">
        <v>0.127263</v>
      </c>
    </row>
    <row r="882" spans="1:14" ht="12.75">
      <c r="A882" t="s">
        <v>40</v>
      </c>
      <c r="B882" t="s">
        <v>60</v>
      </c>
      <c r="C882" t="s">
        <v>61</v>
      </c>
      <c r="D882" t="s">
        <v>59</v>
      </c>
      <c r="E882" t="s">
        <v>44</v>
      </c>
      <c r="F882" t="s">
        <v>51</v>
      </c>
      <c r="H882">
        <v>51.535333333333334</v>
      </c>
      <c r="I882">
        <v>-9.421666666666667</v>
      </c>
      <c r="J882">
        <v>1996</v>
      </c>
      <c r="K882" t="s">
        <v>45</v>
      </c>
      <c r="L882" t="s">
        <v>52</v>
      </c>
      <c r="M882">
        <v>0.139751</v>
      </c>
      <c r="N882">
        <v>0.139751</v>
      </c>
    </row>
    <row r="883" spans="1:14" ht="12.75">
      <c r="A883" t="s">
        <v>40</v>
      </c>
      <c r="B883" t="s">
        <v>60</v>
      </c>
      <c r="C883" t="s">
        <v>61</v>
      </c>
      <c r="D883" t="s">
        <v>59</v>
      </c>
      <c r="E883" t="s">
        <v>44</v>
      </c>
      <c r="F883" t="s">
        <v>51</v>
      </c>
      <c r="H883">
        <v>51.535333333333334</v>
      </c>
      <c r="I883">
        <v>-9.421666666666667</v>
      </c>
      <c r="J883">
        <v>1994</v>
      </c>
      <c r="K883" t="s">
        <v>45</v>
      </c>
      <c r="L883" t="s">
        <v>52</v>
      </c>
      <c r="M883">
        <v>0.131922</v>
      </c>
      <c r="N883">
        <v>0.131922</v>
      </c>
    </row>
    <row r="884" spans="1:14" ht="12.75">
      <c r="A884" t="s">
        <v>40</v>
      </c>
      <c r="B884" t="s">
        <v>60</v>
      </c>
      <c r="C884" t="s">
        <v>61</v>
      </c>
      <c r="D884" t="s">
        <v>59</v>
      </c>
      <c r="E884" t="s">
        <v>44</v>
      </c>
      <c r="F884" t="s">
        <v>51</v>
      </c>
      <c r="H884">
        <v>51.535333333333334</v>
      </c>
      <c r="I884">
        <v>-9.421666666666667</v>
      </c>
      <c r="J884">
        <v>1993</v>
      </c>
      <c r="K884" t="s">
        <v>45</v>
      </c>
      <c r="L884" t="s">
        <v>52</v>
      </c>
      <c r="M884">
        <v>0.149854</v>
      </c>
      <c r="N884">
        <v>0.149854</v>
      </c>
    </row>
    <row r="885" spans="1:12" ht="12.75">
      <c r="A885" t="s">
        <v>40</v>
      </c>
      <c r="B885" t="s">
        <v>60</v>
      </c>
      <c r="C885" t="s">
        <v>61</v>
      </c>
      <c r="D885" t="s">
        <v>59</v>
      </c>
      <c r="E885" t="s">
        <v>44</v>
      </c>
      <c r="F885" t="s">
        <v>51</v>
      </c>
      <c r="H885">
        <v>51.535333333333334</v>
      </c>
      <c r="I885">
        <v>-9.421666666666667</v>
      </c>
      <c r="J885">
        <v>1992</v>
      </c>
      <c r="K885" t="s">
        <v>45</v>
      </c>
      <c r="L885" t="s">
        <v>52</v>
      </c>
    </row>
    <row r="886" spans="1:14" ht="12.75">
      <c r="A886" t="s">
        <v>40</v>
      </c>
      <c r="B886" t="s">
        <v>60</v>
      </c>
      <c r="C886" t="s">
        <v>61</v>
      </c>
      <c r="D886" t="s">
        <v>59</v>
      </c>
      <c r="E886" t="s">
        <v>44</v>
      </c>
      <c r="F886" t="s">
        <v>51</v>
      </c>
      <c r="H886">
        <v>51.65</v>
      </c>
      <c r="I886">
        <v>-9.89</v>
      </c>
      <c r="J886">
        <v>1992</v>
      </c>
      <c r="K886" t="s">
        <v>45</v>
      </c>
      <c r="L886" t="s">
        <v>52</v>
      </c>
      <c r="M886">
        <v>0.207279</v>
      </c>
      <c r="N886">
        <v>0.207279</v>
      </c>
    </row>
    <row r="887" spans="1:12" ht="12.75">
      <c r="A887" t="s">
        <v>40</v>
      </c>
      <c r="B887" t="s">
        <v>60</v>
      </c>
      <c r="C887" t="s">
        <v>61</v>
      </c>
      <c r="D887" t="s">
        <v>59</v>
      </c>
      <c r="E887" t="s">
        <v>44</v>
      </c>
      <c r="F887" t="s">
        <v>51</v>
      </c>
      <c r="H887">
        <v>51.68</v>
      </c>
      <c r="I887">
        <v>-9.46</v>
      </c>
      <c r="J887">
        <v>1996</v>
      </c>
      <c r="K887" t="s">
        <v>45</v>
      </c>
      <c r="L887" t="s">
        <v>52</v>
      </c>
    </row>
    <row r="888" spans="1:14" ht="12.75">
      <c r="A888" t="s">
        <v>40</v>
      </c>
      <c r="B888" t="s">
        <v>60</v>
      </c>
      <c r="C888" t="s">
        <v>61</v>
      </c>
      <c r="D888" t="s">
        <v>59</v>
      </c>
      <c r="E888" t="s">
        <v>44</v>
      </c>
      <c r="F888" t="s">
        <v>51</v>
      </c>
      <c r="H888">
        <v>51.68833333333333</v>
      </c>
      <c r="I888">
        <v>-9.474166666666667</v>
      </c>
      <c r="J888">
        <v>1992</v>
      </c>
      <c r="K888" t="s">
        <v>45</v>
      </c>
      <c r="L888" t="s">
        <v>52</v>
      </c>
      <c r="M888">
        <v>0.188512</v>
      </c>
      <c r="N888">
        <v>0.188512</v>
      </c>
    </row>
    <row r="889" spans="1:14" ht="12.75">
      <c r="A889" t="s">
        <v>40</v>
      </c>
      <c r="B889" t="s">
        <v>60</v>
      </c>
      <c r="C889" t="s">
        <v>61</v>
      </c>
      <c r="D889" t="s">
        <v>59</v>
      </c>
      <c r="E889" t="s">
        <v>44</v>
      </c>
      <c r="F889" t="s">
        <v>51</v>
      </c>
      <c r="H889">
        <v>51.68833333333333</v>
      </c>
      <c r="I889">
        <v>-9.474166666666667</v>
      </c>
      <c r="J889">
        <v>1993</v>
      </c>
      <c r="K889" t="s">
        <v>45</v>
      </c>
      <c r="L889" t="s">
        <v>52</v>
      </c>
      <c r="M889">
        <v>0.15920499999999999</v>
      </c>
      <c r="N889">
        <v>0.15920499999999999</v>
      </c>
    </row>
    <row r="890" spans="1:14" ht="12.75">
      <c r="A890" t="s">
        <v>40</v>
      </c>
      <c r="B890" t="s">
        <v>60</v>
      </c>
      <c r="C890" t="s">
        <v>61</v>
      </c>
      <c r="D890" t="s">
        <v>59</v>
      </c>
      <c r="E890" t="s">
        <v>44</v>
      </c>
      <c r="F890" t="s">
        <v>51</v>
      </c>
      <c r="H890">
        <v>51.68833333333333</v>
      </c>
      <c r="I890">
        <v>-9.474166666666667</v>
      </c>
      <c r="J890">
        <v>1994</v>
      </c>
      <c r="K890" t="s">
        <v>45</v>
      </c>
      <c r="L890" t="s">
        <v>52</v>
      </c>
      <c r="M890">
        <v>0.18012</v>
      </c>
      <c r="N890">
        <v>0.18012</v>
      </c>
    </row>
    <row r="891" spans="1:14" ht="12.75">
      <c r="A891" t="s">
        <v>40</v>
      </c>
      <c r="B891" t="s">
        <v>60</v>
      </c>
      <c r="C891" t="s">
        <v>61</v>
      </c>
      <c r="D891" t="s">
        <v>59</v>
      </c>
      <c r="E891" t="s">
        <v>44</v>
      </c>
      <c r="F891" t="s">
        <v>51</v>
      </c>
      <c r="H891">
        <v>51.68833333333333</v>
      </c>
      <c r="I891">
        <v>-9.474166666666667</v>
      </c>
      <c r="J891">
        <v>1995</v>
      </c>
      <c r="K891" t="s">
        <v>45</v>
      </c>
      <c r="L891" t="s">
        <v>52</v>
      </c>
      <c r="M891">
        <v>0.20745</v>
      </c>
      <c r="N891">
        <v>0.20745</v>
      </c>
    </row>
    <row r="892" spans="1:12" ht="12.75">
      <c r="A892" t="s">
        <v>40</v>
      </c>
      <c r="B892" t="s">
        <v>60</v>
      </c>
      <c r="C892" t="s">
        <v>61</v>
      </c>
      <c r="D892" t="s">
        <v>59</v>
      </c>
      <c r="E892" t="s">
        <v>44</v>
      </c>
      <c r="F892" t="s">
        <v>51</v>
      </c>
      <c r="H892">
        <v>51.68833333333333</v>
      </c>
      <c r="I892">
        <v>-9.474166666666667</v>
      </c>
      <c r="J892">
        <v>1996</v>
      </c>
      <c r="K892" t="s">
        <v>45</v>
      </c>
      <c r="L892" t="s">
        <v>52</v>
      </c>
    </row>
    <row r="893" spans="1:14" ht="12.75">
      <c r="A893" t="s">
        <v>40</v>
      </c>
      <c r="B893" t="s">
        <v>60</v>
      </c>
      <c r="C893" t="s">
        <v>61</v>
      </c>
      <c r="D893" t="s">
        <v>59</v>
      </c>
      <c r="E893" t="s">
        <v>44</v>
      </c>
      <c r="F893" t="s">
        <v>51</v>
      </c>
      <c r="H893">
        <v>51.7</v>
      </c>
      <c r="I893">
        <v>-8.55</v>
      </c>
      <c r="J893">
        <v>1990</v>
      </c>
      <c r="K893" t="s">
        <v>45</v>
      </c>
      <c r="L893" t="s">
        <v>52</v>
      </c>
      <c r="M893">
        <v>0.16</v>
      </c>
      <c r="N893">
        <v>0.16</v>
      </c>
    </row>
    <row r="894" spans="1:14" ht="12.75">
      <c r="A894" t="s">
        <v>40</v>
      </c>
      <c r="B894" t="s">
        <v>60</v>
      </c>
      <c r="C894" t="s">
        <v>61</v>
      </c>
      <c r="D894" t="s">
        <v>59</v>
      </c>
      <c r="E894" t="s">
        <v>44</v>
      </c>
      <c r="F894" t="s">
        <v>51</v>
      </c>
      <c r="H894">
        <v>51.70583333333333</v>
      </c>
      <c r="I894">
        <v>-9.539166666666667</v>
      </c>
      <c r="J894">
        <v>1996</v>
      </c>
      <c r="K894" t="s">
        <v>45</v>
      </c>
      <c r="L894" t="s">
        <v>52</v>
      </c>
      <c r="M894">
        <v>0.24743</v>
      </c>
      <c r="N894">
        <v>0.24743</v>
      </c>
    </row>
    <row r="895" spans="1:14" ht="12.75">
      <c r="A895" t="s">
        <v>40</v>
      </c>
      <c r="B895" t="s">
        <v>60</v>
      </c>
      <c r="C895" t="s">
        <v>61</v>
      </c>
      <c r="D895" t="s">
        <v>59</v>
      </c>
      <c r="E895" t="s">
        <v>44</v>
      </c>
      <c r="F895" t="s">
        <v>51</v>
      </c>
      <c r="H895">
        <v>51.70583333333333</v>
      </c>
      <c r="I895">
        <v>-9.539166666666667</v>
      </c>
      <c r="J895">
        <v>1995</v>
      </c>
      <c r="K895" t="s">
        <v>45</v>
      </c>
      <c r="L895" t="s">
        <v>52</v>
      </c>
      <c r="M895">
        <v>0.128632</v>
      </c>
      <c r="N895">
        <v>0.128632</v>
      </c>
    </row>
    <row r="896" spans="1:14" ht="12.75">
      <c r="A896" t="s">
        <v>40</v>
      </c>
      <c r="B896" t="s">
        <v>60</v>
      </c>
      <c r="C896" t="s">
        <v>61</v>
      </c>
      <c r="D896" t="s">
        <v>59</v>
      </c>
      <c r="E896" t="s">
        <v>44</v>
      </c>
      <c r="F896" t="s">
        <v>51</v>
      </c>
      <c r="H896">
        <v>51.70583333333333</v>
      </c>
      <c r="I896">
        <v>-9.539166666666667</v>
      </c>
      <c r="J896">
        <v>1994</v>
      </c>
      <c r="K896" t="s">
        <v>45</v>
      </c>
      <c r="L896" t="s">
        <v>52</v>
      </c>
      <c r="M896">
        <v>0.12954</v>
      </c>
      <c r="N896">
        <v>0.12954</v>
      </c>
    </row>
    <row r="897" spans="1:14" ht="12.75">
      <c r="A897" t="s">
        <v>40</v>
      </c>
      <c r="B897" t="s">
        <v>60</v>
      </c>
      <c r="C897" t="s">
        <v>61</v>
      </c>
      <c r="D897" t="s">
        <v>59</v>
      </c>
      <c r="E897" t="s">
        <v>44</v>
      </c>
      <c r="F897" t="s">
        <v>51</v>
      </c>
      <c r="H897">
        <v>51.70583333333333</v>
      </c>
      <c r="I897">
        <v>-9.539166666666667</v>
      </c>
      <c r="J897">
        <v>1993</v>
      </c>
      <c r="K897" t="s">
        <v>45</v>
      </c>
      <c r="L897" t="s">
        <v>52</v>
      </c>
      <c r="M897">
        <v>0.20202</v>
      </c>
      <c r="N897">
        <v>0.20202</v>
      </c>
    </row>
    <row r="898" spans="1:14" ht="12.75">
      <c r="A898" t="s">
        <v>40</v>
      </c>
      <c r="B898" t="s">
        <v>60</v>
      </c>
      <c r="C898" t="s">
        <v>61</v>
      </c>
      <c r="D898" t="s">
        <v>59</v>
      </c>
      <c r="E898" t="s">
        <v>44</v>
      </c>
      <c r="F898" t="s">
        <v>51</v>
      </c>
      <c r="H898">
        <v>51.770833333333336</v>
      </c>
      <c r="I898">
        <v>-9.808333333333334</v>
      </c>
      <c r="J898">
        <v>1992</v>
      </c>
      <c r="K898" t="s">
        <v>45</v>
      </c>
      <c r="L898" t="s">
        <v>52</v>
      </c>
      <c r="M898">
        <v>0.17997</v>
      </c>
      <c r="N898">
        <v>0.17997</v>
      </c>
    </row>
    <row r="899" spans="1:14" ht="12.75">
      <c r="A899" t="s">
        <v>40</v>
      </c>
      <c r="B899" t="s">
        <v>60</v>
      </c>
      <c r="C899" t="s">
        <v>61</v>
      </c>
      <c r="D899" t="s">
        <v>59</v>
      </c>
      <c r="E899" t="s">
        <v>44</v>
      </c>
      <c r="F899" t="s">
        <v>51</v>
      </c>
      <c r="H899">
        <v>51.770833333333336</v>
      </c>
      <c r="I899">
        <v>-9.808333333333334</v>
      </c>
      <c r="J899">
        <v>1993</v>
      </c>
      <c r="K899" t="s">
        <v>45</v>
      </c>
      <c r="L899" t="s">
        <v>52</v>
      </c>
      <c r="M899">
        <v>0.175509</v>
      </c>
      <c r="N899">
        <v>0.175509</v>
      </c>
    </row>
    <row r="900" spans="1:14" ht="12.75">
      <c r="A900" t="s">
        <v>40</v>
      </c>
      <c r="B900" t="s">
        <v>60</v>
      </c>
      <c r="C900" t="s">
        <v>61</v>
      </c>
      <c r="D900" t="s">
        <v>59</v>
      </c>
      <c r="E900" t="s">
        <v>44</v>
      </c>
      <c r="F900" t="s">
        <v>51</v>
      </c>
      <c r="H900">
        <v>51.770833333333336</v>
      </c>
      <c r="I900">
        <v>-9.808333333333334</v>
      </c>
      <c r="J900">
        <v>1994</v>
      </c>
      <c r="K900" t="s">
        <v>45</v>
      </c>
      <c r="L900" t="s">
        <v>52</v>
      </c>
      <c r="M900">
        <v>0.161028</v>
      </c>
      <c r="N900">
        <v>0.161028</v>
      </c>
    </row>
    <row r="901" spans="1:14" ht="12.75">
      <c r="A901" t="s">
        <v>40</v>
      </c>
      <c r="B901" t="s">
        <v>60</v>
      </c>
      <c r="C901" t="s">
        <v>61</v>
      </c>
      <c r="D901" t="s">
        <v>59</v>
      </c>
      <c r="E901" t="s">
        <v>44</v>
      </c>
      <c r="F901" t="s">
        <v>51</v>
      </c>
      <c r="H901">
        <v>51.770833333333336</v>
      </c>
      <c r="I901">
        <v>-9.808333333333334</v>
      </c>
      <c r="J901">
        <v>1995</v>
      </c>
      <c r="K901" t="s">
        <v>45</v>
      </c>
      <c r="L901" t="s">
        <v>52</v>
      </c>
      <c r="M901">
        <v>0.302575</v>
      </c>
      <c r="N901">
        <v>0.302575</v>
      </c>
    </row>
    <row r="902" spans="1:14" ht="12.75">
      <c r="A902" t="s">
        <v>40</v>
      </c>
      <c r="B902" t="s">
        <v>60</v>
      </c>
      <c r="C902" t="s">
        <v>61</v>
      </c>
      <c r="D902" t="s">
        <v>59</v>
      </c>
      <c r="E902" t="s">
        <v>44</v>
      </c>
      <c r="F902" t="s">
        <v>51</v>
      </c>
      <c r="H902">
        <v>51.770833333333336</v>
      </c>
      <c r="I902">
        <v>-9.808333333333334</v>
      </c>
      <c r="J902">
        <v>1996</v>
      </c>
      <c r="K902" t="s">
        <v>45</v>
      </c>
      <c r="L902" t="s">
        <v>52</v>
      </c>
      <c r="M902">
        <v>0.18104</v>
      </c>
      <c r="N902">
        <v>0.18104</v>
      </c>
    </row>
    <row r="903" spans="1:14" ht="12.75">
      <c r="A903" t="s">
        <v>40</v>
      </c>
      <c r="B903" t="s">
        <v>60</v>
      </c>
      <c r="C903" t="s">
        <v>61</v>
      </c>
      <c r="D903" t="s">
        <v>59</v>
      </c>
      <c r="E903" t="s">
        <v>44</v>
      </c>
      <c r="F903" t="s">
        <v>51</v>
      </c>
      <c r="H903">
        <v>51.83416666666667</v>
      </c>
      <c r="I903">
        <v>-8.315</v>
      </c>
      <c r="J903">
        <v>1990</v>
      </c>
      <c r="K903" t="s">
        <v>45</v>
      </c>
      <c r="L903" t="s">
        <v>52</v>
      </c>
      <c r="M903">
        <v>0.24</v>
      </c>
      <c r="N903">
        <v>0.24</v>
      </c>
    </row>
    <row r="904" spans="1:14" ht="12.75">
      <c r="A904" t="s">
        <v>40</v>
      </c>
      <c r="B904" t="s">
        <v>60</v>
      </c>
      <c r="C904" t="s">
        <v>61</v>
      </c>
      <c r="D904" t="s">
        <v>59</v>
      </c>
      <c r="E904" t="s">
        <v>44</v>
      </c>
      <c r="F904" t="s">
        <v>51</v>
      </c>
      <c r="H904">
        <v>52.1305</v>
      </c>
      <c r="I904">
        <v>-9.8805</v>
      </c>
      <c r="J904">
        <v>1996</v>
      </c>
      <c r="K904" t="s">
        <v>45</v>
      </c>
      <c r="L904" t="s">
        <v>52</v>
      </c>
      <c r="M904">
        <v>0.2377</v>
      </c>
      <c r="N904">
        <v>0.2377</v>
      </c>
    </row>
    <row r="905" spans="1:14" ht="12.75">
      <c r="A905" t="s">
        <v>40</v>
      </c>
      <c r="B905" t="s">
        <v>60</v>
      </c>
      <c r="C905" t="s">
        <v>61</v>
      </c>
      <c r="D905" t="s">
        <v>59</v>
      </c>
      <c r="E905" t="s">
        <v>44</v>
      </c>
      <c r="F905" t="s">
        <v>51</v>
      </c>
      <c r="H905">
        <v>52.1305</v>
      </c>
      <c r="I905">
        <v>-9.8805</v>
      </c>
      <c r="J905">
        <v>1995</v>
      </c>
      <c r="K905" t="s">
        <v>45</v>
      </c>
      <c r="L905" t="s">
        <v>52</v>
      </c>
      <c r="M905">
        <v>0.222033</v>
      </c>
      <c r="N905">
        <v>0.222033</v>
      </c>
    </row>
    <row r="906" spans="1:14" ht="12.75">
      <c r="A906" t="s">
        <v>40</v>
      </c>
      <c r="B906" t="s">
        <v>60</v>
      </c>
      <c r="C906" t="s">
        <v>61</v>
      </c>
      <c r="D906" t="s">
        <v>59</v>
      </c>
      <c r="E906" t="s">
        <v>44</v>
      </c>
      <c r="F906" t="s">
        <v>51</v>
      </c>
      <c r="H906">
        <v>52.1305</v>
      </c>
      <c r="I906">
        <v>-9.8805</v>
      </c>
      <c r="J906">
        <v>1993</v>
      </c>
      <c r="K906" t="s">
        <v>45</v>
      </c>
      <c r="L906" t="s">
        <v>52</v>
      </c>
      <c r="M906">
        <v>0.17478</v>
      </c>
      <c r="N906">
        <v>0.17478</v>
      </c>
    </row>
    <row r="907" spans="1:14" ht="12.75">
      <c r="A907" t="s">
        <v>40</v>
      </c>
      <c r="B907" t="s">
        <v>60</v>
      </c>
      <c r="C907" t="s">
        <v>61</v>
      </c>
      <c r="D907" t="s">
        <v>59</v>
      </c>
      <c r="E907" t="s">
        <v>44</v>
      </c>
      <c r="F907" t="s">
        <v>51</v>
      </c>
      <c r="H907">
        <v>52.1305</v>
      </c>
      <c r="I907">
        <v>-9.8805</v>
      </c>
      <c r="J907">
        <v>1994</v>
      </c>
      <c r="K907" t="s">
        <v>45</v>
      </c>
      <c r="L907" t="s">
        <v>52</v>
      </c>
      <c r="M907">
        <v>0.197648</v>
      </c>
      <c r="N907">
        <v>0.197648</v>
      </c>
    </row>
    <row r="908" spans="1:14" ht="12.75">
      <c r="A908" t="s">
        <v>40</v>
      </c>
      <c r="B908" t="s">
        <v>60</v>
      </c>
      <c r="C908" t="s">
        <v>61</v>
      </c>
      <c r="D908" t="s">
        <v>59</v>
      </c>
      <c r="E908" t="s">
        <v>44</v>
      </c>
      <c r="F908" t="s">
        <v>51</v>
      </c>
      <c r="H908">
        <v>52.154</v>
      </c>
      <c r="I908">
        <v>-7.098333333333334</v>
      </c>
      <c r="J908">
        <v>1992</v>
      </c>
      <c r="K908" t="s">
        <v>45</v>
      </c>
      <c r="L908" t="s">
        <v>52</v>
      </c>
      <c r="M908">
        <v>0.448776</v>
      </c>
      <c r="N908">
        <v>0.448776</v>
      </c>
    </row>
    <row r="909" spans="1:12" ht="12.75">
      <c r="A909" t="s">
        <v>40</v>
      </c>
      <c r="B909" t="s">
        <v>60</v>
      </c>
      <c r="C909" t="s">
        <v>61</v>
      </c>
      <c r="D909" t="s">
        <v>59</v>
      </c>
      <c r="E909" t="s">
        <v>44</v>
      </c>
      <c r="F909" t="s">
        <v>51</v>
      </c>
      <c r="H909">
        <v>52.166666666666664</v>
      </c>
      <c r="I909">
        <v>-7.166666666666667</v>
      </c>
      <c r="J909">
        <v>1992</v>
      </c>
      <c r="K909" t="s">
        <v>45</v>
      </c>
      <c r="L909" t="s">
        <v>52</v>
      </c>
    </row>
    <row r="910" spans="1:14" ht="12.75">
      <c r="A910" t="s">
        <v>40</v>
      </c>
      <c r="B910" t="s">
        <v>60</v>
      </c>
      <c r="C910" t="s">
        <v>61</v>
      </c>
      <c r="D910" t="s">
        <v>59</v>
      </c>
      <c r="E910" t="s">
        <v>44</v>
      </c>
      <c r="F910" t="s">
        <v>51</v>
      </c>
      <c r="H910">
        <v>52.233333333333334</v>
      </c>
      <c r="I910">
        <v>-6.961666666666667</v>
      </c>
      <c r="J910">
        <v>1990</v>
      </c>
      <c r="K910" t="s">
        <v>45</v>
      </c>
      <c r="L910" t="s">
        <v>52</v>
      </c>
      <c r="M910">
        <v>0.4</v>
      </c>
      <c r="N910">
        <v>0.4</v>
      </c>
    </row>
    <row r="911" spans="1:14" ht="12.75">
      <c r="A911" t="s">
        <v>40</v>
      </c>
      <c r="B911" t="s">
        <v>60</v>
      </c>
      <c r="C911" t="s">
        <v>61</v>
      </c>
      <c r="D911" t="s">
        <v>59</v>
      </c>
      <c r="E911" t="s">
        <v>44</v>
      </c>
      <c r="F911" t="s">
        <v>51</v>
      </c>
      <c r="H911">
        <v>52.23416666666667</v>
      </c>
      <c r="I911">
        <v>-6.966666666666667</v>
      </c>
      <c r="J911">
        <v>1992</v>
      </c>
      <c r="K911" t="s">
        <v>45</v>
      </c>
      <c r="L911" t="s">
        <v>52</v>
      </c>
      <c r="M911">
        <v>0.388875</v>
      </c>
      <c r="N911">
        <v>0.388875</v>
      </c>
    </row>
    <row r="912" spans="1:14" ht="12.75">
      <c r="A912" t="s">
        <v>40</v>
      </c>
      <c r="B912" t="s">
        <v>60</v>
      </c>
      <c r="C912" t="s">
        <v>61</v>
      </c>
      <c r="D912" t="s">
        <v>59</v>
      </c>
      <c r="E912" t="s">
        <v>44</v>
      </c>
      <c r="F912" t="s">
        <v>51</v>
      </c>
      <c r="H912">
        <v>52.24166666666667</v>
      </c>
      <c r="I912">
        <v>-6.963333333333333</v>
      </c>
      <c r="J912">
        <v>1995</v>
      </c>
      <c r="K912" t="s">
        <v>45</v>
      </c>
      <c r="L912" t="s">
        <v>52</v>
      </c>
      <c r="M912">
        <v>0.13446</v>
      </c>
      <c r="N912">
        <v>0.13446</v>
      </c>
    </row>
    <row r="913" spans="1:14" ht="12.75">
      <c r="A913" t="s">
        <v>40</v>
      </c>
      <c r="B913" t="s">
        <v>60</v>
      </c>
      <c r="C913" t="s">
        <v>61</v>
      </c>
      <c r="D913" t="s">
        <v>59</v>
      </c>
      <c r="E913" t="s">
        <v>44</v>
      </c>
      <c r="F913" t="s">
        <v>51</v>
      </c>
      <c r="H913">
        <v>52.24583333333333</v>
      </c>
      <c r="I913">
        <v>-6.966666666666667</v>
      </c>
      <c r="J913">
        <v>1996</v>
      </c>
      <c r="K913" t="s">
        <v>45</v>
      </c>
      <c r="L913" t="s">
        <v>52</v>
      </c>
      <c r="M913">
        <v>0.368212</v>
      </c>
      <c r="N913">
        <v>0.368212</v>
      </c>
    </row>
    <row r="914" spans="1:14" ht="12.75">
      <c r="A914" t="s">
        <v>40</v>
      </c>
      <c r="B914" t="s">
        <v>60</v>
      </c>
      <c r="C914" t="s">
        <v>61</v>
      </c>
      <c r="D914" t="s">
        <v>59</v>
      </c>
      <c r="E914" t="s">
        <v>44</v>
      </c>
      <c r="F914" t="s">
        <v>51</v>
      </c>
      <c r="H914">
        <v>52.266666666666666</v>
      </c>
      <c r="I914">
        <v>-9.768333333333333</v>
      </c>
      <c r="J914">
        <v>1994</v>
      </c>
      <c r="K914" t="s">
        <v>45</v>
      </c>
      <c r="L914" t="s">
        <v>52</v>
      </c>
      <c r="M914">
        <v>0.446457</v>
      </c>
      <c r="N914">
        <v>0.446457</v>
      </c>
    </row>
    <row r="915" spans="1:14" ht="12.75">
      <c r="A915" t="s">
        <v>40</v>
      </c>
      <c r="B915" t="s">
        <v>60</v>
      </c>
      <c r="C915" t="s">
        <v>61</v>
      </c>
      <c r="D915" t="s">
        <v>59</v>
      </c>
      <c r="E915" t="s">
        <v>44</v>
      </c>
      <c r="F915" t="s">
        <v>51</v>
      </c>
      <c r="H915">
        <v>52.26833333333333</v>
      </c>
      <c r="I915">
        <v>-9.783333333333333</v>
      </c>
      <c r="J915">
        <v>1990</v>
      </c>
      <c r="K915" t="s">
        <v>45</v>
      </c>
      <c r="L915" t="s">
        <v>52</v>
      </c>
      <c r="M915">
        <v>0.59</v>
      </c>
      <c r="N915">
        <v>0.59</v>
      </c>
    </row>
    <row r="916" spans="1:14" ht="12.75">
      <c r="A916" t="s">
        <v>40</v>
      </c>
      <c r="B916" t="s">
        <v>60</v>
      </c>
      <c r="C916" t="s">
        <v>61</v>
      </c>
      <c r="D916" t="s">
        <v>59</v>
      </c>
      <c r="E916" t="s">
        <v>44</v>
      </c>
      <c r="F916" t="s">
        <v>51</v>
      </c>
      <c r="H916">
        <v>52.333333333333336</v>
      </c>
      <c r="I916">
        <v>-6.483333333333333</v>
      </c>
      <c r="J916">
        <v>1996</v>
      </c>
      <c r="K916" t="s">
        <v>45</v>
      </c>
      <c r="L916" t="s">
        <v>52</v>
      </c>
      <c r="M916">
        <v>0.11025</v>
      </c>
      <c r="N916">
        <v>0.11025</v>
      </c>
    </row>
    <row r="917" spans="1:14" ht="12.75">
      <c r="A917" t="s">
        <v>40</v>
      </c>
      <c r="B917" t="s">
        <v>60</v>
      </c>
      <c r="C917" t="s">
        <v>61</v>
      </c>
      <c r="D917" t="s">
        <v>59</v>
      </c>
      <c r="E917" t="s">
        <v>44</v>
      </c>
      <c r="F917" t="s">
        <v>51</v>
      </c>
      <c r="H917">
        <v>52.338166666666666</v>
      </c>
      <c r="I917">
        <v>-6.415333333333334</v>
      </c>
      <c r="J917">
        <v>1996</v>
      </c>
      <c r="K917" t="s">
        <v>45</v>
      </c>
      <c r="L917" t="s">
        <v>52</v>
      </c>
      <c r="M917">
        <v>0.080192</v>
      </c>
      <c r="N917">
        <v>0.080192</v>
      </c>
    </row>
    <row r="918" spans="1:14" ht="12.75">
      <c r="A918" t="s">
        <v>40</v>
      </c>
      <c r="B918" t="s">
        <v>60</v>
      </c>
      <c r="C918" t="s">
        <v>61</v>
      </c>
      <c r="D918" t="s">
        <v>59</v>
      </c>
      <c r="E918" t="s">
        <v>44</v>
      </c>
      <c r="F918" t="s">
        <v>51</v>
      </c>
      <c r="H918">
        <v>52.338166666666666</v>
      </c>
      <c r="I918">
        <v>-6.415333333333334</v>
      </c>
      <c r="J918">
        <v>1992</v>
      </c>
      <c r="K918" t="s">
        <v>45</v>
      </c>
      <c r="L918" t="s">
        <v>52</v>
      </c>
      <c r="M918">
        <v>0.16146</v>
      </c>
      <c r="N918">
        <v>0.16146</v>
      </c>
    </row>
    <row r="919" spans="1:14" ht="12.75">
      <c r="A919" t="s">
        <v>40</v>
      </c>
      <c r="B919" t="s">
        <v>60</v>
      </c>
      <c r="C919" t="s">
        <v>61</v>
      </c>
      <c r="D919" t="s">
        <v>59</v>
      </c>
      <c r="E919" t="s">
        <v>44</v>
      </c>
      <c r="F919" t="s">
        <v>51</v>
      </c>
      <c r="H919">
        <v>52.338166666666666</v>
      </c>
      <c r="I919">
        <v>-6.415333333333334</v>
      </c>
      <c r="J919">
        <v>1993</v>
      </c>
      <c r="K919" t="s">
        <v>45</v>
      </c>
      <c r="L919" t="s">
        <v>52</v>
      </c>
      <c r="M919">
        <v>0.19665</v>
      </c>
      <c r="N919">
        <v>0.19665</v>
      </c>
    </row>
    <row r="920" spans="1:14" ht="12.75">
      <c r="A920" t="s">
        <v>40</v>
      </c>
      <c r="B920" t="s">
        <v>60</v>
      </c>
      <c r="C920" t="s">
        <v>61</v>
      </c>
      <c r="D920" t="s">
        <v>59</v>
      </c>
      <c r="E920" t="s">
        <v>44</v>
      </c>
      <c r="F920" t="s">
        <v>51</v>
      </c>
      <c r="H920">
        <v>52.338166666666666</v>
      </c>
      <c r="I920">
        <v>-6.415333333333334</v>
      </c>
      <c r="J920">
        <v>1994</v>
      </c>
      <c r="K920" t="s">
        <v>45</v>
      </c>
      <c r="L920" t="s">
        <v>52</v>
      </c>
      <c r="M920">
        <v>0.11802699999999999</v>
      </c>
      <c r="N920">
        <v>0.11802699999999999</v>
      </c>
    </row>
    <row r="921" spans="1:12" ht="12.75">
      <c r="A921" t="s">
        <v>40</v>
      </c>
      <c r="B921" t="s">
        <v>60</v>
      </c>
      <c r="C921" t="s">
        <v>61</v>
      </c>
      <c r="D921" t="s">
        <v>59</v>
      </c>
      <c r="E921" t="s">
        <v>44</v>
      </c>
      <c r="F921" t="s">
        <v>51</v>
      </c>
      <c r="H921">
        <v>52.338166666666666</v>
      </c>
      <c r="I921">
        <v>-6.415333333333334</v>
      </c>
      <c r="J921">
        <v>1995</v>
      </c>
      <c r="K921" t="s">
        <v>45</v>
      </c>
      <c r="L921" t="s">
        <v>52</v>
      </c>
    </row>
    <row r="922" spans="1:14" ht="12.75">
      <c r="A922" t="s">
        <v>40</v>
      </c>
      <c r="B922" t="s">
        <v>60</v>
      </c>
      <c r="C922" t="s">
        <v>61</v>
      </c>
      <c r="D922" t="s">
        <v>59</v>
      </c>
      <c r="E922" t="s">
        <v>44</v>
      </c>
      <c r="F922" t="s">
        <v>51</v>
      </c>
      <c r="H922">
        <v>52.346666666666664</v>
      </c>
      <c r="I922">
        <v>-6.445</v>
      </c>
      <c r="J922">
        <v>1990</v>
      </c>
      <c r="K922" t="s">
        <v>45</v>
      </c>
      <c r="L922" t="s">
        <v>52</v>
      </c>
      <c r="M922">
        <v>0.22</v>
      </c>
      <c r="N922">
        <v>0.22</v>
      </c>
    </row>
    <row r="923" spans="1:14" ht="12.75">
      <c r="A923" t="s">
        <v>40</v>
      </c>
      <c r="B923" t="s">
        <v>60</v>
      </c>
      <c r="C923" t="s">
        <v>61</v>
      </c>
      <c r="D923" t="s">
        <v>59</v>
      </c>
      <c r="E923" t="s">
        <v>44</v>
      </c>
      <c r="F923" t="s">
        <v>51</v>
      </c>
      <c r="H923">
        <v>52.625</v>
      </c>
      <c r="I923">
        <v>-9.591666666666667</v>
      </c>
      <c r="J923">
        <v>1990</v>
      </c>
      <c r="K923" t="s">
        <v>45</v>
      </c>
      <c r="L923" t="s">
        <v>52</v>
      </c>
      <c r="M923">
        <v>0.18</v>
      </c>
      <c r="N923">
        <v>0.18</v>
      </c>
    </row>
    <row r="924" spans="1:14" ht="12.75">
      <c r="A924" t="s">
        <v>40</v>
      </c>
      <c r="B924" t="s">
        <v>60</v>
      </c>
      <c r="C924" t="s">
        <v>61</v>
      </c>
      <c r="D924" t="s">
        <v>59</v>
      </c>
      <c r="E924" t="s">
        <v>44</v>
      </c>
      <c r="F924" t="s">
        <v>51</v>
      </c>
      <c r="H924">
        <v>52.625</v>
      </c>
      <c r="I924">
        <v>-9.041666666666666</v>
      </c>
      <c r="J924">
        <v>1995</v>
      </c>
      <c r="K924" t="s">
        <v>45</v>
      </c>
      <c r="L924" t="s">
        <v>52</v>
      </c>
      <c r="M924">
        <v>0.316196</v>
      </c>
      <c r="N924">
        <v>0.316196</v>
      </c>
    </row>
    <row r="925" spans="1:14" ht="12.75">
      <c r="A925" t="s">
        <v>40</v>
      </c>
      <c r="B925" t="s">
        <v>60</v>
      </c>
      <c r="C925" t="s">
        <v>61</v>
      </c>
      <c r="D925" t="s">
        <v>59</v>
      </c>
      <c r="E925" t="s">
        <v>44</v>
      </c>
      <c r="F925" t="s">
        <v>51</v>
      </c>
      <c r="H925">
        <v>53.15</v>
      </c>
      <c r="I925">
        <v>-9.03</v>
      </c>
      <c r="J925">
        <v>1990</v>
      </c>
      <c r="K925" t="s">
        <v>45</v>
      </c>
      <c r="L925" t="s">
        <v>52</v>
      </c>
      <c r="M925">
        <v>0.23</v>
      </c>
      <c r="N925">
        <v>0.23</v>
      </c>
    </row>
    <row r="926" spans="1:14" ht="12.75">
      <c r="A926" t="s">
        <v>40</v>
      </c>
      <c r="B926" t="s">
        <v>60</v>
      </c>
      <c r="C926" t="s">
        <v>61</v>
      </c>
      <c r="D926" t="s">
        <v>59</v>
      </c>
      <c r="E926" t="s">
        <v>44</v>
      </c>
      <c r="F926" t="s">
        <v>51</v>
      </c>
      <c r="H926">
        <v>53.266666666666666</v>
      </c>
      <c r="I926">
        <v>-9.038333333333334</v>
      </c>
      <c r="J926">
        <v>1994</v>
      </c>
      <c r="K926" t="s">
        <v>45</v>
      </c>
      <c r="L926" t="s">
        <v>52</v>
      </c>
      <c r="M926">
        <v>0.24745</v>
      </c>
      <c r="N926">
        <v>0.24745</v>
      </c>
    </row>
    <row r="927" spans="1:14" ht="12.75">
      <c r="A927" t="s">
        <v>40</v>
      </c>
      <c r="B927" t="s">
        <v>60</v>
      </c>
      <c r="C927" t="s">
        <v>61</v>
      </c>
      <c r="D927" t="s">
        <v>59</v>
      </c>
      <c r="E927" t="s">
        <v>44</v>
      </c>
      <c r="F927" t="s">
        <v>51</v>
      </c>
      <c r="H927">
        <v>53.266666666666666</v>
      </c>
      <c r="I927">
        <v>-9</v>
      </c>
      <c r="J927">
        <v>1992</v>
      </c>
      <c r="K927" t="s">
        <v>45</v>
      </c>
      <c r="L927" t="s">
        <v>52</v>
      </c>
      <c r="M927">
        <v>0.5719</v>
      </c>
      <c r="N927">
        <v>0.5719</v>
      </c>
    </row>
    <row r="928" spans="1:14" ht="12.75">
      <c r="A928" t="s">
        <v>40</v>
      </c>
      <c r="B928" t="s">
        <v>60</v>
      </c>
      <c r="C928" t="s">
        <v>61</v>
      </c>
      <c r="D928" t="s">
        <v>59</v>
      </c>
      <c r="E928" t="s">
        <v>44</v>
      </c>
      <c r="F928" t="s">
        <v>51</v>
      </c>
      <c r="H928">
        <v>53.266666666666666</v>
      </c>
      <c r="I928">
        <v>-9</v>
      </c>
      <c r="J928">
        <v>1993</v>
      </c>
      <c r="K928" t="s">
        <v>45</v>
      </c>
      <c r="L928" t="s">
        <v>52</v>
      </c>
      <c r="M928">
        <v>0.309045</v>
      </c>
      <c r="N928">
        <v>0.309045</v>
      </c>
    </row>
    <row r="929" spans="1:14" ht="12.75">
      <c r="A929" t="s">
        <v>40</v>
      </c>
      <c r="B929" t="s">
        <v>60</v>
      </c>
      <c r="C929" t="s">
        <v>61</v>
      </c>
      <c r="D929" t="s">
        <v>59</v>
      </c>
      <c r="E929" t="s">
        <v>44</v>
      </c>
      <c r="F929" t="s">
        <v>51</v>
      </c>
      <c r="H929">
        <v>53.267</v>
      </c>
      <c r="I929">
        <v>-6.066666666666666</v>
      </c>
      <c r="J929">
        <v>1995</v>
      </c>
      <c r="K929" t="s">
        <v>45</v>
      </c>
      <c r="L929" t="s">
        <v>52</v>
      </c>
      <c r="M929">
        <v>0.1414</v>
      </c>
      <c r="N929">
        <v>0.1414</v>
      </c>
    </row>
    <row r="930" spans="1:14" ht="12.75">
      <c r="A930" t="s">
        <v>40</v>
      </c>
      <c r="B930" t="s">
        <v>60</v>
      </c>
      <c r="C930" t="s">
        <v>61</v>
      </c>
      <c r="D930" t="s">
        <v>59</v>
      </c>
      <c r="E930" t="s">
        <v>44</v>
      </c>
      <c r="F930" t="s">
        <v>51</v>
      </c>
      <c r="H930">
        <v>53.26716666666667</v>
      </c>
      <c r="I930">
        <v>-6.066666666666666</v>
      </c>
      <c r="J930">
        <v>1996</v>
      </c>
      <c r="K930" t="s">
        <v>45</v>
      </c>
      <c r="L930" t="s">
        <v>52</v>
      </c>
      <c r="M930">
        <v>0.184275</v>
      </c>
      <c r="N930">
        <v>0.184275</v>
      </c>
    </row>
    <row r="931" spans="1:14" ht="12.75">
      <c r="A931" t="s">
        <v>40</v>
      </c>
      <c r="B931" t="s">
        <v>60</v>
      </c>
      <c r="C931" t="s">
        <v>61</v>
      </c>
      <c r="D931" t="s">
        <v>59</v>
      </c>
      <c r="E931" t="s">
        <v>44</v>
      </c>
      <c r="F931" t="s">
        <v>51</v>
      </c>
      <c r="H931">
        <v>53.27166666666667</v>
      </c>
      <c r="I931">
        <v>-8.941666666666666</v>
      </c>
      <c r="J931">
        <v>1990</v>
      </c>
      <c r="K931" t="s">
        <v>45</v>
      </c>
      <c r="L931" t="s">
        <v>52</v>
      </c>
      <c r="M931">
        <v>0.25</v>
      </c>
      <c r="N931">
        <v>0.25</v>
      </c>
    </row>
    <row r="932" spans="1:12" ht="12.75">
      <c r="A932" t="s">
        <v>40</v>
      </c>
      <c r="B932" t="s">
        <v>60</v>
      </c>
      <c r="C932" t="s">
        <v>61</v>
      </c>
      <c r="D932" t="s">
        <v>59</v>
      </c>
      <c r="E932" t="s">
        <v>44</v>
      </c>
      <c r="F932" t="s">
        <v>51</v>
      </c>
      <c r="H932">
        <v>53.376666666666665</v>
      </c>
      <c r="I932">
        <v>-9.633333333333333</v>
      </c>
      <c r="J932">
        <v>1990</v>
      </c>
      <c r="K932" t="s">
        <v>45</v>
      </c>
      <c r="L932" t="s">
        <v>52</v>
      </c>
    </row>
    <row r="933" spans="1:14" ht="12.75">
      <c r="A933" t="s">
        <v>40</v>
      </c>
      <c r="B933" t="s">
        <v>60</v>
      </c>
      <c r="C933" t="s">
        <v>61</v>
      </c>
      <c r="D933" t="s">
        <v>59</v>
      </c>
      <c r="E933" t="s">
        <v>44</v>
      </c>
      <c r="F933" t="s">
        <v>51</v>
      </c>
      <c r="H933">
        <v>53.38333333333333</v>
      </c>
      <c r="I933">
        <v>-6.141666666666667</v>
      </c>
      <c r="J933">
        <v>1990</v>
      </c>
      <c r="K933" t="s">
        <v>45</v>
      </c>
      <c r="L933" t="s">
        <v>52</v>
      </c>
      <c r="M933">
        <v>0.36</v>
      </c>
      <c r="N933">
        <v>0.36</v>
      </c>
    </row>
    <row r="934" spans="1:14" ht="12.75">
      <c r="A934" t="s">
        <v>40</v>
      </c>
      <c r="B934" t="s">
        <v>60</v>
      </c>
      <c r="C934" t="s">
        <v>61</v>
      </c>
      <c r="D934" t="s">
        <v>59</v>
      </c>
      <c r="E934" t="s">
        <v>44</v>
      </c>
      <c r="F934" t="s">
        <v>51</v>
      </c>
      <c r="H934">
        <v>53.5</v>
      </c>
      <c r="I934">
        <v>-6.083333333333333</v>
      </c>
      <c r="J934">
        <v>1994</v>
      </c>
      <c r="K934" t="s">
        <v>45</v>
      </c>
      <c r="L934" t="s">
        <v>52</v>
      </c>
      <c r="M934">
        <v>0.27712</v>
      </c>
      <c r="N934">
        <v>0.27712</v>
      </c>
    </row>
    <row r="935" spans="1:14" ht="12.75">
      <c r="A935" t="s">
        <v>40</v>
      </c>
      <c r="B935" t="s">
        <v>60</v>
      </c>
      <c r="C935" t="s">
        <v>61</v>
      </c>
      <c r="D935" t="s">
        <v>59</v>
      </c>
      <c r="E935" t="s">
        <v>44</v>
      </c>
      <c r="F935" t="s">
        <v>51</v>
      </c>
      <c r="H935">
        <v>53.51166666666666</v>
      </c>
      <c r="I935">
        <v>-6.12</v>
      </c>
      <c r="J935">
        <v>1990</v>
      </c>
      <c r="K935" t="s">
        <v>45</v>
      </c>
      <c r="L935" t="s">
        <v>52</v>
      </c>
      <c r="M935">
        <v>0.43</v>
      </c>
      <c r="N935">
        <v>0.43</v>
      </c>
    </row>
    <row r="936" spans="1:14" ht="12.75">
      <c r="A936" t="s">
        <v>40</v>
      </c>
      <c r="B936" t="s">
        <v>60</v>
      </c>
      <c r="C936" t="s">
        <v>61</v>
      </c>
      <c r="D936" t="s">
        <v>59</v>
      </c>
      <c r="E936" t="s">
        <v>44</v>
      </c>
      <c r="F936" t="s">
        <v>51</v>
      </c>
      <c r="H936">
        <v>53.605</v>
      </c>
      <c r="I936">
        <v>-9.816666666666666</v>
      </c>
      <c r="J936">
        <v>1995</v>
      </c>
      <c r="K936" t="s">
        <v>45</v>
      </c>
      <c r="L936" t="s">
        <v>52</v>
      </c>
      <c r="M936">
        <v>0.148031</v>
      </c>
      <c r="N936">
        <v>0.148031</v>
      </c>
    </row>
    <row r="937" spans="1:14" ht="12.75">
      <c r="A937" t="s">
        <v>40</v>
      </c>
      <c r="B937" t="s">
        <v>60</v>
      </c>
      <c r="C937" t="s">
        <v>61</v>
      </c>
      <c r="D937" t="s">
        <v>59</v>
      </c>
      <c r="E937" t="s">
        <v>44</v>
      </c>
      <c r="F937" t="s">
        <v>51</v>
      </c>
      <c r="H937">
        <v>53.605</v>
      </c>
      <c r="I937">
        <v>-9.816666666666666</v>
      </c>
      <c r="J937">
        <v>1996</v>
      </c>
      <c r="K937" t="s">
        <v>45</v>
      </c>
      <c r="L937" t="s">
        <v>52</v>
      </c>
      <c r="M937">
        <v>0.11431</v>
      </c>
      <c r="N937">
        <v>0.11431</v>
      </c>
    </row>
    <row r="938" spans="1:14" ht="12.75">
      <c r="A938" t="s">
        <v>40</v>
      </c>
      <c r="B938" t="s">
        <v>60</v>
      </c>
      <c r="C938" t="s">
        <v>61</v>
      </c>
      <c r="D938" t="s">
        <v>59</v>
      </c>
      <c r="E938" t="s">
        <v>44</v>
      </c>
      <c r="F938" t="s">
        <v>51</v>
      </c>
      <c r="H938">
        <v>53.605</v>
      </c>
      <c r="I938">
        <v>-9.816666666666666</v>
      </c>
      <c r="J938">
        <v>1994</v>
      </c>
      <c r="K938" t="s">
        <v>45</v>
      </c>
      <c r="L938" t="s">
        <v>52</v>
      </c>
      <c r="M938">
        <v>0.117208</v>
      </c>
      <c r="N938">
        <v>0.117208</v>
      </c>
    </row>
    <row r="939" spans="1:14" ht="12.75">
      <c r="A939" t="s">
        <v>40</v>
      </c>
      <c r="B939" t="s">
        <v>60</v>
      </c>
      <c r="C939" t="s">
        <v>61</v>
      </c>
      <c r="D939" t="s">
        <v>59</v>
      </c>
      <c r="E939" t="s">
        <v>44</v>
      </c>
      <c r="F939" t="s">
        <v>51</v>
      </c>
      <c r="H939">
        <v>53.605</v>
      </c>
      <c r="I939">
        <v>-9.816666666666666</v>
      </c>
      <c r="J939">
        <v>1993</v>
      </c>
      <c r="K939" t="s">
        <v>45</v>
      </c>
      <c r="L939" t="s">
        <v>52</v>
      </c>
      <c r="M939">
        <v>0.11944</v>
      </c>
      <c r="N939">
        <v>0.11944</v>
      </c>
    </row>
    <row r="940" spans="1:14" ht="12.75">
      <c r="A940" t="s">
        <v>40</v>
      </c>
      <c r="B940" t="s">
        <v>60</v>
      </c>
      <c r="C940" t="s">
        <v>61</v>
      </c>
      <c r="D940" t="s">
        <v>59</v>
      </c>
      <c r="E940" t="s">
        <v>44</v>
      </c>
      <c r="F940" t="s">
        <v>51</v>
      </c>
      <c r="H940">
        <v>53.605</v>
      </c>
      <c r="I940">
        <v>-9.816666666666666</v>
      </c>
      <c r="J940">
        <v>1992</v>
      </c>
      <c r="K940" t="s">
        <v>45</v>
      </c>
      <c r="L940" t="s">
        <v>52</v>
      </c>
      <c r="M940">
        <v>0.1746</v>
      </c>
      <c r="N940">
        <v>0.1746</v>
      </c>
    </row>
    <row r="941" spans="1:14" ht="12.75">
      <c r="A941" t="s">
        <v>40</v>
      </c>
      <c r="B941" t="s">
        <v>60</v>
      </c>
      <c r="C941" t="s">
        <v>61</v>
      </c>
      <c r="D941" t="s">
        <v>59</v>
      </c>
      <c r="E941" t="s">
        <v>44</v>
      </c>
      <c r="F941" t="s">
        <v>51</v>
      </c>
      <c r="H941">
        <v>53.717</v>
      </c>
      <c r="I941">
        <v>-6.234</v>
      </c>
      <c r="J941">
        <v>1994</v>
      </c>
      <c r="K941" t="s">
        <v>45</v>
      </c>
      <c r="L941" t="s">
        <v>52</v>
      </c>
      <c r="M941">
        <v>0.103104</v>
      </c>
      <c r="N941">
        <v>0.103104</v>
      </c>
    </row>
    <row r="942" spans="1:14" ht="12.75">
      <c r="A942" t="s">
        <v>40</v>
      </c>
      <c r="B942" t="s">
        <v>60</v>
      </c>
      <c r="C942" t="s">
        <v>61</v>
      </c>
      <c r="D942" t="s">
        <v>59</v>
      </c>
      <c r="E942" t="s">
        <v>44</v>
      </c>
      <c r="F942" t="s">
        <v>51</v>
      </c>
      <c r="H942">
        <v>53.723333333333336</v>
      </c>
      <c r="I942">
        <v>-6.278333333333333</v>
      </c>
      <c r="J942">
        <v>1990</v>
      </c>
      <c r="K942" t="s">
        <v>45</v>
      </c>
      <c r="L942" t="s">
        <v>52</v>
      </c>
      <c r="M942">
        <v>0.25</v>
      </c>
      <c r="N942">
        <v>0.25</v>
      </c>
    </row>
    <row r="943" spans="1:14" ht="12.75">
      <c r="A943" t="s">
        <v>40</v>
      </c>
      <c r="B943" t="s">
        <v>60</v>
      </c>
      <c r="C943" t="s">
        <v>61</v>
      </c>
      <c r="D943" t="s">
        <v>59</v>
      </c>
      <c r="E943" t="s">
        <v>44</v>
      </c>
      <c r="F943" t="s">
        <v>51</v>
      </c>
      <c r="H943">
        <v>53.86</v>
      </c>
      <c r="I943">
        <v>-9.616666666666667</v>
      </c>
      <c r="J943">
        <v>1990</v>
      </c>
      <c r="K943" t="s">
        <v>45</v>
      </c>
      <c r="L943" t="s">
        <v>52</v>
      </c>
      <c r="M943">
        <v>0.25</v>
      </c>
      <c r="N943">
        <v>0.25</v>
      </c>
    </row>
    <row r="944" spans="1:14" ht="12.75">
      <c r="A944" t="s">
        <v>40</v>
      </c>
      <c r="B944" t="s">
        <v>60</v>
      </c>
      <c r="C944" t="s">
        <v>61</v>
      </c>
      <c r="D944" t="s">
        <v>59</v>
      </c>
      <c r="E944" t="s">
        <v>44</v>
      </c>
      <c r="F944" t="s">
        <v>51</v>
      </c>
      <c r="H944">
        <v>54.016666666666666</v>
      </c>
      <c r="I944">
        <v>-6.1175</v>
      </c>
      <c r="J944">
        <v>1990</v>
      </c>
      <c r="K944" t="s">
        <v>45</v>
      </c>
      <c r="L944" t="s">
        <v>52</v>
      </c>
      <c r="M944">
        <v>0.45</v>
      </c>
      <c r="N944">
        <v>0.45</v>
      </c>
    </row>
    <row r="945" spans="1:14" ht="12.75">
      <c r="A945" t="s">
        <v>40</v>
      </c>
      <c r="B945" t="s">
        <v>60</v>
      </c>
      <c r="C945" t="s">
        <v>61</v>
      </c>
      <c r="D945" t="s">
        <v>59</v>
      </c>
      <c r="E945" t="s">
        <v>44</v>
      </c>
      <c r="F945" t="s">
        <v>51</v>
      </c>
      <c r="H945">
        <v>54.02916666666667</v>
      </c>
      <c r="I945">
        <v>-6.1175</v>
      </c>
      <c r="J945">
        <v>1994</v>
      </c>
      <c r="K945" t="s">
        <v>45</v>
      </c>
      <c r="L945" t="s">
        <v>52</v>
      </c>
      <c r="M945">
        <v>0.37195</v>
      </c>
      <c r="N945">
        <v>0.37195</v>
      </c>
    </row>
    <row r="946" spans="1:14" ht="12.75">
      <c r="A946" t="s">
        <v>40</v>
      </c>
      <c r="B946" t="s">
        <v>60</v>
      </c>
      <c r="C946" t="s">
        <v>61</v>
      </c>
      <c r="D946" t="s">
        <v>59</v>
      </c>
      <c r="E946" t="s">
        <v>44</v>
      </c>
      <c r="F946" t="s">
        <v>51</v>
      </c>
      <c r="H946">
        <v>54.034166666666664</v>
      </c>
      <c r="I946">
        <v>-6.166666666666667</v>
      </c>
      <c r="J946">
        <v>1992</v>
      </c>
      <c r="K946" t="s">
        <v>45</v>
      </c>
      <c r="L946" t="s">
        <v>52</v>
      </c>
      <c r="M946">
        <v>0.4752</v>
      </c>
      <c r="N946">
        <v>0.4752</v>
      </c>
    </row>
    <row r="947" spans="1:14" ht="12.75">
      <c r="A947" t="s">
        <v>40</v>
      </c>
      <c r="B947" t="s">
        <v>60</v>
      </c>
      <c r="C947" t="s">
        <v>61</v>
      </c>
      <c r="D947" t="s">
        <v>59</v>
      </c>
      <c r="E947" t="s">
        <v>44</v>
      </c>
      <c r="F947" t="s">
        <v>51</v>
      </c>
      <c r="H947">
        <v>54.25</v>
      </c>
      <c r="I947">
        <v>-8.613333333333333</v>
      </c>
      <c r="J947">
        <v>1990</v>
      </c>
      <c r="K947" t="s">
        <v>45</v>
      </c>
      <c r="L947" t="s">
        <v>52</v>
      </c>
      <c r="M947">
        <v>0.19</v>
      </c>
      <c r="N947">
        <v>0.19</v>
      </c>
    </row>
    <row r="948" spans="1:12" ht="12.75">
      <c r="A948" t="s">
        <v>40</v>
      </c>
      <c r="B948" t="s">
        <v>60</v>
      </c>
      <c r="C948" t="s">
        <v>61</v>
      </c>
      <c r="D948" t="s">
        <v>59</v>
      </c>
      <c r="E948" t="s">
        <v>44</v>
      </c>
      <c r="F948" t="s">
        <v>51</v>
      </c>
      <c r="H948">
        <v>54.617666666666665</v>
      </c>
      <c r="I948">
        <v>-8.384333333333334</v>
      </c>
      <c r="J948">
        <v>1992</v>
      </c>
      <c r="K948" t="s">
        <v>45</v>
      </c>
      <c r="L948" t="s">
        <v>52</v>
      </c>
    </row>
    <row r="949" spans="1:14" ht="12.75">
      <c r="A949" t="s">
        <v>40</v>
      </c>
      <c r="B949" t="s">
        <v>60</v>
      </c>
      <c r="C949" t="s">
        <v>61</v>
      </c>
      <c r="D949" t="s">
        <v>59</v>
      </c>
      <c r="E949" t="s">
        <v>44</v>
      </c>
      <c r="F949" t="s">
        <v>51</v>
      </c>
      <c r="H949">
        <v>54.635</v>
      </c>
      <c r="I949">
        <v>-8.39</v>
      </c>
      <c r="J949">
        <v>1990</v>
      </c>
      <c r="K949" t="s">
        <v>45</v>
      </c>
      <c r="L949" t="s">
        <v>52</v>
      </c>
      <c r="M949">
        <v>0.19</v>
      </c>
      <c r="N949">
        <v>0.19</v>
      </c>
    </row>
    <row r="950" spans="1:14" ht="12.75">
      <c r="A950" t="s">
        <v>40</v>
      </c>
      <c r="B950" t="s">
        <v>60</v>
      </c>
      <c r="C950" t="s">
        <v>61</v>
      </c>
      <c r="D950" t="s">
        <v>59</v>
      </c>
      <c r="E950" t="s">
        <v>44</v>
      </c>
      <c r="F950" t="s">
        <v>51</v>
      </c>
      <c r="H950">
        <v>55.001666666666665</v>
      </c>
      <c r="I950">
        <v>-7.51</v>
      </c>
      <c r="J950">
        <v>1990</v>
      </c>
      <c r="K950" t="s">
        <v>45</v>
      </c>
      <c r="L950" t="s">
        <v>52</v>
      </c>
      <c r="M950">
        <v>0.23</v>
      </c>
      <c r="N950">
        <v>0.23</v>
      </c>
    </row>
    <row r="951" spans="1:14" ht="12.75">
      <c r="A951" t="s">
        <v>40</v>
      </c>
      <c r="B951" t="s">
        <v>60</v>
      </c>
      <c r="C951" t="s">
        <v>61</v>
      </c>
      <c r="D951" t="s">
        <v>59</v>
      </c>
      <c r="E951" t="s">
        <v>44</v>
      </c>
      <c r="F951" t="s">
        <v>51</v>
      </c>
      <c r="H951">
        <v>55.10933333333333</v>
      </c>
      <c r="I951">
        <v>-7.1805</v>
      </c>
      <c r="J951">
        <v>1992</v>
      </c>
      <c r="K951" t="s">
        <v>45</v>
      </c>
      <c r="L951" t="s">
        <v>52</v>
      </c>
      <c r="M951">
        <v>0.224352</v>
      </c>
      <c r="N951">
        <v>0.224352</v>
      </c>
    </row>
    <row r="952" spans="1:14" ht="12.75">
      <c r="A952" t="s">
        <v>40</v>
      </c>
      <c r="B952" t="s">
        <v>60</v>
      </c>
      <c r="C952" t="s">
        <v>61</v>
      </c>
      <c r="D952" t="s">
        <v>59</v>
      </c>
      <c r="E952" t="s">
        <v>44</v>
      </c>
      <c r="F952" t="s">
        <v>51</v>
      </c>
      <c r="H952">
        <v>55.10933333333333</v>
      </c>
      <c r="I952">
        <v>-7.1805</v>
      </c>
      <c r="J952">
        <v>1993</v>
      </c>
      <c r="K952" t="s">
        <v>45</v>
      </c>
      <c r="L952" t="s">
        <v>52</v>
      </c>
      <c r="M952">
        <v>0.1501005</v>
      </c>
      <c r="N952">
        <v>0.1501005</v>
      </c>
    </row>
    <row r="953" spans="1:14" ht="12.75">
      <c r="A953" t="s">
        <v>40</v>
      </c>
      <c r="B953" t="s">
        <v>60</v>
      </c>
      <c r="C953" t="s">
        <v>61</v>
      </c>
      <c r="D953" t="s">
        <v>59</v>
      </c>
      <c r="E953" t="s">
        <v>44</v>
      </c>
      <c r="F953" t="s">
        <v>51</v>
      </c>
      <c r="H953">
        <v>55.10933333333333</v>
      </c>
      <c r="I953">
        <v>-7.1805</v>
      </c>
      <c r="J953">
        <v>1994</v>
      </c>
      <c r="K953" t="s">
        <v>45</v>
      </c>
      <c r="L953" t="s">
        <v>52</v>
      </c>
      <c r="M953">
        <v>0.20592</v>
      </c>
      <c r="N953">
        <v>0.20592</v>
      </c>
    </row>
    <row r="954" spans="1:14" ht="12.75">
      <c r="A954" t="s">
        <v>40</v>
      </c>
      <c r="B954" t="s">
        <v>60</v>
      </c>
      <c r="C954" t="s">
        <v>61</v>
      </c>
      <c r="D954" t="s">
        <v>59</v>
      </c>
      <c r="E954" t="s">
        <v>44</v>
      </c>
      <c r="F954" t="s">
        <v>51</v>
      </c>
      <c r="H954">
        <v>55.10933333333333</v>
      </c>
      <c r="I954">
        <v>-7.1805</v>
      </c>
      <c r="J954">
        <v>1995</v>
      </c>
      <c r="K954" t="s">
        <v>45</v>
      </c>
      <c r="L954" t="s">
        <v>52</v>
      </c>
      <c r="M954">
        <v>0.225975</v>
      </c>
      <c r="N954">
        <v>0.225975</v>
      </c>
    </row>
    <row r="955" spans="1:14" ht="12.75">
      <c r="A955" t="s">
        <v>40</v>
      </c>
      <c r="B955" t="s">
        <v>60</v>
      </c>
      <c r="C955" t="s">
        <v>61</v>
      </c>
      <c r="D955" t="s">
        <v>59</v>
      </c>
      <c r="E955" t="s">
        <v>44</v>
      </c>
      <c r="F955" t="s">
        <v>51</v>
      </c>
      <c r="H955">
        <v>55.10933333333333</v>
      </c>
      <c r="I955">
        <v>-7.1805</v>
      </c>
      <c r="J955">
        <v>1996</v>
      </c>
      <c r="K955" t="s">
        <v>45</v>
      </c>
      <c r="L955" t="s">
        <v>52</v>
      </c>
      <c r="M955">
        <v>0.168412</v>
      </c>
      <c r="N955">
        <v>0.168412</v>
      </c>
    </row>
    <row r="956" spans="1:14" ht="12.75">
      <c r="A956" t="s">
        <v>40</v>
      </c>
      <c r="B956" t="s">
        <v>60</v>
      </c>
      <c r="C956" t="s">
        <v>61</v>
      </c>
      <c r="D956" t="s">
        <v>59</v>
      </c>
      <c r="E956" t="s">
        <v>44</v>
      </c>
      <c r="F956" t="s">
        <v>51</v>
      </c>
      <c r="H956">
        <v>55.12583333333333</v>
      </c>
      <c r="I956">
        <v>-7.684</v>
      </c>
      <c r="J956">
        <v>1994</v>
      </c>
      <c r="K956" t="s">
        <v>45</v>
      </c>
      <c r="L956" t="s">
        <v>52</v>
      </c>
      <c r="M956">
        <v>0.12192</v>
      </c>
      <c r="N956">
        <v>0.12192</v>
      </c>
    </row>
    <row r="957" spans="1:14" ht="12.75">
      <c r="A957" t="s">
        <v>40</v>
      </c>
      <c r="B957" t="s">
        <v>60</v>
      </c>
      <c r="C957" t="s">
        <v>61</v>
      </c>
      <c r="D957" t="s">
        <v>59</v>
      </c>
      <c r="E957" t="s">
        <v>44</v>
      </c>
      <c r="F957" t="s">
        <v>51</v>
      </c>
      <c r="H957">
        <v>55.12583333333333</v>
      </c>
      <c r="I957">
        <v>-7.684</v>
      </c>
      <c r="J957">
        <v>1995</v>
      </c>
      <c r="K957" t="s">
        <v>45</v>
      </c>
      <c r="L957" t="s">
        <v>52</v>
      </c>
      <c r="M957">
        <v>0.13074</v>
      </c>
      <c r="N957">
        <v>0.13074</v>
      </c>
    </row>
    <row r="958" spans="1:14" ht="12.75">
      <c r="A958" t="s">
        <v>40</v>
      </c>
      <c r="B958" t="s">
        <v>60</v>
      </c>
      <c r="C958" t="s">
        <v>61</v>
      </c>
      <c r="D958" t="s">
        <v>59</v>
      </c>
      <c r="E958" t="s">
        <v>44</v>
      </c>
      <c r="F958" t="s">
        <v>51</v>
      </c>
      <c r="H958">
        <v>55.12583333333333</v>
      </c>
      <c r="I958">
        <v>-7.684</v>
      </c>
      <c r="J958">
        <v>1993</v>
      </c>
      <c r="K958" t="s">
        <v>45</v>
      </c>
      <c r="L958" t="s">
        <v>52</v>
      </c>
      <c r="M958">
        <v>0.14616</v>
      </c>
      <c r="N958">
        <v>0.14616</v>
      </c>
    </row>
    <row r="959" spans="1:14" ht="12.75">
      <c r="A959" t="s">
        <v>40</v>
      </c>
      <c r="B959" t="s">
        <v>60</v>
      </c>
      <c r="C959" t="s">
        <v>61</v>
      </c>
      <c r="D959" t="s">
        <v>59</v>
      </c>
      <c r="E959" t="s">
        <v>44</v>
      </c>
      <c r="F959" t="s">
        <v>51</v>
      </c>
      <c r="H959">
        <v>55.12583333333333</v>
      </c>
      <c r="I959">
        <v>-7.684</v>
      </c>
      <c r="J959">
        <v>1996</v>
      </c>
      <c r="K959" t="s">
        <v>45</v>
      </c>
      <c r="L959" t="s">
        <v>52</v>
      </c>
      <c r="M959">
        <v>0.148284</v>
      </c>
      <c r="N959">
        <v>0.148284</v>
      </c>
    </row>
    <row r="960" spans="1:14" ht="12.75">
      <c r="A960" t="s">
        <v>40</v>
      </c>
      <c r="B960" t="s">
        <v>60</v>
      </c>
      <c r="C960" t="s">
        <v>61</v>
      </c>
      <c r="D960" t="s">
        <v>59</v>
      </c>
      <c r="E960" t="s">
        <v>44</v>
      </c>
      <c r="F960" t="s">
        <v>51</v>
      </c>
      <c r="H960">
        <v>55.126666666666665</v>
      </c>
      <c r="I960">
        <v>-7.185</v>
      </c>
      <c r="J960">
        <v>1990</v>
      </c>
      <c r="K960" t="s">
        <v>45</v>
      </c>
      <c r="L960" t="s">
        <v>52</v>
      </c>
      <c r="M960">
        <v>0.27</v>
      </c>
      <c r="N960">
        <v>0.27</v>
      </c>
    </row>
    <row r="961" spans="1:12" ht="12.75">
      <c r="A961" t="s">
        <v>40</v>
      </c>
      <c r="B961" t="s">
        <v>60</v>
      </c>
      <c r="C961" t="s">
        <v>61</v>
      </c>
      <c r="D961" t="s">
        <v>59</v>
      </c>
      <c r="E961" t="s">
        <v>44</v>
      </c>
      <c r="F961" t="s">
        <v>51</v>
      </c>
      <c r="H961">
        <v>55.151666666666664</v>
      </c>
      <c r="I961">
        <v>-7.683333333333334</v>
      </c>
      <c r="J961">
        <v>1990</v>
      </c>
      <c r="K961" t="s">
        <v>45</v>
      </c>
      <c r="L961" t="s">
        <v>52</v>
      </c>
    </row>
    <row r="962" spans="1:14" ht="12.75">
      <c r="A962" t="s">
        <v>40</v>
      </c>
      <c r="B962" t="s">
        <v>60</v>
      </c>
      <c r="C962" t="s">
        <v>61</v>
      </c>
      <c r="D962" t="s">
        <v>59</v>
      </c>
      <c r="E962" t="s">
        <v>44</v>
      </c>
      <c r="F962" t="s">
        <v>51</v>
      </c>
      <c r="H962">
        <v>55.19833333333333</v>
      </c>
      <c r="I962">
        <v>-6.975833333333333</v>
      </c>
      <c r="J962">
        <v>1996</v>
      </c>
      <c r="K962" t="s">
        <v>45</v>
      </c>
      <c r="L962" t="s">
        <v>52</v>
      </c>
      <c r="M962">
        <v>0.126464</v>
      </c>
      <c r="N962">
        <v>0.126464</v>
      </c>
    </row>
    <row r="963" spans="1:14" ht="12.75">
      <c r="A963" t="s">
        <v>40</v>
      </c>
      <c r="B963" t="s">
        <v>60</v>
      </c>
      <c r="C963" t="s">
        <v>61</v>
      </c>
      <c r="D963" t="s">
        <v>59</v>
      </c>
      <c r="E963" t="s">
        <v>44</v>
      </c>
      <c r="F963" t="s">
        <v>51</v>
      </c>
      <c r="H963">
        <v>55.19833333333333</v>
      </c>
      <c r="I963">
        <v>-6.975833333333333</v>
      </c>
      <c r="J963">
        <v>1993</v>
      </c>
      <c r="K963" t="s">
        <v>45</v>
      </c>
      <c r="L963" t="s">
        <v>52</v>
      </c>
      <c r="M963">
        <v>0.11630950000000001</v>
      </c>
      <c r="N963">
        <v>0.11630950000000001</v>
      </c>
    </row>
    <row r="964" spans="1:14" ht="12.75">
      <c r="A964" t="s">
        <v>40</v>
      </c>
      <c r="B964" t="s">
        <v>60</v>
      </c>
      <c r="C964" t="s">
        <v>61</v>
      </c>
      <c r="D964" t="s">
        <v>59</v>
      </c>
      <c r="E964" t="s">
        <v>44</v>
      </c>
      <c r="F964" t="s">
        <v>51</v>
      </c>
      <c r="H964">
        <v>55.19833333333333</v>
      </c>
      <c r="I964">
        <v>-6.975833333333333</v>
      </c>
      <c r="J964">
        <v>1994</v>
      </c>
      <c r="K964" t="s">
        <v>45</v>
      </c>
      <c r="L964" t="s">
        <v>52</v>
      </c>
      <c r="M964">
        <v>0.07848</v>
      </c>
      <c r="N964">
        <v>0.07848</v>
      </c>
    </row>
    <row r="965" spans="1:14" ht="12.75">
      <c r="A965" t="s">
        <v>40</v>
      </c>
      <c r="B965" t="s">
        <v>60</v>
      </c>
      <c r="C965" t="s">
        <v>61</v>
      </c>
      <c r="D965" t="s">
        <v>59</v>
      </c>
      <c r="E965" t="s">
        <v>44</v>
      </c>
      <c r="F965" t="s">
        <v>51</v>
      </c>
      <c r="H965">
        <v>55.19833333333333</v>
      </c>
      <c r="I965">
        <v>-6.975833333333333</v>
      </c>
      <c r="J965">
        <v>1995</v>
      </c>
      <c r="K965" t="s">
        <v>45</v>
      </c>
      <c r="L965" t="s">
        <v>52</v>
      </c>
      <c r="M965">
        <v>0.08496</v>
      </c>
      <c r="N965">
        <v>0.08496</v>
      </c>
    </row>
    <row r="966" spans="1:14" ht="12.75">
      <c r="A966" t="s">
        <v>40</v>
      </c>
      <c r="B966" t="s">
        <v>60</v>
      </c>
      <c r="C966" t="s">
        <v>61</v>
      </c>
      <c r="D966" t="s">
        <v>53</v>
      </c>
      <c r="E966" t="s">
        <v>44</v>
      </c>
      <c r="F966" t="s">
        <v>51</v>
      </c>
      <c r="H966">
        <v>51.35</v>
      </c>
      <c r="I966">
        <v>2.8333333333333335</v>
      </c>
      <c r="J966">
        <v>1996</v>
      </c>
      <c r="K966" t="s">
        <v>45</v>
      </c>
      <c r="L966" t="s">
        <v>52</v>
      </c>
      <c r="M966">
        <v>0.085</v>
      </c>
      <c r="N966">
        <v>0.085</v>
      </c>
    </row>
    <row r="967" spans="1:14" ht="12.75">
      <c r="A967" t="s">
        <v>40</v>
      </c>
      <c r="B967" t="s">
        <v>60</v>
      </c>
      <c r="C967" t="s">
        <v>61</v>
      </c>
      <c r="D967" t="s">
        <v>53</v>
      </c>
      <c r="E967" t="s">
        <v>44</v>
      </c>
      <c r="F967" t="s">
        <v>51</v>
      </c>
      <c r="H967">
        <v>51.35</v>
      </c>
      <c r="I967">
        <v>2.8333333333333335</v>
      </c>
      <c r="J967">
        <v>1995</v>
      </c>
      <c r="K967" t="s">
        <v>45</v>
      </c>
      <c r="L967" t="s">
        <v>52</v>
      </c>
      <c r="M967">
        <v>0.79</v>
      </c>
      <c r="N967">
        <v>0.79</v>
      </c>
    </row>
    <row r="968" spans="1:14" ht="12.75">
      <c r="A968" t="s">
        <v>40</v>
      </c>
      <c r="B968" t="s">
        <v>60</v>
      </c>
      <c r="C968" t="s">
        <v>61</v>
      </c>
      <c r="D968" t="s">
        <v>53</v>
      </c>
      <c r="E968" t="s">
        <v>44</v>
      </c>
      <c r="F968" t="s">
        <v>51</v>
      </c>
      <c r="H968">
        <v>51.35</v>
      </c>
      <c r="I968">
        <v>2.8333333333333335</v>
      </c>
      <c r="J968">
        <v>1992</v>
      </c>
      <c r="K968" t="s">
        <v>45</v>
      </c>
      <c r="L968" t="s">
        <v>52</v>
      </c>
      <c r="M968">
        <v>0.42</v>
      </c>
      <c r="N968">
        <v>0.42</v>
      </c>
    </row>
    <row r="969" spans="1:14" ht="12.75">
      <c r="A969" t="s">
        <v>40</v>
      </c>
      <c r="B969" t="s">
        <v>60</v>
      </c>
      <c r="C969" t="s">
        <v>61</v>
      </c>
      <c r="D969" t="s">
        <v>53</v>
      </c>
      <c r="E969" t="s">
        <v>44</v>
      </c>
      <c r="F969" t="s">
        <v>51</v>
      </c>
      <c r="H969">
        <v>51.35</v>
      </c>
      <c r="I969">
        <v>2.8333333333333335</v>
      </c>
      <c r="J969">
        <v>1993</v>
      </c>
      <c r="K969" t="s">
        <v>45</v>
      </c>
      <c r="L969" t="s">
        <v>52</v>
      </c>
      <c r="M969">
        <v>0.47</v>
      </c>
      <c r="N969">
        <v>0.47</v>
      </c>
    </row>
    <row r="970" spans="1:14" ht="12.75">
      <c r="A970" t="s">
        <v>40</v>
      </c>
      <c r="B970" t="s">
        <v>60</v>
      </c>
      <c r="C970" t="s">
        <v>61</v>
      </c>
      <c r="D970" t="s">
        <v>53</v>
      </c>
      <c r="E970" t="s">
        <v>44</v>
      </c>
      <c r="F970" t="s">
        <v>51</v>
      </c>
      <c r="H970">
        <v>51.35</v>
      </c>
      <c r="I970">
        <v>2.8333333333333335</v>
      </c>
      <c r="J970">
        <v>1994</v>
      </c>
      <c r="K970" t="s">
        <v>45</v>
      </c>
      <c r="L970" t="s">
        <v>52</v>
      </c>
      <c r="M970">
        <v>0.35</v>
      </c>
      <c r="N970">
        <v>0.35</v>
      </c>
    </row>
    <row r="971" spans="1:14" ht="12.75">
      <c r="A971" t="s">
        <v>40</v>
      </c>
      <c r="B971" t="s">
        <v>60</v>
      </c>
      <c r="C971" t="s">
        <v>61</v>
      </c>
      <c r="D971" t="s">
        <v>53</v>
      </c>
      <c r="E971" t="s">
        <v>44</v>
      </c>
      <c r="F971" t="s">
        <v>51</v>
      </c>
      <c r="H971">
        <v>51.42216666666667</v>
      </c>
      <c r="I971">
        <v>3.919833333333333</v>
      </c>
      <c r="J971">
        <v>1990</v>
      </c>
      <c r="K971" t="s">
        <v>45</v>
      </c>
      <c r="L971" t="s">
        <v>52</v>
      </c>
      <c r="M971">
        <v>0.62</v>
      </c>
      <c r="N971">
        <v>0.62</v>
      </c>
    </row>
    <row r="972" spans="1:14" ht="12.75">
      <c r="A972" t="s">
        <v>40</v>
      </c>
      <c r="B972" t="s">
        <v>60</v>
      </c>
      <c r="C972" t="s">
        <v>61</v>
      </c>
      <c r="D972" t="s">
        <v>53</v>
      </c>
      <c r="E972" t="s">
        <v>44</v>
      </c>
      <c r="F972" t="s">
        <v>51</v>
      </c>
      <c r="H972">
        <v>51.42216666666667</v>
      </c>
      <c r="I972">
        <v>3.919833333333333</v>
      </c>
      <c r="J972">
        <v>1991</v>
      </c>
      <c r="K972" t="s">
        <v>45</v>
      </c>
      <c r="L972" t="s">
        <v>52</v>
      </c>
      <c r="M972">
        <v>0.59</v>
      </c>
      <c r="N972">
        <v>0.59</v>
      </c>
    </row>
    <row r="973" spans="1:14" ht="12.75">
      <c r="A973" t="s">
        <v>40</v>
      </c>
      <c r="B973" t="s">
        <v>60</v>
      </c>
      <c r="C973" t="s">
        <v>61</v>
      </c>
      <c r="D973" t="s">
        <v>53</v>
      </c>
      <c r="E973" t="s">
        <v>44</v>
      </c>
      <c r="F973" t="s">
        <v>51</v>
      </c>
      <c r="H973">
        <v>51.42216666666667</v>
      </c>
      <c r="I973">
        <v>3.919833333333333</v>
      </c>
      <c r="J973">
        <v>1989</v>
      </c>
      <c r="K973" t="s">
        <v>45</v>
      </c>
      <c r="L973" t="s">
        <v>52</v>
      </c>
      <c r="M973">
        <v>0.73</v>
      </c>
      <c r="N973">
        <v>0.73</v>
      </c>
    </row>
    <row r="974" spans="1:14" ht="12.75">
      <c r="A974" t="s">
        <v>40</v>
      </c>
      <c r="B974" t="s">
        <v>60</v>
      </c>
      <c r="C974" t="s">
        <v>61</v>
      </c>
      <c r="D974" t="s">
        <v>53</v>
      </c>
      <c r="E974" t="s">
        <v>44</v>
      </c>
      <c r="F974" t="s">
        <v>51</v>
      </c>
      <c r="H974">
        <v>51.42216666666667</v>
      </c>
      <c r="I974">
        <v>3.919833333333333</v>
      </c>
      <c r="J974">
        <v>1988</v>
      </c>
      <c r="K974" t="s">
        <v>45</v>
      </c>
      <c r="L974" t="s">
        <v>52</v>
      </c>
      <c r="M974">
        <v>0.54</v>
      </c>
      <c r="N974">
        <v>0.54</v>
      </c>
    </row>
    <row r="975" spans="1:14" ht="12.75">
      <c r="A975" t="s">
        <v>40</v>
      </c>
      <c r="B975" t="s">
        <v>60</v>
      </c>
      <c r="C975" t="s">
        <v>61</v>
      </c>
      <c r="D975" t="s">
        <v>53</v>
      </c>
      <c r="E975" t="s">
        <v>44</v>
      </c>
      <c r="F975" t="s">
        <v>51</v>
      </c>
      <c r="H975">
        <v>51.42216666666667</v>
      </c>
      <c r="I975">
        <v>3.919833333333333</v>
      </c>
      <c r="J975">
        <v>1987</v>
      </c>
      <c r="K975" t="s">
        <v>45</v>
      </c>
      <c r="L975" t="s">
        <v>52</v>
      </c>
      <c r="M975">
        <v>0.32</v>
      </c>
      <c r="N975">
        <v>0.32</v>
      </c>
    </row>
    <row r="976" spans="1:14" ht="12.75">
      <c r="A976" t="s">
        <v>40</v>
      </c>
      <c r="B976" t="s">
        <v>60</v>
      </c>
      <c r="C976" t="s">
        <v>61</v>
      </c>
      <c r="D976" t="s">
        <v>53</v>
      </c>
      <c r="E976" t="s">
        <v>44</v>
      </c>
      <c r="F976" t="s">
        <v>51</v>
      </c>
      <c r="H976">
        <v>51.42216666666667</v>
      </c>
      <c r="I976">
        <v>3.919833333333333</v>
      </c>
      <c r="J976">
        <v>1986</v>
      </c>
      <c r="K976" t="s">
        <v>45</v>
      </c>
      <c r="L976" t="s">
        <v>52</v>
      </c>
      <c r="M976">
        <v>0.72</v>
      </c>
      <c r="N976">
        <v>0.72</v>
      </c>
    </row>
    <row r="977" spans="1:14" ht="12.75">
      <c r="A977" t="s">
        <v>40</v>
      </c>
      <c r="B977" t="s">
        <v>60</v>
      </c>
      <c r="C977" t="s">
        <v>61</v>
      </c>
      <c r="D977" t="s">
        <v>53</v>
      </c>
      <c r="E977" t="s">
        <v>44</v>
      </c>
      <c r="F977" t="s">
        <v>51</v>
      </c>
      <c r="H977">
        <v>51.426</v>
      </c>
      <c r="I977">
        <v>3.9208333333333334</v>
      </c>
      <c r="J977">
        <v>1998</v>
      </c>
      <c r="K977" t="s">
        <v>45</v>
      </c>
      <c r="L977" t="s">
        <v>52</v>
      </c>
      <c r="M977">
        <v>0.62</v>
      </c>
      <c r="N977">
        <v>0.62</v>
      </c>
    </row>
    <row r="978" spans="1:14" ht="12.75">
      <c r="A978" t="s">
        <v>40</v>
      </c>
      <c r="B978" t="s">
        <v>60</v>
      </c>
      <c r="C978" t="s">
        <v>61</v>
      </c>
      <c r="D978" t="s">
        <v>53</v>
      </c>
      <c r="E978" t="s">
        <v>44</v>
      </c>
      <c r="F978" t="s">
        <v>51</v>
      </c>
      <c r="H978">
        <v>51.426</v>
      </c>
      <c r="I978">
        <v>3.9208333333333334</v>
      </c>
      <c r="J978">
        <v>1999</v>
      </c>
      <c r="K978" t="s">
        <v>45</v>
      </c>
      <c r="L978" t="s">
        <v>52</v>
      </c>
      <c r="M978">
        <v>0.68</v>
      </c>
      <c r="N978">
        <v>0.68</v>
      </c>
    </row>
    <row r="979" spans="1:14" ht="12.75">
      <c r="A979" t="s">
        <v>40</v>
      </c>
      <c r="B979" t="s">
        <v>60</v>
      </c>
      <c r="C979" t="s">
        <v>61</v>
      </c>
      <c r="D979" t="s">
        <v>53</v>
      </c>
      <c r="E979" t="s">
        <v>44</v>
      </c>
      <c r="F979" t="s">
        <v>51</v>
      </c>
      <c r="H979">
        <v>51.426</v>
      </c>
      <c r="I979">
        <v>3.9208333333333334</v>
      </c>
      <c r="J979">
        <v>1997</v>
      </c>
      <c r="K979" t="s">
        <v>45</v>
      </c>
      <c r="L979" t="s">
        <v>52</v>
      </c>
      <c r="M979">
        <v>0.42</v>
      </c>
      <c r="N979">
        <v>0.42</v>
      </c>
    </row>
    <row r="980" spans="1:14" ht="12.75">
      <c r="A980" t="s">
        <v>40</v>
      </c>
      <c r="B980" t="s">
        <v>60</v>
      </c>
      <c r="C980" t="s">
        <v>61</v>
      </c>
      <c r="D980" t="s">
        <v>53</v>
      </c>
      <c r="E980" t="s">
        <v>44</v>
      </c>
      <c r="F980" t="s">
        <v>51</v>
      </c>
      <c r="H980">
        <v>51.67066666666667</v>
      </c>
      <c r="I980">
        <v>3.8666666666666667</v>
      </c>
      <c r="J980">
        <v>1986</v>
      </c>
      <c r="K980" t="s">
        <v>45</v>
      </c>
      <c r="L980" t="s">
        <v>52</v>
      </c>
      <c r="M980">
        <v>0.065</v>
      </c>
      <c r="N980">
        <v>0.065</v>
      </c>
    </row>
    <row r="981" spans="1:14" ht="12.75">
      <c r="A981" t="s">
        <v>40</v>
      </c>
      <c r="B981" t="s">
        <v>60</v>
      </c>
      <c r="C981" t="s">
        <v>61</v>
      </c>
      <c r="D981" t="s">
        <v>53</v>
      </c>
      <c r="E981" t="s">
        <v>44</v>
      </c>
      <c r="F981" t="s">
        <v>51</v>
      </c>
      <c r="H981">
        <v>51.67066666666667</v>
      </c>
      <c r="I981">
        <v>3.8666666666666667</v>
      </c>
      <c r="J981">
        <v>1990</v>
      </c>
      <c r="K981" t="s">
        <v>45</v>
      </c>
      <c r="L981" t="s">
        <v>52</v>
      </c>
      <c r="M981">
        <v>0.068</v>
      </c>
      <c r="N981">
        <v>0.068</v>
      </c>
    </row>
    <row r="982" spans="1:14" ht="12.75">
      <c r="A982" t="s">
        <v>40</v>
      </c>
      <c r="B982" t="s">
        <v>60</v>
      </c>
      <c r="C982" t="s">
        <v>61</v>
      </c>
      <c r="D982" t="s">
        <v>53</v>
      </c>
      <c r="E982" t="s">
        <v>44</v>
      </c>
      <c r="F982" t="s">
        <v>51</v>
      </c>
      <c r="H982">
        <v>51.68333333333333</v>
      </c>
      <c r="I982">
        <v>3.8</v>
      </c>
      <c r="J982">
        <v>1991</v>
      </c>
      <c r="K982" t="s">
        <v>45</v>
      </c>
      <c r="L982" t="s">
        <v>52</v>
      </c>
      <c r="M982">
        <v>0.071</v>
      </c>
      <c r="N982">
        <v>0.071</v>
      </c>
    </row>
    <row r="983" spans="1:14" ht="12.75">
      <c r="A983" t="s">
        <v>40</v>
      </c>
      <c r="B983" t="s">
        <v>60</v>
      </c>
      <c r="C983" t="s">
        <v>61</v>
      </c>
      <c r="D983" t="s">
        <v>53</v>
      </c>
      <c r="E983" t="s">
        <v>44</v>
      </c>
      <c r="F983" t="s">
        <v>51</v>
      </c>
      <c r="H983">
        <v>53.336</v>
      </c>
      <c r="I983">
        <v>6.9446666666666665</v>
      </c>
      <c r="J983">
        <v>1998</v>
      </c>
      <c r="K983" t="s">
        <v>45</v>
      </c>
      <c r="L983" t="s">
        <v>52</v>
      </c>
      <c r="M983">
        <v>0.13</v>
      </c>
      <c r="N983">
        <v>0.13</v>
      </c>
    </row>
    <row r="984" spans="1:14" ht="12.75">
      <c r="A984" t="s">
        <v>40</v>
      </c>
      <c r="B984" t="s">
        <v>60</v>
      </c>
      <c r="C984" t="s">
        <v>61</v>
      </c>
      <c r="D984" t="s">
        <v>53</v>
      </c>
      <c r="E984" t="s">
        <v>44</v>
      </c>
      <c r="F984" t="s">
        <v>51</v>
      </c>
      <c r="H984">
        <v>53.336</v>
      </c>
      <c r="I984">
        <v>6.9446666666666665</v>
      </c>
      <c r="J984">
        <v>1999</v>
      </c>
      <c r="K984" t="s">
        <v>45</v>
      </c>
      <c r="L984" t="s">
        <v>52</v>
      </c>
      <c r="M984">
        <v>0.11</v>
      </c>
      <c r="N984">
        <v>0.11</v>
      </c>
    </row>
    <row r="985" spans="1:14" ht="12.75">
      <c r="A985" t="s">
        <v>40</v>
      </c>
      <c r="B985" t="s">
        <v>60</v>
      </c>
      <c r="C985" t="s">
        <v>61</v>
      </c>
      <c r="D985" t="s">
        <v>53</v>
      </c>
      <c r="E985" t="s">
        <v>44</v>
      </c>
      <c r="F985" t="s">
        <v>51</v>
      </c>
      <c r="H985">
        <v>53.336</v>
      </c>
      <c r="I985">
        <v>6.9446666666666665</v>
      </c>
      <c r="J985">
        <v>1997</v>
      </c>
      <c r="K985" t="s">
        <v>45</v>
      </c>
      <c r="L985" t="s">
        <v>52</v>
      </c>
      <c r="M985">
        <v>0.1</v>
      </c>
      <c r="N985">
        <v>0.1</v>
      </c>
    </row>
    <row r="986" spans="1:14" ht="12.75">
      <c r="A986" t="s">
        <v>40</v>
      </c>
      <c r="B986" t="s">
        <v>60</v>
      </c>
      <c r="C986" t="s">
        <v>61</v>
      </c>
      <c r="D986" t="s">
        <v>53</v>
      </c>
      <c r="E986" t="s">
        <v>44</v>
      </c>
      <c r="F986" t="s">
        <v>51</v>
      </c>
      <c r="H986">
        <v>53.36666666666667</v>
      </c>
      <c r="I986">
        <v>6.9</v>
      </c>
      <c r="J986">
        <v>1996</v>
      </c>
      <c r="K986" t="s">
        <v>45</v>
      </c>
      <c r="L986" t="s">
        <v>52</v>
      </c>
      <c r="M986">
        <v>0.012</v>
      </c>
      <c r="N986">
        <v>0.012</v>
      </c>
    </row>
    <row r="987" spans="1:14" ht="12.75">
      <c r="A987" t="s">
        <v>40</v>
      </c>
      <c r="B987" t="s">
        <v>60</v>
      </c>
      <c r="C987" t="s">
        <v>61</v>
      </c>
      <c r="D987" t="s">
        <v>53</v>
      </c>
      <c r="E987" t="s">
        <v>44</v>
      </c>
      <c r="F987" t="s">
        <v>51</v>
      </c>
      <c r="H987">
        <v>53.403</v>
      </c>
      <c r="I987">
        <v>6.883666666666667</v>
      </c>
      <c r="J987">
        <v>1991</v>
      </c>
      <c r="K987" t="s">
        <v>45</v>
      </c>
      <c r="L987" t="s">
        <v>52</v>
      </c>
      <c r="M987">
        <v>0.12</v>
      </c>
      <c r="N987">
        <v>0.12</v>
      </c>
    </row>
    <row r="988" spans="1:14" ht="12.75">
      <c r="A988" t="s">
        <v>40</v>
      </c>
      <c r="B988" t="s">
        <v>60</v>
      </c>
      <c r="C988" t="s">
        <v>61</v>
      </c>
      <c r="D988" t="s">
        <v>53</v>
      </c>
      <c r="E988" t="s">
        <v>44</v>
      </c>
      <c r="F988" t="s">
        <v>51</v>
      </c>
      <c r="H988">
        <v>53.403</v>
      </c>
      <c r="I988">
        <v>6.883666666666667</v>
      </c>
      <c r="J988">
        <v>1986</v>
      </c>
      <c r="K988" t="s">
        <v>45</v>
      </c>
      <c r="L988" t="s">
        <v>52</v>
      </c>
      <c r="M988">
        <v>0.10200000000000001</v>
      </c>
      <c r="N988">
        <v>0.10200000000000001</v>
      </c>
    </row>
    <row r="989" spans="1:14" ht="12.75">
      <c r="A989" t="s">
        <v>40</v>
      </c>
      <c r="B989" t="s">
        <v>60</v>
      </c>
      <c r="C989" t="s">
        <v>61</v>
      </c>
      <c r="D989" t="s">
        <v>53</v>
      </c>
      <c r="E989" t="s">
        <v>44</v>
      </c>
      <c r="F989" t="s">
        <v>51</v>
      </c>
      <c r="H989">
        <v>53.403</v>
      </c>
      <c r="I989">
        <v>6.883666666666667</v>
      </c>
      <c r="J989">
        <v>1987</v>
      </c>
      <c r="K989" t="s">
        <v>45</v>
      </c>
      <c r="L989" t="s">
        <v>52</v>
      </c>
      <c r="M989">
        <v>0.065</v>
      </c>
      <c r="N989">
        <v>0.065</v>
      </c>
    </row>
    <row r="990" spans="1:14" ht="12.75">
      <c r="A990" t="s">
        <v>40</v>
      </c>
      <c r="B990" t="s">
        <v>60</v>
      </c>
      <c r="C990" t="s">
        <v>61</v>
      </c>
      <c r="D990" t="s">
        <v>53</v>
      </c>
      <c r="E990" t="s">
        <v>44</v>
      </c>
      <c r="F990" t="s">
        <v>51</v>
      </c>
      <c r="H990">
        <v>53.403</v>
      </c>
      <c r="I990">
        <v>6.883666666666667</v>
      </c>
      <c r="J990">
        <v>1988</v>
      </c>
      <c r="K990" t="s">
        <v>45</v>
      </c>
      <c r="L990" t="s">
        <v>52</v>
      </c>
      <c r="M990">
        <v>0.19</v>
      </c>
      <c r="N990">
        <v>0.19</v>
      </c>
    </row>
    <row r="991" spans="1:14" ht="12.75">
      <c r="A991" t="s">
        <v>40</v>
      </c>
      <c r="B991" t="s">
        <v>60</v>
      </c>
      <c r="C991" t="s">
        <v>61</v>
      </c>
      <c r="D991" t="s">
        <v>53</v>
      </c>
      <c r="E991" t="s">
        <v>44</v>
      </c>
      <c r="F991" t="s">
        <v>51</v>
      </c>
      <c r="H991">
        <v>53.403</v>
      </c>
      <c r="I991">
        <v>6.883666666666667</v>
      </c>
      <c r="J991">
        <v>1989</v>
      </c>
      <c r="K991" t="s">
        <v>45</v>
      </c>
      <c r="L991" t="s">
        <v>52</v>
      </c>
      <c r="M991">
        <v>0.15</v>
      </c>
      <c r="N991">
        <v>0.15</v>
      </c>
    </row>
    <row r="992" spans="1:14" ht="12.75">
      <c r="A992" t="s">
        <v>40</v>
      </c>
      <c r="B992" t="s">
        <v>60</v>
      </c>
      <c r="C992" t="s">
        <v>61</v>
      </c>
      <c r="D992" t="s">
        <v>53</v>
      </c>
      <c r="E992" t="s">
        <v>44</v>
      </c>
      <c r="F992" t="s">
        <v>51</v>
      </c>
      <c r="H992">
        <v>53.403</v>
      </c>
      <c r="I992">
        <v>6.883666666666667</v>
      </c>
      <c r="J992">
        <v>1990</v>
      </c>
      <c r="K992" t="s">
        <v>45</v>
      </c>
      <c r="L992" t="s">
        <v>52</v>
      </c>
      <c r="M992">
        <v>0.075</v>
      </c>
      <c r="N992">
        <v>0.075</v>
      </c>
    </row>
    <row r="993" spans="1:14" ht="12.75">
      <c r="A993" t="s">
        <v>40</v>
      </c>
      <c r="B993" t="s">
        <v>60</v>
      </c>
      <c r="C993" t="s">
        <v>61</v>
      </c>
      <c r="D993" t="s">
        <v>53</v>
      </c>
      <c r="E993" t="s">
        <v>44</v>
      </c>
      <c r="F993" t="s">
        <v>51</v>
      </c>
      <c r="H993">
        <v>53.4595</v>
      </c>
      <c r="I993">
        <v>6.940333333333333</v>
      </c>
      <c r="J993">
        <v>1995</v>
      </c>
      <c r="K993" t="s">
        <v>45</v>
      </c>
      <c r="L993" t="s">
        <v>52</v>
      </c>
      <c r="M993">
        <v>0.32</v>
      </c>
      <c r="N993">
        <v>0.32</v>
      </c>
    </row>
    <row r="994" spans="1:14" ht="12.75">
      <c r="A994" t="s">
        <v>40</v>
      </c>
      <c r="B994" t="s">
        <v>60</v>
      </c>
      <c r="C994" t="s">
        <v>61</v>
      </c>
      <c r="D994" t="s">
        <v>53</v>
      </c>
      <c r="E994" t="s">
        <v>44</v>
      </c>
      <c r="F994" t="s">
        <v>51</v>
      </c>
      <c r="H994">
        <v>53.4595</v>
      </c>
      <c r="I994">
        <v>6.940333333333333</v>
      </c>
      <c r="J994">
        <v>1994</v>
      </c>
      <c r="K994" t="s">
        <v>45</v>
      </c>
      <c r="L994" t="s">
        <v>52</v>
      </c>
      <c r="M994">
        <v>0.044</v>
      </c>
      <c r="N994">
        <v>0.044</v>
      </c>
    </row>
    <row r="995" spans="1:14" ht="12.75">
      <c r="A995" t="s">
        <v>40</v>
      </c>
      <c r="B995" t="s">
        <v>60</v>
      </c>
      <c r="C995" t="s">
        <v>61</v>
      </c>
      <c r="D995" t="s">
        <v>53</v>
      </c>
      <c r="E995" t="s">
        <v>44</v>
      </c>
      <c r="F995" t="s">
        <v>51</v>
      </c>
      <c r="H995">
        <v>53.4595</v>
      </c>
      <c r="I995">
        <v>6.940333333333333</v>
      </c>
      <c r="J995">
        <v>1992</v>
      </c>
      <c r="K995" t="s">
        <v>45</v>
      </c>
      <c r="L995" t="s">
        <v>52</v>
      </c>
      <c r="M995">
        <v>0.098</v>
      </c>
      <c r="N995">
        <v>0.098</v>
      </c>
    </row>
    <row r="996" spans="1:14" ht="12.75">
      <c r="A996" t="s">
        <v>40</v>
      </c>
      <c r="B996" t="s">
        <v>60</v>
      </c>
      <c r="C996" t="s">
        <v>61</v>
      </c>
      <c r="D996" t="s">
        <v>53</v>
      </c>
      <c r="E996" t="s">
        <v>44</v>
      </c>
      <c r="F996" t="s">
        <v>51</v>
      </c>
      <c r="H996">
        <v>53.4595</v>
      </c>
      <c r="I996">
        <v>6.940333333333333</v>
      </c>
      <c r="J996">
        <v>1993</v>
      </c>
      <c r="K996" t="s">
        <v>45</v>
      </c>
      <c r="L996" t="s">
        <v>52</v>
      </c>
      <c r="M996">
        <v>0.11</v>
      </c>
      <c r="N996">
        <v>0.11</v>
      </c>
    </row>
    <row r="997" spans="1:14" ht="12.75">
      <c r="A997" t="s">
        <v>40</v>
      </c>
      <c r="B997" t="s">
        <v>60</v>
      </c>
      <c r="C997" t="s">
        <v>61</v>
      </c>
      <c r="D997" t="s">
        <v>57</v>
      </c>
      <c r="E997" t="s">
        <v>44</v>
      </c>
      <c r="F997" t="s">
        <v>51</v>
      </c>
      <c r="H997">
        <v>57.99666666666667</v>
      </c>
      <c r="I997">
        <v>7.576666666666666</v>
      </c>
      <c r="J997">
        <v>1990</v>
      </c>
      <c r="K997" t="s">
        <v>45</v>
      </c>
      <c r="L997" t="s">
        <v>52</v>
      </c>
      <c r="M997">
        <v>0.14</v>
      </c>
      <c r="N997">
        <v>0.14</v>
      </c>
    </row>
    <row r="998" spans="1:14" ht="12.75">
      <c r="A998" t="s">
        <v>40</v>
      </c>
      <c r="B998" t="s">
        <v>60</v>
      </c>
      <c r="C998" t="s">
        <v>61</v>
      </c>
      <c r="D998" t="s">
        <v>57</v>
      </c>
      <c r="E998" t="s">
        <v>44</v>
      </c>
      <c r="F998" t="s">
        <v>51</v>
      </c>
      <c r="H998">
        <v>57.99666666666667</v>
      </c>
      <c r="I998">
        <v>7.576666666666666</v>
      </c>
      <c r="J998">
        <v>1991</v>
      </c>
      <c r="K998" t="s">
        <v>45</v>
      </c>
      <c r="L998" t="s">
        <v>52</v>
      </c>
      <c r="M998">
        <v>0.16</v>
      </c>
      <c r="N998">
        <v>0.16</v>
      </c>
    </row>
    <row r="999" spans="1:14" ht="12.75">
      <c r="A999" t="s">
        <v>40</v>
      </c>
      <c r="B999" t="s">
        <v>60</v>
      </c>
      <c r="C999" t="s">
        <v>61</v>
      </c>
      <c r="D999" t="s">
        <v>57</v>
      </c>
      <c r="E999" t="s">
        <v>44</v>
      </c>
      <c r="F999" t="s">
        <v>51</v>
      </c>
      <c r="H999">
        <v>58.03666666666667</v>
      </c>
      <c r="I999">
        <v>7.22</v>
      </c>
      <c r="J999">
        <v>1990</v>
      </c>
      <c r="K999" t="s">
        <v>45</v>
      </c>
      <c r="L999" t="s">
        <v>52</v>
      </c>
      <c r="M999">
        <v>0.09</v>
      </c>
      <c r="N999">
        <v>0.09</v>
      </c>
    </row>
    <row r="1000" spans="1:14" ht="12.75">
      <c r="A1000" t="s">
        <v>40</v>
      </c>
      <c r="B1000" t="s">
        <v>60</v>
      </c>
      <c r="C1000" t="s">
        <v>61</v>
      </c>
      <c r="D1000" t="s">
        <v>57</v>
      </c>
      <c r="E1000" t="s">
        <v>44</v>
      </c>
      <c r="F1000" t="s">
        <v>51</v>
      </c>
      <c r="H1000">
        <v>58.03666666666667</v>
      </c>
      <c r="I1000">
        <v>7.22</v>
      </c>
      <c r="J1000">
        <v>1991</v>
      </c>
      <c r="K1000" t="s">
        <v>45</v>
      </c>
      <c r="L1000" t="s">
        <v>52</v>
      </c>
      <c r="M1000">
        <v>0.165</v>
      </c>
      <c r="N1000">
        <v>0.165</v>
      </c>
    </row>
    <row r="1001" spans="1:14" ht="12.75">
      <c r="A1001" t="s">
        <v>40</v>
      </c>
      <c r="B1001" t="s">
        <v>60</v>
      </c>
      <c r="C1001" t="s">
        <v>61</v>
      </c>
      <c r="D1001" t="s">
        <v>57</v>
      </c>
      <c r="E1001" t="s">
        <v>44</v>
      </c>
      <c r="F1001" t="s">
        <v>51</v>
      </c>
      <c r="H1001">
        <v>58.04333333333334</v>
      </c>
      <c r="I1001">
        <v>6.913333333333333</v>
      </c>
      <c r="J1001">
        <v>1990</v>
      </c>
      <c r="K1001" t="s">
        <v>45</v>
      </c>
      <c r="L1001" t="s">
        <v>52</v>
      </c>
      <c r="M1001">
        <v>0.09</v>
      </c>
      <c r="N1001">
        <v>0.09</v>
      </c>
    </row>
    <row r="1002" spans="1:14" ht="12.75">
      <c r="A1002" t="s">
        <v>40</v>
      </c>
      <c r="B1002" t="s">
        <v>60</v>
      </c>
      <c r="C1002" t="s">
        <v>61</v>
      </c>
      <c r="D1002" t="s">
        <v>57</v>
      </c>
      <c r="E1002" t="s">
        <v>44</v>
      </c>
      <c r="F1002" t="s">
        <v>51</v>
      </c>
      <c r="H1002">
        <v>58.04333333333334</v>
      </c>
      <c r="I1002">
        <v>6.913333333333333</v>
      </c>
      <c r="J1002">
        <v>1991</v>
      </c>
      <c r="K1002" t="s">
        <v>45</v>
      </c>
      <c r="L1002" t="s">
        <v>52</v>
      </c>
      <c r="M1002">
        <v>0.13</v>
      </c>
      <c r="N1002">
        <v>0.13</v>
      </c>
    </row>
    <row r="1003" spans="1:14" ht="12.75">
      <c r="A1003" t="s">
        <v>40</v>
      </c>
      <c r="B1003" t="s">
        <v>60</v>
      </c>
      <c r="C1003" t="s">
        <v>61</v>
      </c>
      <c r="D1003" t="s">
        <v>57</v>
      </c>
      <c r="E1003" t="s">
        <v>44</v>
      </c>
      <c r="F1003" t="s">
        <v>51</v>
      </c>
      <c r="H1003">
        <v>58.05016666666667</v>
      </c>
      <c r="I1003">
        <v>6.8838333333333335</v>
      </c>
      <c r="J1003">
        <v>1994</v>
      </c>
      <c r="K1003" t="s">
        <v>45</v>
      </c>
      <c r="L1003" t="s">
        <v>52</v>
      </c>
      <c r="M1003">
        <v>0.158</v>
      </c>
      <c r="N1003">
        <v>0.158</v>
      </c>
    </row>
    <row r="1004" spans="1:14" ht="12.75">
      <c r="A1004" t="s">
        <v>40</v>
      </c>
      <c r="B1004" t="s">
        <v>60</v>
      </c>
      <c r="C1004" t="s">
        <v>61</v>
      </c>
      <c r="D1004" t="s">
        <v>57</v>
      </c>
      <c r="E1004" t="s">
        <v>44</v>
      </c>
      <c r="F1004" t="s">
        <v>51</v>
      </c>
      <c r="H1004">
        <v>58.05016666666667</v>
      </c>
      <c r="I1004">
        <v>6.8838333333333335</v>
      </c>
      <c r="J1004">
        <v>1995</v>
      </c>
      <c r="K1004" t="s">
        <v>45</v>
      </c>
      <c r="L1004" t="s">
        <v>52</v>
      </c>
      <c r="M1004">
        <v>0.331</v>
      </c>
      <c r="N1004">
        <v>0.331</v>
      </c>
    </row>
    <row r="1005" spans="1:14" ht="12.75">
      <c r="A1005" t="s">
        <v>40</v>
      </c>
      <c r="B1005" t="s">
        <v>60</v>
      </c>
      <c r="C1005" t="s">
        <v>61</v>
      </c>
      <c r="D1005" t="s">
        <v>57</v>
      </c>
      <c r="E1005" t="s">
        <v>44</v>
      </c>
      <c r="F1005" t="s">
        <v>51</v>
      </c>
      <c r="H1005">
        <v>58.05016666666667</v>
      </c>
      <c r="I1005">
        <v>6.8838333333333335</v>
      </c>
      <c r="J1005">
        <v>1996</v>
      </c>
      <c r="K1005" t="s">
        <v>45</v>
      </c>
      <c r="L1005" t="s">
        <v>52</v>
      </c>
      <c r="M1005">
        <v>0.2</v>
      </c>
      <c r="N1005">
        <v>0.2</v>
      </c>
    </row>
    <row r="1006" spans="1:14" ht="12.75">
      <c r="A1006" t="s">
        <v>40</v>
      </c>
      <c r="B1006" t="s">
        <v>60</v>
      </c>
      <c r="C1006" t="s">
        <v>61</v>
      </c>
      <c r="D1006" t="s">
        <v>57</v>
      </c>
      <c r="E1006" t="s">
        <v>44</v>
      </c>
      <c r="F1006" t="s">
        <v>51</v>
      </c>
      <c r="H1006">
        <v>58.05016666666667</v>
      </c>
      <c r="I1006">
        <v>6.8838333333333335</v>
      </c>
      <c r="J1006">
        <v>1997</v>
      </c>
      <c r="K1006" t="s">
        <v>45</v>
      </c>
      <c r="L1006" t="s">
        <v>52</v>
      </c>
      <c r="M1006">
        <v>0.219</v>
      </c>
      <c r="N1006">
        <v>0.219</v>
      </c>
    </row>
    <row r="1007" spans="1:14" ht="12.75">
      <c r="A1007" t="s">
        <v>40</v>
      </c>
      <c r="B1007" t="s">
        <v>60</v>
      </c>
      <c r="C1007" t="s">
        <v>61</v>
      </c>
      <c r="D1007" t="s">
        <v>57</v>
      </c>
      <c r="E1007" t="s">
        <v>44</v>
      </c>
      <c r="F1007" t="s">
        <v>51</v>
      </c>
      <c r="H1007">
        <v>58.05016666666667</v>
      </c>
      <c r="I1007">
        <v>6.8838333333333335</v>
      </c>
      <c r="J1007">
        <v>1993</v>
      </c>
      <c r="K1007" t="s">
        <v>45</v>
      </c>
      <c r="L1007" t="s">
        <v>52</v>
      </c>
      <c r="M1007">
        <v>0.25</v>
      </c>
      <c r="N1007">
        <v>0.25</v>
      </c>
    </row>
    <row r="1008" spans="1:14" ht="12.75">
      <c r="A1008" t="s">
        <v>40</v>
      </c>
      <c r="B1008" t="s">
        <v>60</v>
      </c>
      <c r="C1008" t="s">
        <v>61</v>
      </c>
      <c r="D1008" t="s">
        <v>57</v>
      </c>
      <c r="E1008" t="s">
        <v>44</v>
      </c>
      <c r="F1008" t="s">
        <v>51</v>
      </c>
      <c r="H1008">
        <v>58.05116666666667</v>
      </c>
      <c r="I1008">
        <v>6.886</v>
      </c>
      <c r="J1008">
        <v>1998</v>
      </c>
      <c r="K1008" t="s">
        <v>45</v>
      </c>
      <c r="L1008" t="s">
        <v>52</v>
      </c>
      <c r="M1008">
        <v>0.19</v>
      </c>
      <c r="N1008">
        <v>0.19</v>
      </c>
    </row>
    <row r="1009" spans="1:14" ht="12.75">
      <c r="A1009" t="s">
        <v>40</v>
      </c>
      <c r="B1009" t="s">
        <v>60</v>
      </c>
      <c r="C1009" t="s">
        <v>61</v>
      </c>
      <c r="D1009" t="s">
        <v>57</v>
      </c>
      <c r="E1009" t="s">
        <v>44</v>
      </c>
      <c r="F1009" t="s">
        <v>51</v>
      </c>
      <c r="H1009">
        <v>58.05116666666667</v>
      </c>
      <c r="I1009">
        <v>6.886</v>
      </c>
      <c r="J1009">
        <v>1999</v>
      </c>
      <c r="K1009" t="s">
        <v>45</v>
      </c>
      <c r="L1009" t="s">
        <v>52</v>
      </c>
      <c r="M1009">
        <v>0.196</v>
      </c>
      <c r="N1009">
        <v>0.196</v>
      </c>
    </row>
    <row r="1010" spans="1:14" ht="12.75">
      <c r="A1010" t="s">
        <v>40</v>
      </c>
      <c r="B1010" t="s">
        <v>60</v>
      </c>
      <c r="C1010" t="s">
        <v>61</v>
      </c>
      <c r="D1010" t="s">
        <v>57</v>
      </c>
      <c r="E1010" t="s">
        <v>44</v>
      </c>
      <c r="F1010" t="s">
        <v>51</v>
      </c>
      <c r="H1010">
        <v>58.413333333333334</v>
      </c>
      <c r="I1010">
        <v>8.755</v>
      </c>
      <c r="J1010">
        <v>1990</v>
      </c>
      <c r="K1010" t="s">
        <v>45</v>
      </c>
      <c r="L1010" t="s">
        <v>52</v>
      </c>
      <c r="M1010">
        <v>0.15</v>
      </c>
      <c r="N1010">
        <v>0.15</v>
      </c>
    </row>
    <row r="1011" spans="1:14" ht="12.75">
      <c r="A1011" t="s">
        <v>40</v>
      </c>
      <c r="B1011" t="s">
        <v>60</v>
      </c>
      <c r="C1011" t="s">
        <v>61</v>
      </c>
      <c r="D1011" t="s">
        <v>57</v>
      </c>
      <c r="E1011" t="s">
        <v>44</v>
      </c>
      <c r="F1011" t="s">
        <v>51</v>
      </c>
      <c r="H1011">
        <v>58.413333333333334</v>
      </c>
      <c r="I1011">
        <v>8.755</v>
      </c>
      <c r="J1011">
        <v>1991</v>
      </c>
      <c r="K1011" t="s">
        <v>45</v>
      </c>
      <c r="L1011" t="s">
        <v>52</v>
      </c>
      <c r="M1011">
        <v>0.24</v>
      </c>
      <c r="N1011">
        <v>0.24</v>
      </c>
    </row>
    <row r="1012" spans="1:14" ht="12.75">
      <c r="A1012" t="s">
        <v>40</v>
      </c>
      <c r="B1012" t="s">
        <v>60</v>
      </c>
      <c r="C1012" t="s">
        <v>61</v>
      </c>
      <c r="D1012" t="s">
        <v>57</v>
      </c>
      <c r="E1012" t="s">
        <v>44</v>
      </c>
      <c r="F1012" t="s">
        <v>51</v>
      </c>
      <c r="H1012">
        <v>58.525</v>
      </c>
      <c r="I1012">
        <v>8.948333333333334</v>
      </c>
      <c r="J1012">
        <v>1990</v>
      </c>
      <c r="K1012" t="s">
        <v>45</v>
      </c>
      <c r="L1012" t="s">
        <v>52</v>
      </c>
      <c r="M1012">
        <v>0.08</v>
      </c>
      <c r="N1012">
        <v>0.08</v>
      </c>
    </row>
    <row r="1013" spans="1:14" ht="12.75">
      <c r="A1013" t="s">
        <v>40</v>
      </c>
      <c r="B1013" t="s">
        <v>60</v>
      </c>
      <c r="C1013" t="s">
        <v>61</v>
      </c>
      <c r="D1013" t="s">
        <v>57</v>
      </c>
      <c r="E1013" t="s">
        <v>44</v>
      </c>
      <c r="F1013" t="s">
        <v>51</v>
      </c>
      <c r="H1013">
        <v>58.525</v>
      </c>
      <c r="I1013">
        <v>8.948333333333334</v>
      </c>
      <c r="J1013">
        <v>1991</v>
      </c>
      <c r="K1013" t="s">
        <v>45</v>
      </c>
      <c r="L1013" t="s">
        <v>52</v>
      </c>
      <c r="M1013">
        <v>0.18</v>
      </c>
      <c r="N1013">
        <v>0.18</v>
      </c>
    </row>
    <row r="1014" spans="1:14" ht="12.75">
      <c r="A1014" t="s">
        <v>40</v>
      </c>
      <c r="B1014" t="s">
        <v>60</v>
      </c>
      <c r="C1014" t="s">
        <v>61</v>
      </c>
      <c r="D1014" t="s">
        <v>57</v>
      </c>
      <c r="E1014" t="s">
        <v>44</v>
      </c>
      <c r="F1014" t="s">
        <v>51</v>
      </c>
      <c r="H1014">
        <v>58.72666666666667</v>
      </c>
      <c r="I1014">
        <v>9.283333333333333</v>
      </c>
      <c r="J1014">
        <v>1996</v>
      </c>
      <c r="K1014" t="s">
        <v>45</v>
      </c>
      <c r="L1014" t="s">
        <v>52</v>
      </c>
      <c r="M1014">
        <v>0.23</v>
      </c>
      <c r="N1014">
        <v>0.23</v>
      </c>
    </row>
    <row r="1015" spans="1:14" ht="12.75">
      <c r="A1015" t="s">
        <v>40</v>
      </c>
      <c r="B1015" t="s">
        <v>60</v>
      </c>
      <c r="C1015" t="s">
        <v>61</v>
      </c>
      <c r="D1015" t="s">
        <v>57</v>
      </c>
      <c r="E1015" t="s">
        <v>44</v>
      </c>
      <c r="F1015" t="s">
        <v>51</v>
      </c>
      <c r="H1015">
        <v>58.72666666666667</v>
      </c>
      <c r="I1015">
        <v>9.283333333333333</v>
      </c>
      <c r="J1015">
        <v>1999</v>
      </c>
      <c r="K1015" t="s">
        <v>45</v>
      </c>
      <c r="L1015" t="s">
        <v>52</v>
      </c>
      <c r="M1015">
        <v>0.258</v>
      </c>
      <c r="N1015">
        <v>0.258</v>
      </c>
    </row>
    <row r="1016" spans="1:14" ht="12.75">
      <c r="A1016" t="s">
        <v>40</v>
      </c>
      <c r="B1016" t="s">
        <v>60</v>
      </c>
      <c r="C1016" t="s">
        <v>61</v>
      </c>
      <c r="D1016" t="s">
        <v>57</v>
      </c>
      <c r="E1016" t="s">
        <v>44</v>
      </c>
      <c r="F1016" t="s">
        <v>51</v>
      </c>
      <c r="H1016">
        <v>58.72666666666667</v>
      </c>
      <c r="I1016">
        <v>9.283333333333333</v>
      </c>
      <c r="J1016">
        <v>1997</v>
      </c>
      <c r="K1016" t="s">
        <v>45</v>
      </c>
      <c r="L1016" t="s">
        <v>52</v>
      </c>
      <c r="M1016">
        <v>0.207</v>
      </c>
      <c r="N1016">
        <v>0.207</v>
      </c>
    </row>
    <row r="1017" spans="1:14" ht="12.75">
      <c r="A1017" t="s">
        <v>40</v>
      </c>
      <c r="B1017" t="s">
        <v>60</v>
      </c>
      <c r="C1017" t="s">
        <v>61</v>
      </c>
      <c r="D1017" t="s">
        <v>57</v>
      </c>
      <c r="E1017" t="s">
        <v>44</v>
      </c>
      <c r="F1017" t="s">
        <v>51</v>
      </c>
      <c r="H1017">
        <v>58.72666666666667</v>
      </c>
      <c r="I1017">
        <v>9.283333333333333</v>
      </c>
      <c r="J1017">
        <v>1992</v>
      </c>
      <c r="K1017" t="s">
        <v>45</v>
      </c>
      <c r="L1017" t="s">
        <v>52</v>
      </c>
      <c r="M1017">
        <v>0.18</v>
      </c>
      <c r="N1017">
        <v>0.18</v>
      </c>
    </row>
    <row r="1018" spans="1:14" ht="12.75">
      <c r="A1018" t="s">
        <v>40</v>
      </c>
      <c r="B1018" t="s">
        <v>60</v>
      </c>
      <c r="C1018" t="s">
        <v>61</v>
      </c>
      <c r="D1018" t="s">
        <v>57</v>
      </c>
      <c r="E1018" t="s">
        <v>44</v>
      </c>
      <c r="F1018" t="s">
        <v>51</v>
      </c>
      <c r="H1018">
        <v>58.72666666666667</v>
      </c>
      <c r="I1018">
        <v>9.283333333333333</v>
      </c>
      <c r="J1018">
        <v>1991</v>
      </c>
      <c r="K1018" t="s">
        <v>45</v>
      </c>
      <c r="L1018" t="s">
        <v>52</v>
      </c>
      <c r="M1018">
        <v>0.14</v>
      </c>
      <c r="N1018">
        <v>0.14</v>
      </c>
    </row>
    <row r="1019" spans="1:14" ht="12.75">
      <c r="A1019" t="s">
        <v>40</v>
      </c>
      <c r="B1019" t="s">
        <v>60</v>
      </c>
      <c r="C1019" t="s">
        <v>61</v>
      </c>
      <c r="D1019" t="s">
        <v>57</v>
      </c>
      <c r="E1019" t="s">
        <v>44</v>
      </c>
      <c r="F1019" t="s">
        <v>51</v>
      </c>
      <c r="H1019">
        <v>58.72666666666667</v>
      </c>
      <c r="I1019">
        <v>9.283333333333333</v>
      </c>
      <c r="J1019">
        <v>1990</v>
      </c>
      <c r="K1019" t="s">
        <v>45</v>
      </c>
      <c r="L1019" t="s">
        <v>52</v>
      </c>
      <c r="M1019">
        <v>0.09</v>
      </c>
      <c r="N1019">
        <v>0.09</v>
      </c>
    </row>
    <row r="1020" spans="1:14" ht="12.75">
      <c r="A1020" t="s">
        <v>40</v>
      </c>
      <c r="B1020" t="s">
        <v>60</v>
      </c>
      <c r="C1020" t="s">
        <v>61</v>
      </c>
      <c r="D1020" t="s">
        <v>57</v>
      </c>
      <c r="E1020" t="s">
        <v>44</v>
      </c>
      <c r="F1020" t="s">
        <v>51</v>
      </c>
      <c r="H1020">
        <v>58.72666666666667</v>
      </c>
      <c r="I1020">
        <v>9.283333333333333</v>
      </c>
      <c r="J1020">
        <v>1998</v>
      </c>
      <c r="K1020" t="s">
        <v>45</v>
      </c>
      <c r="L1020" t="s">
        <v>52</v>
      </c>
      <c r="M1020">
        <v>0.213</v>
      </c>
      <c r="N1020">
        <v>0.213</v>
      </c>
    </row>
    <row r="1021" spans="1:14" ht="12.75">
      <c r="A1021" t="s">
        <v>40</v>
      </c>
      <c r="B1021" t="s">
        <v>60</v>
      </c>
      <c r="C1021" t="s">
        <v>61</v>
      </c>
      <c r="D1021" t="s">
        <v>57</v>
      </c>
      <c r="E1021" t="s">
        <v>44</v>
      </c>
      <c r="F1021" t="s">
        <v>51</v>
      </c>
      <c r="H1021">
        <v>58.72666666666667</v>
      </c>
      <c r="I1021">
        <v>9.283333333333333</v>
      </c>
      <c r="J1021">
        <v>1993</v>
      </c>
      <c r="K1021" t="s">
        <v>45</v>
      </c>
      <c r="L1021" t="s">
        <v>52</v>
      </c>
      <c r="M1021">
        <v>0.28</v>
      </c>
      <c r="N1021">
        <v>0.28</v>
      </c>
    </row>
    <row r="1022" spans="1:14" ht="12.75">
      <c r="A1022" t="s">
        <v>40</v>
      </c>
      <c r="B1022" t="s">
        <v>60</v>
      </c>
      <c r="C1022" t="s">
        <v>61</v>
      </c>
      <c r="D1022" t="s">
        <v>57</v>
      </c>
      <c r="E1022" t="s">
        <v>44</v>
      </c>
      <c r="F1022" t="s">
        <v>51</v>
      </c>
      <c r="H1022">
        <v>58.833333333333336</v>
      </c>
      <c r="I1022">
        <v>11.141666666666667</v>
      </c>
      <c r="J1022">
        <v>1989</v>
      </c>
      <c r="K1022" t="s">
        <v>45</v>
      </c>
      <c r="L1022" t="s">
        <v>52</v>
      </c>
      <c r="M1022">
        <v>0.077495</v>
      </c>
      <c r="N1022">
        <v>0.077495</v>
      </c>
    </row>
    <row r="1023" spans="1:14" ht="12.75">
      <c r="A1023" t="s">
        <v>40</v>
      </c>
      <c r="B1023" t="s">
        <v>60</v>
      </c>
      <c r="C1023" t="s">
        <v>61</v>
      </c>
      <c r="D1023" t="s">
        <v>57</v>
      </c>
      <c r="E1023" t="s">
        <v>44</v>
      </c>
      <c r="F1023" t="s">
        <v>51</v>
      </c>
      <c r="H1023">
        <v>58.8775</v>
      </c>
      <c r="I1023">
        <v>11.116666666666667</v>
      </c>
      <c r="J1023">
        <v>1989</v>
      </c>
      <c r="K1023" t="s">
        <v>45</v>
      </c>
      <c r="L1023" t="s">
        <v>52</v>
      </c>
      <c r="M1023">
        <v>0.089315</v>
      </c>
      <c r="N1023">
        <v>0.089315</v>
      </c>
    </row>
    <row r="1024" spans="1:14" ht="12.75">
      <c r="A1024" t="s">
        <v>40</v>
      </c>
      <c r="B1024" t="s">
        <v>60</v>
      </c>
      <c r="C1024" t="s">
        <v>61</v>
      </c>
      <c r="D1024" t="s">
        <v>57</v>
      </c>
      <c r="E1024" t="s">
        <v>44</v>
      </c>
      <c r="F1024" t="s">
        <v>51</v>
      </c>
      <c r="H1024">
        <v>58.9145</v>
      </c>
      <c r="I1024">
        <v>11.019166666666667</v>
      </c>
      <c r="J1024">
        <v>1989</v>
      </c>
      <c r="K1024" t="s">
        <v>45</v>
      </c>
      <c r="L1024" t="s">
        <v>52</v>
      </c>
      <c r="M1024">
        <v>0.091175</v>
      </c>
      <c r="N1024">
        <v>0.091175</v>
      </c>
    </row>
    <row r="1025" spans="1:14" ht="12.75">
      <c r="A1025" t="s">
        <v>40</v>
      </c>
      <c r="B1025" t="s">
        <v>60</v>
      </c>
      <c r="C1025" t="s">
        <v>61</v>
      </c>
      <c r="D1025" t="s">
        <v>57</v>
      </c>
      <c r="E1025" t="s">
        <v>44</v>
      </c>
      <c r="F1025" t="s">
        <v>51</v>
      </c>
      <c r="H1025">
        <v>58.955</v>
      </c>
      <c r="I1025">
        <v>9.868333333333334</v>
      </c>
      <c r="J1025">
        <v>1990</v>
      </c>
      <c r="K1025" t="s">
        <v>45</v>
      </c>
      <c r="L1025" t="s">
        <v>52</v>
      </c>
      <c r="M1025">
        <v>0.11</v>
      </c>
      <c r="N1025">
        <v>0.11</v>
      </c>
    </row>
    <row r="1026" spans="1:14" ht="12.75">
      <c r="A1026" t="s">
        <v>40</v>
      </c>
      <c r="B1026" t="s">
        <v>60</v>
      </c>
      <c r="C1026" t="s">
        <v>61</v>
      </c>
      <c r="D1026" t="s">
        <v>57</v>
      </c>
      <c r="E1026" t="s">
        <v>44</v>
      </c>
      <c r="F1026" t="s">
        <v>51</v>
      </c>
      <c r="H1026">
        <v>58.969</v>
      </c>
      <c r="I1026">
        <v>11.081666666666667</v>
      </c>
      <c r="J1026">
        <v>1989</v>
      </c>
      <c r="K1026" t="s">
        <v>45</v>
      </c>
      <c r="L1026" t="s">
        <v>52</v>
      </c>
      <c r="M1026">
        <v>0.122585</v>
      </c>
      <c r="N1026">
        <v>0.122585</v>
      </c>
    </row>
    <row r="1027" spans="1:14" ht="12.75">
      <c r="A1027" t="s">
        <v>40</v>
      </c>
      <c r="B1027" t="s">
        <v>60</v>
      </c>
      <c r="C1027" t="s">
        <v>61</v>
      </c>
      <c r="D1027" t="s">
        <v>57</v>
      </c>
      <c r="E1027" t="s">
        <v>44</v>
      </c>
      <c r="F1027" t="s">
        <v>51</v>
      </c>
      <c r="H1027">
        <v>58.983333333333334</v>
      </c>
      <c r="I1027">
        <v>10.963333333333333</v>
      </c>
      <c r="J1027">
        <v>1990</v>
      </c>
      <c r="K1027" t="s">
        <v>45</v>
      </c>
      <c r="L1027" t="s">
        <v>52</v>
      </c>
      <c r="M1027">
        <v>0.09</v>
      </c>
      <c r="N1027">
        <v>0.09</v>
      </c>
    </row>
    <row r="1028" spans="1:14" ht="12.75">
      <c r="A1028" t="s">
        <v>40</v>
      </c>
      <c r="B1028" t="s">
        <v>60</v>
      </c>
      <c r="C1028" t="s">
        <v>61</v>
      </c>
      <c r="D1028" t="s">
        <v>57</v>
      </c>
      <c r="E1028" t="s">
        <v>44</v>
      </c>
      <c r="F1028" t="s">
        <v>51</v>
      </c>
      <c r="H1028">
        <v>58.9845</v>
      </c>
      <c r="I1028">
        <v>10.976666666666667</v>
      </c>
      <c r="J1028">
        <v>1989</v>
      </c>
      <c r="K1028" t="s">
        <v>45</v>
      </c>
      <c r="L1028" t="s">
        <v>52</v>
      </c>
      <c r="M1028">
        <v>0.117975</v>
      </c>
      <c r="N1028">
        <v>0.117975</v>
      </c>
    </row>
    <row r="1029" spans="1:14" ht="12.75">
      <c r="A1029" t="s">
        <v>40</v>
      </c>
      <c r="B1029" t="s">
        <v>60</v>
      </c>
      <c r="C1029" t="s">
        <v>61</v>
      </c>
      <c r="D1029" t="s">
        <v>57</v>
      </c>
      <c r="E1029" t="s">
        <v>44</v>
      </c>
      <c r="F1029" t="s">
        <v>51</v>
      </c>
      <c r="H1029">
        <v>58.99333333333333</v>
      </c>
      <c r="I1029">
        <v>11.038333333333334</v>
      </c>
      <c r="J1029">
        <v>1989</v>
      </c>
      <c r="K1029" t="s">
        <v>45</v>
      </c>
      <c r="L1029" t="s">
        <v>52</v>
      </c>
      <c r="M1029">
        <v>0.11222</v>
      </c>
      <c r="N1029">
        <v>0.11222</v>
      </c>
    </row>
    <row r="1030" spans="1:14" ht="12.75">
      <c r="A1030" t="s">
        <v>40</v>
      </c>
      <c r="B1030" t="s">
        <v>60</v>
      </c>
      <c r="C1030" t="s">
        <v>61</v>
      </c>
      <c r="D1030" t="s">
        <v>57</v>
      </c>
      <c r="E1030" t="s">
        <v>44</v>
      </c>
      <c r="F1030" t="s">
        <v>51</v>
      </c>
      <c r="H1030">
        <v>59.02333333333333</v>
      </c>
      <c r="I1030">
        <v>9.750666666666667</v>
      </c>
      <c r="J1030">
        <v>1992</v>
      </c>
      <c r="K1030" t="s">
        <v>45</v>
      </c>
      <c r="L1030" t="s">
        <v>52</v>
      </c>
      <c r="M1030">
        <v>0.28</v>
      </c>
      <c r="N1030">
        <v>0.28</v>
      </c>
    </row>
    <row r="1031" spans="1:14" ht="12.75">
      <c r="A1031" t="s">
        <v>40</v>
      </c>
      <c r="B1031" t="s">
        <v>60</v>
      </c>
      <c r="C1031" t="s">
        <v>61</v>
      </c>
      <c r="D1031" t="s">
        <v>57</v>
      </c>
      <c r="E1031" t="s">
        <v>44</v>
      </c>
      <c r="F1031" t="s">
        <v>51</v>
      </c>
      <c r="H1031">
        <v>59.02333333333333</v>
      </c>
      <c r="I1031">
        <v>9.750666666666667</v>
      </c>
      <c r="J1031">
        <v>1993</v>
      </c>
      <c r="K1031" t="s">
        <v>45</v>
      </c>
      <c r="L1031" t="s">
        <v>52</v>
      </c>
      <c r="M1031">
        <v>0.35</v>
      </c>
      <c r="N1031">
        <v>0.35</v>
      </c>
    </row>
    <row r="1032" spans="1:14" ht="12.75">
      <c r="A1032" t="s">
        <v>40</v>
      </c>
      <c r="B1032" t="s">
        <v>60</v>
      </c>
      <c r="C1032" t="s">
        <v>61</v>
      </c>
      <c r="D1032" t="s">
        <v>57</v>
      </c>
      <c r="E1032" t="s">
        <v>44</v>
      </c>
      <c r="F1032" t="s">
        <v>51</v>
      </c>
      <c r="H1032">
        <v>59.02333333333333</v>
      </c>
      <c r="I1032">
        <v>9.750666666666667</v>
      </c>
      <c r="J1032">
        <v>1994</v>
      </c>
      <c r="K1032" t="s">
        <v>45</v>
      </c>
      <c r="L1032" t="s">
        <v>52</v>
      </c>
      <c r="M1032">
        <v>0.304</v>
      </c>
      <c r="N1032">
        <v>0.304</v>
      </c>
    </row>
    <row r="1033" spans="1:14" ht="12.75">
      <c r="A1033" t="s">
        <v>40</v>
      </c>
      <c r="B1033" t="s">
        <v>60</v>
      </c>
      <c r="C1033" t="s">
        <v>61</v>
      </c>
      <c r="D1033" t="s">
        <v>57</v>
      </c>
      <c r="E1033" t="s">
        <v>44</v>
      </c>
      <c r="F1033" t="s">
        <v>51</v>
      </c>
      <c r="H1033">
        <v>59.02333333333333</v>
      </c>
      <c r="I1033">
        <v>9.750666666666667</v>
      </c>
      <c r="J1033">
        <v>1995</v>
      </c>
      <c r="K1033" t="s">
        <v>45</v>
      </c>
      <c r="L1033" t="s">
        <v>52</v>
      </c>
      <c r="M1033">
        <v>0.347</v>
      </c>
      <c r="N1033">
        <v>0.347</v>
      </c>
    </row>
    <row r="1034" spans="1:14" ht="12.75">
      <c r="A1034" t="s">
        <v>40</v>
      </c>
      <c r="B1034" t="s">
        <v>60</v>
      </c>
      <c r="C1034" t="s">
        <v>61</v>
      </c>
      <c r="D1034" t="s">
        <v>57</v>
      </c>
      <c r="E1034" t="s">
        <v>44</v>
      </c>
      <c r="F1034" t="s">
        <v>51</v>
      </c>
      <c r="H1034">
        <v>59.02333333333333</v>
      </c>
      <c r="I1034">
        <v>9.750666666666667</v>
      </c>
      <c r="J1034">
        <v>1996</v>
      </c>
      <c r="K1034" t="s">
        <v>45</v>
      </c>
      <c r="L1034" t="s">
        <v>52</v>
      </c>
      <c r="M1034">
        <v>0.25</v>
      </c>
      <c r="N1034">
        <v>0.25</v>
      </c>
    </row>
    <row r="1035" spans="1:14" ht="12.75">
      <c r="A1035" t="s">
        <v>40</v>
      </c>
      <c r="B1035" t="s">
        <v>60</v>
      </c>
      <c r="C1035" t="s">
        <v>61</v>
      </c>
      <c r="D1035" t="s">
        <v>57</v>
      </c>
      <c r="E1035" t="s">
        <v>44</v>
      </c>
      <c r="F1035" t="s">
        <v>51</v>
      </c>
      <c r="H1035">
        <v>59.02333333333333</v>
      </c>
      <c r="I1035">
        <v>9.755</v>
      </c>
      <c r="J1035">
        <v>1988</v>
      </c>
      <c r="K1035" t="s">
        <v>45</v>
      </c>
      <c r="L1035" t="s">
        <v>52</v>
      </c>
      <c r="M1035">
        <v>0.22788</v>
      </c>
      <c r="N1035">
        <v>0.22788</v>
      </c>
    </row>
    <row r="1036" spans="1:14" ht="12.75">
      <c r="A1036" t="s">
        <v>40</v>
      </c>
      <c r="B1036" t="s">
        <v>60</v>
      </c>
      <c r="C1036" t="s">
        <v>61</v>
      </c>
      <c r="D1036" t="s">
        <v>57</v>
      </c>
      <c r="E1036" t="s">
        <v>44</v>
      </c>
      <c r="F1036" t="s">
        <v>51</v>
      </c>
      <c r="H1036">
        <v>59.02333333333333</v>
      </c>
      <c r="I1036">
        <v>9.755</v>
      </c>
      <c r="J1036">
        <v>1987</v>
      </c>
      <c r="K1036" t="s">
        <v>45</v>
      </c>
      <c r="L1036" t="s">
        <v>52</v>
      </c>
      <c r="M1036">
        <v>0.1764</v>
      </c>
      <c r="N1036">
        <v>0.1764</v>
      </c>
    </row>
    <row r="1037" spans="1:14" ht="12.75">
      <c r="A1037" t="s">
        <v>40</v>
      </c>
      <c r="B1037" t="s">
        <v>60</v>
      </c>
      <c r="C1037" t="s">
        <v>61</v>
      </c>
      <c r="D1037" t="s">
        <v>57</v>
      </c>
      <c r="E1037" t="s">
        <v>44</v>
      </c>
      <c r="F1037" t="s">
        <v>51</v>
      </c>
      <c r="H1037">
        <v>59.02333333333333</v>
      </c>
      <c r="I1037">
        <v>9.755</v>
      </c>
      <c r="J1037">
        <v>1986</v>
      </c>
      <c r="K1037" t="s">
        <v>45</v>
      </c>
      <c r="L1037" t="s">
        <v>52</v>
      </c>
      <c r="M1037">
        <v>0.378965</v>
      </c>
      <c r="N1037">
        <v>0.378965</v>
      </c>
    </row>
    <row r="1038" spans="1:14" ht="12.75">
      <c r="A1038" t="s">
        <v>40</v>
      </c>
      <c r="B1038" t="s">
        <v>60</v>
      </c>
      <c r="C1038" t="s">
        <v>61</v>
      </c>
      <c r="D1038" t="s">
        <v>57</v>
      </c>
      <c r="E1038" t="s">
        <v>44</v>
      </c>
      <c r="F1038" t="s">
        <v>51</v>
      </c>
      <c r="H1038">
        <v>59.02333333333333</v>
      </c>
      <c r="I1038">
        <v>9.756666666666666</v>
      </c>
      <c r="J1038">
        <v>1998</v>
      </c>
      <c r="K1038" t="s">
        <v>45</v>
      </c>
      <c r="L1038" t="s">
        <v>52</v>
      </c>
      <c r="M1038">
        <v>0.265</v>
      </c>
      <c r="N1038">
        <v>0.265</v>
      </c>
    </row>
    <row r="1039" spans="1:14" ht="12.75">
      <c r="A1039" t="s">
        <v>40</v>
      </c>
      <c r="B1039" t="s">
        <v>60</v>
      </c>
      <c r="C1039" t="s">
        <v>61</v>
      </c>
      <c r="D1039" t="s">
        <v>57</v>
      </c>
      <c r="E1039" t="s">
        <v>44</v>
      </c>
      <c r="F1039" t="s">
        <v>51</v>
      </c>
      <c r="H1039">
        <v>59.02333333333333</v>
      </c>
      <c r="I1039">
        <v>9.756666666666666</v>
      </c>
      <c r="J1039">
        <v>1989</v>
      </c>
      <c r="K1039" t="s">
        <v>45</v>
      </c>
      <c r="L1039" t="s">
        <v>52</v>
      </c>
      <c r="M1039">
        <v>0.38</v>
      </c>
      <c r="N1039">
        <v>0.38</v>
      </c>
    </row>
    <row r="1040" spans="1:14" ht="12.75">
      <c r="A1040" t="s">
        <v>40</v>
      </c>
      <c r="B1040" t="s">
        <v>60</v>
      </c>
      <c r="C1040" t="s">
        <v>61</v>
      </c>
      <c r="D1040" t="s">
        <v>57</v>
      </c>
      <c r="E1040" t="s">
        <v>44</v>
      </c>
      <c r="F1040" t="s">
        <v>51</v>
      </c>
      <c r="H1040">
        <v>59.02333333333333</v>
      </c>
      <c r="I1040">
        <v>9.756666666666666</v>
      </c>
      <c r="J1040">
        <v>1991</v>
      </c>
      <c r="K1040" t="s">
        <v>45</v>
      </c>
      <c r="L1040" t="s">
        <v>52</v>
      </c>
      <c r="M1040">
        <v>0.21</v>
      </c>
      <c r="N1040">
        <v>0.21</v>
      </c>
    </row>
    <row r="1041" spans="1:14" ht="12.75">
      <c r="A1041" t="s">
        <v>40</v>
      </c>
      <c r="B1041" t="s">
        <v>60</v>
      </c>
      <c r="C1041" t="s">
        <v>61</v>
      </c>
      <c r="D1041" t="s">
        <v>57</v>
      </c>
      <c r="E1041" t="s">
        <v>44</v>
      </c>
      <c r="F1041" t="s">
        <v>51</v>
      </c>
      <c r="H1041">
        <v>59.02333333333333</v>
      </c>
      <c r="I1041">
        <v>9.756666666666666</v>
      </c>
      <c r="J1041">
        <v>1999</v>
      </c>
      <c r="K1041" t="s">
        <v>45</v>
      </c>
      <c r="L1041" t="s">
        <v>52</v>
      </c>
      <c r="M1041">
        <v>0.273</v>
      </c>
      <c r="N1041">
        <v>0.273</v>
      </c>
    </row>
    <row r="1042" spans="1:14" ht="12.75">
      <c r="A1042" t="s">
        <v>40</v>
      </c>
      <c r="B1042" t="s">
        <v>60</v>
      </c>
      <c r="C1042" t="s">
        <v>61</v>
      </c>
      <c r="D1042" t="s">
        <v>57</v>
      </c>
      <c r="E1042" t="s">
        <v>44</v>
      </c>
      <c r="F1042" t="s">
        <v>51</v>
      </c>
      <c r="H1042">
        <v>59.02333333333333</v>
      </c>
      <c r="I1042">
        <v>9.756666666666666</v>
      </c>
      <c r="J1042">
        <v>1990</v>
      </c>
      <c r="K1042" t="s">
        <v>45</v>
      </c>
      <c r="L1042" t="s">
        <v>52</v>
      </c>
      <c r="M1042">
        <v>0.15</v>
      </c>
      <c r="N1042">
        <v>0.15</v>
      </c>
    </row>
    <row r="1043" spans="1:14" ht="12.75">
      <c r="A1043" t="s">
        <v>40</v>
      </c>
      <c r="B1043" t="s">
        <v>60</v>
      </c>
      <c r="C1043" t="s">
        <v>61</v>
      </c>
      <c r="D1043" t="s">
        <v>57</v>
      </c>
      <c r="E1043" t="s">
        <v>44</v>
      </c>
      <c r="F1043" t="s">
        <v>51</v>
      </c>
      <c r="H1043">
        <v>59.023833333333336</v>
      </c>
      <c r="I1043">
        <v>9.753333333333334</v>
      </c>
      <c r="J1043">
        <v>1997</v>
      </c>
      <c r="K1043" t="s">
        <v>45</v>
      </c>
      <c r="L1043" t="s">
        <v>52</v>
      </c>
      <c r="M1043">
        <v>0.266</v>
      </c>
      <c r="N1043">
        <v>0.266</v>
      </c>
    </row>
    <row r="1044" spans="1:14" ht="12.75">
      <c r="A1044" t="s">
        <v>40</v>
      </c>
      <c r="B1044" t="s">
        <v>60</v>
      </c>
      <c r="C1044" t="s">
        <v>61</v>
      </c>
      <c r="D1044" t="s">
        <v>57</v>
      </c>
      <c r="E1044" t="s">
        <v>44</v>
      </c>
      <c r="F1044" t="s">
        <v>51</v>
      </c>
      <c r="H1044">
        <v>59.026666666666664</v>
      </c>
      <c r="I1044">
        <v>10.528333333333332</v>
      </c>
      <c r="J1044">
        <v>1992</v>
      </c>
      <c r="K1044" t="s">
        <v>45</v>
      </c>
      <c r="L1044" t="s">
        <v>52</v>
      </c>
      <c r="M1044">
        <v>0.27</v>
      </c>
      <c r="N1044">
        <v>0.27</v>
      </c>
    </row>
    <row r="1045" spans="1:14" ht="12.75">
      <c r="A1045" t="s">
        <v>40</v>
      </c>
      <c r="B1045" t="s">
        <v>60</v>
      </c>
      <c r="C1045" t="s">
        <v>61</v>
      </c>
      <c r="D1045" t="s">
        <v>57</v>
      </c>
      <c r="E1045" t="s">
        <v>44</v>
      </c>
      <c r="F1045" t="s">
        <v>51</v>
      </c>
      <c r="H1045">
        <v>59.026666666666664</v>
      </c>
      <c r="I1045">
        <v>10.528333333333332</v>
      </c>
      <c r="J1045">
        <v>1999</v>
      </c>
      <c r="K1045" t="s">
        <v>45</v>
      </c>
      <c r="L1045" t="s">
        <v>52</v>
      </c>
      <c r="M1045">
        <v>0.2</v>
      </c>
      <c r="N1045">
        <v>0.2</v>
      </c>
    </row>
    <row r="1046" spans="1:14" ht="12.75">
      <c r="A1046" t="s">
        <v>40</v>
      </c>
      <c r="B1046" t="s">
        <v>60</v>
      </c>
      <c r="C1046" t="s">
        <v>61</v>
      </c>
      <c r="D1046" t="s">
        <v>57</v>
      </c>
      <c r="E1046" t="s">
        <v>44</v>
      </c>
      <c r="F1046" t="s">
        <v>51</v>
      </c>
      <c r="H1046">
        <v>59.026666666666664</v>
      </c>
      <c r="I1046">
        <v>10.528333333333332</v>
      </c>
      <c r="J1046">
        <v>1998</v>
      </c>
      <c r="K1046" t="s">
        <v>45</v>
      </c>
      <c r="L1046" t="s">
        <v>52</v>
      </c>
      <c r="M1046">
        <v>0.202</v>
      </c>
      <c r="N1046">
        <v>0.202</v>
      </c>
    </row>
    <row r="1047" spans="1:14" ht="12.75">
      <c r="A1047" t="s">
        <v>40</v>
      </c>
      <c r="B1047" t="s">
        <v>60</v>
      </c>
      <c r="C1047" t="s">
        <v>61</v>
      </c>
      <c r="D1047" t="s">
        <v>57</v>
      </c>
      <c r="E1047" t="s">
        <v>44</v>
      </c>
      <c r="F1047" t="s">
        <v>51</v>
      </c>
      <c r="H1047">
        <v>59.026666666666664</v>
      </c>
      <c r="I1047">
        <v>10.528333333333332</v>
      </c>
      <c r="J1047">
        <v>1997</v>
      </c>
      <c r="K1047" t="s">
        <v>45</v>
      </c>
      <c r="L1047" t="s">
        <v>52</v>
      </c>
      <c r="M1047">
        <v>0.296</v>
      </c>
      <c r="N1047">
        <v>0.296</v>
      </c>
    </row>
    <row r="1048" spans="1:14" ht="12.75">
      <c r="A1048" t="s">
        <v>40</v>
      </c>
      <c r="B1048" t="s">
        <v>60</v>
      </c>
      <c r="C1048" t="s">
        <v>61</v>
      </c>
      <c r="D1048" t="s">
        <v>57</v>
      </c>
      <c r="E1048" t="s">
        <v>44</v>
      </c>
      <c r="F1048" t="s">
        <v>51</v>
      </c>
      <c r="H1048">
        <v>59.026666666666664</v>
      </c>
      <c r="I1048">
        <v>10.528333333333332</v>
      </c>
      <c r="J1048">
        <v>1996</v>
      </c>
      <c r="K1048" t="s">
        <v>45</v>
      </c>
      <c r="L1048" t="s">
        <v>52</v>
      </c>
      <c r="M1048">
        <v>0.29</v>
      </c>
      <c r="N1048">
        <v>0.29</v>
      </c>
    </row>
    <row r="1049" spans="1:14" ht="12.75">
      <c r="A1049" t="s">
        <v>40</v>
      </c>
      <c r="B1049" t="s">
        <v>60</v>
      </c>
      <c r="C1049" t="s">
        <v>61</v>
      </c>
      <c r="D1049" t="s">
        <v>57</v>
      </c>
      <c r="E1049" t="s">
        <v>44</v>
      </c>
      <c r="F1049" t="s">
        <v>51</v>
      </c>
      <c r="H1049">
        <v>59.026666666666664</v>
      </c>
      <c r="I1049">
        <v>10.528333333333332</v>
      </c>
      <c r="J1049">
        <v>1995</v>
      </c>
      <c r="K1049" t="s">
        <v>45</v>
      </c>
      <c r="L1049" t="s">
        <v>52</v>
      </c>
      <c r="M1049">
        <v>0.252</v>
      </c>
      <c r="N1049">
        <v>0.252</v>
      </c>
    </row>
    <row r="1050" spans="1:14" ht="12.75">
      <c r="A1050" t="s">
        <v>40</v>
      </c>
      <c r="B1050" t="s">
        <v>60</v>
      </c>
      <c r="C1050" t="s">
        <v>61</v>
      </c>
      <c r="D1050" t="s">
        <v>57</v>
      </c>
      <c r="E1050" t="s">
        <v>44</v>
      </c>
      <c r="F1050" t="s">
        <v>51</v>
      </c>
      <c r="H1050">
        <v>59.026666666666664</v>
      </c>
      <c r="I1050">
        <v>10.528333333333332</v>
      </c>
      <c r="J1050">
        <v>1994</v>
      </c>
      <c r="K1050" t="s">
        <v>45</v>
      </c>
      <c r="L1050" t="s">
        <v>52</v>
      </c>
      <c r="M1050">
        <v>0.251</v>
      </c>
      <c r="N1050">
        <v>0.251</v>
      </c>
    </row>
    <row r="1051" spans="1:14" ht="12.75">
      <c r="A1051" t="s">
        <v>40</v>
      </c>
      <c r="B1051" t="s">
        <v>60</v>
      </c>
      <c r="C1051" t="s">
        <v>61</v>
      </c>
      <c r="D1051" t="s">
        <v>57</v>
      </c>
      <c r="E1051" t="s">
        <v>44</v>
      </c>
      <c r="F1051" t="s">
        <v>51</v>
      </c>
      <c r="H1051">
        <v>59.026666666666664</v>
      </c>
      <c r="I1051">
        <v>10.528333333333332</v>
      </c>
      <c r="J1051">
        <v>1991</v>
      </c>
      <c r="K1051" t="s">
        <v>45</v>
      </c>
      <c r="L1051" t="s">
        <v>52</v>
      </c>
      <c r="M1051">
        <v>0.23</v>
      </c>
      <c r="N1051">
        <v>0.23</v>
      </c>
    </row>
    <row r="1052" spans="1:14" ht="12.75">
      <c r="A1052" t="s">
        <v>40</v>
      </c>
      <c r="B1052" t="s">
        <v>60</v>
      </c>
      <c r="C1052" t="s">
        <v>61</v>
      </c>
      <c r="D1052" t="s">
        <v>57</v>
      </c>
      <c r="E1052" t="s">
        <v>44</v>
      </c>
      <c r="F1052" t="s">
        <v>51</v>
      </c>
      <c r="H1052">
        <v>59.026666666666664</v>
      </c>
      <c r="I1052">
        <v>10.528333333333332</v>
      </c>
      <c r="J1052">
        <v>1988</v>
      </c>
      <c r="K1052" t="s">
        <v>45</v>
      </c>
      <c r="L1052" t="s">
        <v>52</v>
      </c>
      <c r="M1052">
        <v>0.11704</v>
      </c>
      <c r="N1052">
        <v>0.11704</v>
      </c>
    </row>
    <row r="1053" spans="1:14" ht="12.75">
      <c r="A1053" t="s">
        <v>40</v>
      </c>
      <c r="B1053" t="s">
        <v>60</v>
      </c>
      <c r="C1053" t="s">
        <v>61</v>
      </c>
      <c r="D1053" t="s">
        <v>57</v>
      </c>
      <c r="E1053" t="s">
        <v>44</v>
      </c>
      <c r="F1053" t="s">
        <v>51</v>
      </c>
      <c r="H1053">
        <v>59.026666666666664</v>
      </c>
      <c r="I1053">
        <v>10.528333333333332</v>
      </c>
      <c r="J1053">
        <v>1990</v>
      </c>
      <c r="K1053" t="s">
        <v>45</v>
      </c>
      <c r="L1053" t="s">
        <v>52</v>
      </c>
      <c r="M1053">
        <v>0.09</v>
      </c>
      <c r="N1053">
        <v>0.09</v>
      </c>
    </row>
    <row r="1054" spans="1:14" ht="12.75">
      <c r="A1054" t="s">
        <v>40</v>
      </c>
      <c r="B1054" t="s">
        <v>60</v>
      </c>
      <c r="C1054" t="s">
        <v>61</v>
      </c>
      <c r="D1054" t="s">
        <v>57</v>
      </c>
      <c r="E1054" t="s">
        <v>44</v>
      </c>
      <c r="F1054" t="s">
        <v>51</v>
      </c>
      <c r="H1054">
        <v>59.026666666666664</v>
      </c>
      <c r="I1054">
        <v>10.528333333333332</v>
      </c>
      <c r="J1054">
        <v>1989</v>
      </c>
      <c r="K1054" t="s">
        <v>45</v>
      </c>
      <c r="L1054" t="s">
        <v>52</v>
      </c>
      <c r="M1054">
        <v>0.12</v>
      </c>
      <c r="N1054">
        <v>0.12</v>
      </c>
    </row>
    <row r="1055" spans="1:14" ht="12.75">
      <c r="A1055" t="s">
        <v>40</v>
      </c>
      <c r="B1055" t="s">
        <v>60</v>
      </c>
      <c r="C1055" t="s">
        <v>61</v>
      </c>
      <c r="D1055" t="s">
        <v>57</v>
      </c>
      <c r="E1055" t="s">
        <v>44</v>
      </c>
      <c r="F1055" t="s">
        <v>51</v>
      </c>
      <c r="H1055">
        <v>59.026666666666664</v>
      </c>
      <c r="I1055">
        <v>10.528333333333332</v>
      </c>
      <c r="J1055">
        <v>1986</v>
      </c>
      <c r="K1055" t="s">
        <v>45</v>
      </c>
      <c r="L1055" t="s">
        <v>52</v>
      </c>
      <c r="M1055">
        <v>0.31326</v>
      </c>
      <c r="N1055">
        <v>0.31326</v>
      </c>
    </row>
    <row r="1056" spans="1:14" ht="12.75">
      <c r="A1056" t="s">
        <v>40</v>
      </c>
      <c r="B1056" t="s">
        <v>60</v>
      </c>
      <c r="C1056" t="s">
        <v>61</v>
      </c>
      <c r="D1056" t="s">
        <v>57</v>
      </c>
      <c r="E1056" t="s">
        <v>44</v>
      </c>
      <c r="F1056" t="s">
        <v>51</v>
      </c>
      <c r="H1056">
        <v>59.026666666666664</v>
      </c>
      <c r="I1056">
        <v>10.528333333333332</v>
      </c>
      <c r="J1056">
        <v>1987</v>
      </c>
      <c r="K1056" t="s">
        <v>45</v>
      </c>
      <c r="L1056" t="s">
        <v>52</v>
      </c>
      <c r="M1056">
        <v>0.1248</v>
      </c>
      <c r="N1056">
        <v>0.1248</v>
      </c>
    </row>
    <row r="1057" spans="1:14" ht="12.75">
      <c r="A1057" t="s">
        <v>40</v>
      </c>
      <c r="B1057" t="s">
        <v>60</v>
      </c>
      <c r="C1057" t="s">
        <v>61</v>
      </c>
      <c r="D1057" t="s">
        <v>57</v>
      </c>
      <c r="E1057" t="s">
        <v>44</v>
      </c>
      <c r="F1057" t="s">
        <v>51</v>
      </c>
      <c r="H1057">
        <v>59.026666666666664</v>
      </c>
      <c r="I1057">
        <v>10.528333333333332</v>
      </c>
      <c r="J1057">
        <v>1993</v>
      </c>
      <c r="K1057" t="s">
        <v>45</v>
      </c>
      <c r="L1057" t="s">
        <v>52</v>
      </c>
      <c r="M1057">
        <v>0.17</v>
      </c>
      <c r="N1057">
        <v>0.17</v>
      </c>
    </row>
    <row r="1058" spans="1:14" ht="12.75">
      <c r="A1058" t="s">
        <v>40</v>
      </c>
      <c r="B1058" t="s">
        <v>60</v>
      </c>
      <c r="C1058" t="s">
        <v>61</v>
      </c>
      <c r="D1058" t="s">
        <v>57</v>
      </c>
      <c r="E1058" t="s">
        <v>44</v>
      </c>
      <c r="F1058" t="s">
        <v>51</v>
      </c>
      <c r="H1058">
        <v>59.034</v>
      </c>
      <c r="I1058">
        <v>10.98</v>
      </c>
      <c r="J1058">
        <v>1989</v>
      </c>
      <c r="K1058" t="s">
        <v>45</v>
      </c>
      <c r="L1058" t="s">
        <v>52</v>
      </c>
      <c r="M1058">
        <v>0.18207</v>
      </c>
      <c r="N1058">
        <v>0.18207</v>
      </c>
    </row>
    <row r="1059" spans="1:14" ht="12.75">
      <c r="A1059" t="s">
        <v>40</v>
      </c>
      <c r="B1059" t="s">
        <v>60</v>
      </c>
      <c r="C1059" t="s">
        <v>61</v>
      </c>
      <c r="D1059" t="s">
        <v>57</v>
      </c>
      <c r="E1059" t="s">
        <v>44</v>
      </c>
      <c r="F1059" t="s">
        <v>51</v>
      </c>
      <c r="H1059">
        <v>59.04333333333334</v>
      </c>
      <c r="I1059">
        <v>10.301666666666666</v>
      </c>
      <c r="J1059">
        <v>1990</v>
      </c>
      <c r="K1059" t="s">
        <v>45</v>
      </c>
      <c r="L1059" t="s">
        <v>52</v>
      </c>
      <c r="M1059">
        <v>0.1</v>
      </c>
      <c r="N1059">
        <v>0.1</v>
      </c>
    </row>
    <row r="1060" spans="1:14" ht="12.75">
      <c r="A1060" t="s">
        <v>40</v>
      </c>
      <c r="B1060" t="s">
        <v>60</v>
      </c>
      <c r="C1060" t="s">
        <v>61</v>
      </c>
      <c r="D1060" t="s">
        <v>57</v>
      </c>
      <c r="E1060" t="s">
        <v>44</v>
      </c>
      <c r="F1060" t="s">
        <v>51</v>
      </c>
      <c r="H1060">
        <v>59.07833333333333</v>
      </c>
      <c r="I1060">
        <v>10.961666666666666</v>
      </c>
      <c r="J1060">
        <v>1989</v>
      </c>
      <c r="K1060" t="s">
        <v>45</v>
      </c>
      <c r="L1060" t="s">
        <v>52</v>
      </c>
      <c r="M1060">
        <v>0.16874</v>
      </c>
      <c r="N1060">
        <v>0.16874</v>
      </c>
    </row>
    <row r="1061" spans="1:14" ht="12.75">
      <c r="A1061" t="s">
        <v>40</v>
      </c>
      <c r="B1061" t="s">
        <v>60</v>
      </c>
      <c r="C1061" t="s">
        <v>61</v>
      </c>
      <c r="D1061" t="s">
        <v>57</v>
      </c>
      <c r="E1061" t="s">
        <v>44</v>
      </c>
      <c r="F1061" t="s">
        <v>51</v>
      </c>
      <c r="H1061">
        <v>59.087833333333336</v>
      </c>
      <c r="I1061">
        <v>11.215</v>
      </c>
      <c r="J1061">
        <v>1989</v>
      </c>
      <c r="K1061" t="s">
        <v>45</v>
      </c>
      <c r="L1061" t="s">
        <v>52</v>
      </c>
      <c r="M1061">
        <v>0.12467</v>
      </c>
      <c r="N1061">
        <v>0.12467</v>
      </c>
    </row>
    <row r="1062" spans="1:14" ht="12.75">
      <c r="A1062" t="s">
        <v>40</v>
      </c>
      <c r="B1062" t="s">
        <v>60</v>
      </c>
      <c r="C1062" t="s">
        <v>61</v>
      </c>
      <c r="D1062" t="s">
        <v>57</v>
      </c>
      <c r="E1062" t="s">
        <v>44</v>
      </c>
      <c r="F1062" t="s">
        <v>51</v>
      </c>
      <c r="H1062">
        <v>59.09</v>
      </c>
      <c r="I1062">
        <v>11.208333333333334</v>
      </c>
      <c r="J1062">
        <v>1990</v>
      </c>
      <c r="K1062" t="s">
        <v>45</v>
      </c>
      <c r="L1062" t="s">
        <v>52</v>
      </c>
      <c r="M1062">
        <v>0.1</v>
      </c>
      <c r="N1062">
        <v>0.1</v>
      </c>
    </row>
    <row r="1063" spans="1:14" ht="12.75">
      <c r="A1063" t="s">
        <v>40</v>
      </c>
      <c r="B1063" t="s">
        <v>60</v>
      </c>
      <c r="C1063" t="s">
        <v>61</v>
      </c>
      <c r="D1063" t="s">
        <v>57</v>
      </c>
      <c r="E1063" t="s">
        <v>44</v>
      </c>
      <c r="F1063" t="s">
        <v>51</v>
      </c>
      <c r="H1063">
        <v>59.093833333333336</v>
      </c>
      <c r="I1063">
        <v>11.141666666666667</v>
      </c>
      <c r="J1063">
        <v>1989</v>
      </c>
      <c r="K1063" t="s">
        <v>45</v>
      </c>
      <c r="L1063" t="s">
        <v>52</v>
      </c>
      <c r="M1063">
        <v>0.17472</v>
      </c>
      <c r="N1063">
        <v>0.17472</v>
      </c>
    </row>
    <row r="1064" spans="1:14" ht="12.75">
      <c r="A1064" t="s">
        <v>40</v>
      </c>
      <c r="B1064" t="s">
        <v>60</v>
      </c>
      <c r="C1064" t="s">
        <v>61</v>
      </c>
      <c r="D1064" t="s">
        <v>57</v>
      </c>
      <c r="E1064" t="s">
        <v>44</v>
      </c>
      <c r="F1064" t="s">
        <v>51</v>
      </c>
      <c r="H1064">
        <v>59.11</v>
      </c>
      <c r="I1064">
        <v>10.988333333333333</v>
      </c>
      <c r="J1064">
        <v>1990</v>
      </c>
      <c r="K1064" t="s">
        <v>45</v>
      </c>
      <c r="L1064" t="s">
        <v>52</v>
      </c>
      <c r="M1064">
        <v>0.13</v>
      </c>
      <c r="N1064">
        <v>0.13</v>
      </c>
    </row>
    <row r="1065" spans="1:14" ht="12.75">
      <c r="A1065" t="s">
        <v>40</v>
      </c>
      <c r="B1065" t="s">
        <v>60</v>
      </c>
      <c r="C1065" t="s">
        <v>61</v>
      </c>
      <c r="D1065" t="s">
        <v>57</v>
      </c>
      <c r="E1065" t="s">
        <v>44</v>
      </c>
      <c r="F1065" t="s">
        <v>51</v>
      </c>
      <c r="H1065">
        <v>59.11366666666667</v>
      </c>
      <c r="I1065">
        <v>10.857</v>
      </c>
      <c r="J1065">
        <v>1989</v>
      </c>
      <c r="K1065" t="s">
        <v>45</v>
      </c>
      <c r="L1065" t="s">
        <v>52</v>
      </c>
      <c r="M1065">
        <v>0.12104</v>
      </c>
      <c r="N1065">
        <v>0.12104</v>
      </c>
    </row>
    <row r="1066" spans="1:14" ht="12.75">
      <c r="A1066" t="s">
        <v>40</v>
      </c>
      <c r="B1066" t="s">
        <v>60</v>
      </c>
      <c r="C1066" t="s">
        <v>61</v>
      </c>
      <c r="D1066" t="s">
        <v>57</v>
      </c>
      <c r="E1066" t="s">
        <v>44</v>
      </c>
      <c r="F1066" t="s">
        <v>51</v>
      </c>
      <c r="H1066">
        <v>59.17</v>
      </c>
      <c r="I1066">
        <v>10.7055</v>
      </c>
      <c r="J1066">
        <v>1989</v>
      </c>
      <c r="K1066" t="s">
        <v>45</v>
      </c>
      <c r="L1066" t="s">
        <v>52</v>
      </c>
      <c r="M1066">
        <v>0.0817</v>
      </c>
      <c r="N1066">
        <v>0.0817</v>
      </c>
    </row>
    <row r="1067" spans="1:14" ht="12.75">
      <c r="A1067" t="s">
        <v>40</v>
      </c>
      <c r="B1067" t="s">
        <v>60</v>
      </c>
      <c r="C1067" t="s">
        <v>61</v>
      </c>
      <c r="D1067" t="s">
        <v>57</v>
      </c>
      <c r="E1067" t="s">
        <v>44</v>
      </c>
      <c r="F1067" t="s">
        <v>51</v>
      </c>
      <c r="H1067">
        <v>59.486666666666665</v>
      </c>
      <c r="I1067">
        <v>10.501666666666667</v>
      </c>
      <c r="J1067">
        <v>1987</v>
      </c>
      <c r="K1067" t="s">
        <v>45</v>
      </c>
      <c r="L1067" t="s">
        <v>52</v>
      </c>
      <c r="M1067">
        <v>0.1066</v>
      </c>
      <c r="N1067">
        <v>0.1066</v>
      </c>
    </row>
    <row r="1068" spans="1:14" ht="12.75">
      <c r="A1068" t="s">
        <v>40</v>
      </c>
      <c r="B1068" t="s">
        <v>60</v>
      </c>
      <c r="C1068" t="s">
        <v>61</v>
      </c>
      <c r="D1068" t="s">
        <v>57</v>
      </c>
      <c r="E1068" t="s">
        <v>44</v>
      </c>
      <c r="F1068" t="s">
        <v>51</v>
      </c>
      <c r="H1068">
        <v>59.486666666666665</v>
      </c>
      <c r="I1068">
        <v>10.501666666666667</v>
      </c>
      <c r="J1068">
        <v>1998</v>
      </c>
      <c r="K1068" t="s">
        <v>45</v>
      </c>
      <c r="L1068" t="s">
        <v>52</v>
      </c>
      <c r="M1068">
        <v>0.171</v>
      </c>
      <c r="N1068">
        <v>0.171</v>
      </c>
    </row>
    <row r="1069" spans="1:14" ht="12.75">
      <c r="A1069" t="s">
        <v>40</v>
      </c>
      <c r="B1069" t="s">
        <v>60</v>
      </c>
      <c r="C1069" t="s">
        <v>61</v>
      </c>
      <c r="D1069" t="s">
        <v>57</v>
      </c>
      <c r="E1069" t="s">
        <v>44</v>
      </c>
      <c r="F1069" t="s">
        <v>51</v>
      </c>
      <c r="H1069">
        <v>59.486666666666665</v>
      </c>
      <c r="I1069">
        <v>10.501666666666667</v>
      </c>
      <c r="J1069">
        <v>1996</v>
      </c>
      <c r="K1069" t="s">
        <v>45</v>
      </c>
      <c r="L1069" t="s">
        <v>52</v>
      </c>
      <c r="M1069">
        <v>0.16</v>
      </c>
      <c r="N1069">
        <v>0.16</v>
      </c>
    </row>
    <row r="1070" spans="1:14" ht="12.75">
      <c r="A1070" t="s">
        <v>40</v>
      </c>
      <c r="B1070" t="s">
        <v>60</v>
      </c>
      <c r="C1070" t="s">
        <v>61</v>
      </c>
      <c r="D1070" t="s">
        <v>57</v>
      </c>
      <c r="E1070" t="s">
        <v>44</v>
      </c>
      <c r="F1070" t="s">
        <v>51</v>
      </c>
      <c r="H1070">
        <v>59.486666666666665</v>
      </c>
      <c r="I1070">
        <v>10.501666666666667</v>
      </c>
      <c r="J1070">
        <v>1995</v>
      </c>
      <c r="K1070" t="s">
        <v>45</v>
      </c>
      <c r="L1070" t="s">
        <v>52</v>
      </c>
      <c r="M1070">
        <v>0.194</v>
      </c>
      <c r="N1070">
        <v>0.194</v>
      </c>
    </row>
    <row r="1071" spans="1:14" ht="12.75">
      <c r="A1071" t="s">
        <v>40</v>
      </c>
      <c r="B1071" t="s">
        <v>60</v>
      </c>
      <c r="C1071" t="s">
        <v>61</v>
      </c>
      <c r="D1071" t="s">
        <v>57</v>
      </c>
      <c r="E1071" t="s">
        <v>44</v>
      </c>
      <c r="F1071" t="s">
        <v>51</v>
      </c>
      <c r="H1071">
        <v>59.486666666666665</v>
      </c>
      <c r="I1071">
        <v>10.501666666666667</v>
      </c>
      <c r="J1071">
        <v>1994</v>
      </c>
      <c r="K1071" t="s">
        <v>45</v>
      </c>
      <c r="L1071" t="s">
        <v>52</v>
      </c>
      <c r="M1071">
        <v>0.205</v>
      </c>
      <c r="N1071">
        <v>0.205</v>
      </c>
    </row>
    <row r="1072" spans="1:14" ht="12.75">
      <c r="A1072" t="s">
        <v>40</v>
      </c>
      <c r="B1072" t="s">
        <v>60</v>
      </c>
      <c r="C1072" t="s">
        <v>61</v>
      </c>
      <c r="D1072" t="s">
        <v>57</v>
      </c>
      <c r="E1072" t="s">
        <v>44</v>
      </c>
      <c r="F1072" t="s">
        <v>51</v>
      </c>
      <c r="H1072">
        <v>59.486666666666665</v>
      </c>
      <c r="I1072">
        <v>10.501666666666667</v>
      </c>
      <c r="J1072">
        <v>1993</v>
      </c>
      <c r="K1072" t="s">
        <v>45</v>
      </c>
      <c r="L1072" t="s">
        <v>52</v>
      </c>
      <c r="M1072">
        <v>0.22</v>
      </c>
      <c r="N1072">
        <v>0.22</v>
      </c>
    </row>
    <row r="1073" spans="1:14" ht="12.75">
      <c r="A1073" t="s">
        <v>40</v>
      </c>
      <c r="B1073" t="s">
        <v>60</v>
      </c>
      <c r="C1073" t="s">
        <v>61</v>
      </c>
      <c r="D1073" t="s">
        <v>57</v>
      </c>
      <c r="E1073" t="s">
        <v>44</v>
      </c>
      <c r="F1073" t="s">
        <v>51</v>
      </c>
      <c r="H1073">
        <v>59.486666666666665</v>
      </c>
      <c r="I1073">
        <v>10.501666666666667</v>
      </c>
      <c r="J1073">
        <v>1992</v>
      </c>
      <c r="K1073" t="s">
        <v>45</v>
      </c>
      <c r="L1073" t="s">
        <v>52</v>
      </c>
      <c r="M1073">
        <v>0.22</v>
      </c>
      <c r="N1073">
        <v>0.22</v>
      </c>
    </row>
    <row r="1074" spans="1:14" ht="12.75">
      <c r="A1074" t="s">
        <v>40</v>
      </c>
      <c r="B1074" t="s">
        <v>60</v>
      </c>
      <c r="C1074" t="s">
        <v>61</v>
      </c>
      <c r="D1074" t="s">
        <v>57</v>
      </c>
      <c r="E1074" t="s">
        <v>44</v>
      </c>
      <c r="F1074" t="s">
        <v>51</v>
      </c>
      <c r="H1074">
        <v>59.486666666666665</v>
      </c>
      <c r="I1074">
        <v>10.501666666666667</v>
      </c>
      <c r="J1074">
        <v>1991</v>
      </c>
      <c r="K1074" t="s">
        <v>45</v>
      </c>
      <c r="L1074" t="s">
        <v>52</v>
      </c>
      <c r="M1074">
        <v>0.18</v>
      </c>
      <c r="N1074">
        <v>0.18</v>
      </c>
    </row>
    <row r="1075" spans="1:14" ht="12.75">
      <c r="A1075" t="s">
        <v>40</v>
      </c>
      <c r="B1075" t="s">
        <v>60</v>
      </c>
      <c r="C1075" t="s">
        <v>61</v>
      </c>
      <c r="D1075" t="s">
        <v>57</v>
      </c>
      <c r="E1075" t="s">
        <v>44</v>
      </c>
      <c r="F1075" t="s">
        <v>51</v>
      </c>
      <c r="H1075">
        <v>59.486666666666665</v>
      </c>
      <c r="I1075">
        <v>10.501666666666667</v>
      </c>
      <c r="J1075">
        <v>1990</v>
      </c>
      <c r="K1075" t="s">
        <v>45</v>
      </c>
      <c r="L1075" t="s">
        <v>52</v>
      </c>
      <c r="M1075">
        <v>0.16</v>
      </c>
      <c r="N1075">
        <v>0.16</v>
      </c>
    </row>
    <row r="1076" spans="1:14" ht="12.75">
      <c r="A1076" t="s">
        <v>40</v>
      </c>
      <c r="B1076" t="s">
        <v>60</v>
      </c>
      <c r="C1076" t="s">
        <v>61</v>
      </c>
      <c r="D1076" t="s">
        <v>57</v>
      </c>
      <c r="E1076" t="s">
        <v>44</v>
      </c>
      <c r="F1076" t="s">
        <v>51</v>
      </c>
      <c r="H1076">
        <v>59.486666666666665</v>
      </c>
      <c r="I1076">
        <v>10.501666666666667</v>
      </c>
      <c r="J1076">
        <v>1988</v>
      </c>
      <c r="K1076" t="s">
        <v>45</v>
      </c>
      <c r="L1076" t="s">
        <v>52</v>
      </c>
      <c r="M1076">
        <v>0.11814</v>
      </c>
      <c r="N1076">
        <v>0.11814</v>
      </c>
    </row>
    <row r="1077" spans="1:14" ht="12.75">
      <c r="A1077" t="s">
        <v>40</v>
      </c>
      <c r="B1077" t="s">
        <v>60</v>
      </c>
      <c r="C1077" t="s">
        <v>61</v>
      </c>
      <c r="D1077" t="s">
        <v>57</v>
      </c>
      <c r="E1077" t="s">
        <v>44</v>
      </c>
      <c r="F1077" t="s">
        <v>51</v>
      </c>
      <c r="H1077">
        <v>59.486666666666665</v>
      </c>
      <c r="I1077">
        <v>10.501666666666667</v>
      </c>
      <c r="J1077">
        <v>1986</v>
      </c>
      <c r="K1077" t="s">
        <v>45</v>
      </c>
      <c r="L1077" t="s">
        <v>52</v>
      </c>
      <c r="M1077">
        <v>0.23736</v>
      </c>
      <c r="N1077">
        <v>0.23736</v>
      </c>
    </row>
    <row r="1078" spans="1:14" ht="12.75">
      <c r="A1078" t="s">
        <v>40</v>
      </c>
      <c r="B1078" t="s">
        <v>60</v>
      </c>
      <c r="C1078" t="s">
        <v>61</v>
      </c>
      <c r="D1078" t="s">
        <v>57</v>
      </c>
      <c r="E1078" t="s">
        <v>44</v>
      </c>
      <c r="F1078" t="s">
        <v>51</v>
      </c>
      <c r="H1078">
        <v>59.486666666666665</v>
      </c>
      <c r="I1078">
        <v>10.501666666666667</v>
      </c>
      <c r="J1078">
        <v>1997</v>
      </c>
      <c r="K1078" t="s">
        <v>45</v>
      </c>
      <c r="L1078" t="s">
        <v>52</v>
      </c>
      <c r="M1078">
        <v>0.219</v>
      </c>
      <c r="N1078">
        <v>0.219</v>
      </c>
    </row>
    <row r="1079" spans="1:14" ht="12.75">
      <c r="A1079" t="s">
        <v>40</v>
      </c>
      <c r="B1079" t="s">
        <v>60</v>
      </c>
      <c r="C1079" t="s">
        <v>61</v>
      </c>
      <c r="D1079" t="s">
        <v>57</v>
      </c>
      <c r="E1079" t="s">
        <v>44</v>
      </c>
      <c r="F1079" t="s">
        <v>51</v>
      </c>
      <c r="H1079">
        <v>59.486666666666665</v>
      </c>
      <c r="I1079">
        <v>10.501666666666667</v>
      </c>
      <c r="J1079">
        <v>1989</v>
      </c>
      <c r="K1079" t="s">
        <v>45</v>
      </c>
      <c r="L1079" t="s">
        <v>52</v>
      </c>
      <c r="M1079">
        <v>0.15</v>
      </c>
      <c r="N1079">
        <v>0.15</v>
      </c>
    </row>
    <row r="1080" spans="1:14" ht="12.75">
      <c r="A1080" t="s">
        <v>40</v>
      </c>
      <c r="B1080" t="s">
        <v>60</v>
      </c>
      <c r="C1080" t="s">
        <v>61</v>
      </c>
      <c r="D1080" t="s">
        <v>57</v>
      </c>
      <c r="E1080" t="s">
        <v>44</v>
      </c>
      <c r="F1080" t="s">
        <v>51</v>
      </c>
      <c r="H1080">
        <v>59.486666666666665</v>
      </c>
      <c r="I1080">
        <v>10.501666666666667</v>
      </c>
      <c r="J1080">
        <v>1999</v>
      </c>
      <c r="K1080" t="s">
        <v>45</v>
      </c>
      <c r="L1080" t="s">
        <v>52</v>
      </c>
      <c r="M1080">
        <v>0.233</v>
      </c>
      <c r="N1080">
        <v>0.233</v>
      </c>
    </row>
    <row r="1081" spans="1:14" ht="12.75">
      <c r="A1081" t="s">
        <v>40</v>
      </c>
      <c r="B1081" t="s">
        <v>60</v>
      </c>
      <c r="C1081" t="s">
        <v>61</v>
      </c>
      <c r="D1081" t="s">
        <v>57</v>
      </c>
      <c r="E1081" t="s">
        <v>44</v>
      </c>
      <c r="F1081" t="s">
        <v>51</v>
      </c>
      <c r="H1081">
        <v>59.586666666666666</v>
      </c>
      <c r="I1081">
        <v>5.141666666666667</v>
      </c>
      <c r="J1081">
        <v>1991</v>
      </c>
      <c r="K1081" t="s">
        <v>45</v>
      </c>
      <c r="L1081" t="s">
        <v>52</v>
      </c>
      <c r="M1081">
        <v>0.19</v>
      </c>
      <c r="N1081">
        <v>0.19</v>
      </c>
    </row>
    <row r="1082" spans="1:14" ht="12.75">
      <c r="A1082" t="s">
        <v>40</v>
      </c>
      <c r="B1082" t="s">
        <v>60</v>
      </c>
      <c r="C1082" t="s">
        <v>61</v>
      </c>
      <c r="D1082" t="s">
        <v>57</v>
      </c>
      <c r="E1082" t="s">
        <v>44</v>
      </c>
      <c r="F1082" t="s">
        <v>51</v>
      </c>
      <c r="H1082">
        <v>59.586666666666666</v>
      </c>
      <c r="I1082">
        <v>5.141666666666667</v>
      </c>
      <c r="J1082">
        <v>1992</v>
      </c>
      <c r="K1082" t="s">
        <v>45</v>
      </c>
      <c r="L1082" t="s">
        <v>52</v>
      </c>
      <c r="M1082">
        <v>0.2</v>
      </c>
      <c r="N1082">
        <v>0.2</v>
      </c>
    </row>
    <row r="1083" spans="1:14" ht="12.75">
      <c r="A1083" t="s">
        <v>40</v>
      </c>
      <c r="B1083" t="s">
        <v>60</v>
      </c>
      <c r="C1083" t="s">
        <v>61</v>
      </c>
      <c r="D1083" t="s">
        <v>57</v>
      </c>
      <c r="E1083" t="s">
        <v>44</v>
      </c>
      <c r="F1083" t="s">
        <v>51</v>
      </c>
      <c r="H1083">
        <v>59.586666666666666</v>
      </c>
      <c r="I1083">
        <v>5.141666666666667</v>
      </c>
      <c r="J1083">
        <v>1993</v>
      </c>
      <c r="K1083" t="s">
        <v>45</v>
      </c>
      <c r="L1083" t="s">
        <v>52</v>
      </c>
      <c r="M1083">
        <v>0.19</v>
      </c>
      <c r="N1083">
        <v>0.19</v>
      </c>
    </row>
    <row r="1084" spans="1:14" ht="12.75">
      <c r="A1084" t="s">
        <v>40</v>
      </c>
      <c r="B1084" t="s">
        <v>60</v>
      </c>
      <c r="C1084" t="s">
        <v>61</v>
      </c>
      <c r="D1084" t="s">
        <v>57</v>
      </c>
      <c r="E1084" t="s">
        <v>44</v>
      </c>
      <c r="F1084" t="s">
        <v>51</v>
      </c>
      <c r="H1084">
        <v>59.586666666666666</v>
      </c>
      <c r="I1084">
        <v>5.141666666666667</v>
      </c>
      <c r="J1084">
        <v>1994</v>
      </c>
      <c r="K1084" t="s">
        <v>45</v>
      </c>
      <c r="L1084" t="s">
        <v>52</v>
      </c>
      <c r="M1084">
        <v>0.212</v>
      </c>
      <c r="N1084">
        <v>0.212</v>
      </c>
    </row>
    <row r="1085" spans="1:14" ht="12.75">
      <c r="A1085" t="s">
        <v>40</v>
      </c>
      <c r="B1085" t="s">
        <v>60</v>
      </c>
      <c r="C1085" t="s">
        <v>61</v>
      </c>
      <c r="D1085" t="s">
        <v>57</v>
      </c>
      <c r="E1085" t="s">
        <v>44</v>
      </c>
      <c r="F1085" t="s">
        <v>51</v>
      </c>
      <c r="H1085">
        <v>59.586666666666666</v>
      </c>
      <c r="I1085">
        <v>5.141666666666667</v>
      </c>
      <c r="J1085">
        <v>1995</v>
      </c>
      <c r="K1085" t="s">
        <v>45</v>
      </c>
      <c r="L1085" t="s">
        <v>52</v>
      </c>
      <c r="M1085">
        <v>0.28</v>
      </c>
      <c r="N1085">
        <v>0.28</v>
      </c>
    </row>
    <row r="1086" spans="1:14" ht="12.75">
      <c r="A1086" t="s">
        <v>40</v>
      </c>
      <c r="B1086" t="s">
        <v>60</v>
      </c>
      <c r="C1086" t="s">
        <v>61</v>
      </c>
      <c r="D1086" t="s">
        <v>57</v>
      </c>
      <c r="E1086" t="s">
        <v>44</v>
      </c>
      <c r="F1086" t="s">
        <v>51</v>
      </c>
      <c r="H1086">
        <v>59.586666666666666</v>
      </c>
      <c r="I1086">
        <v>5.141666666666667</v>
      </c>
      <c r="J1086">
        <v>1996</v>
      </c>
      <c r="K1086" t="s">
        <v>45</v>
      </c>
      <c r="L1086" t="s">
        <v>52</v>
      </c>
      <c r="M1086">
        <v>0.19</v>
      </c>
      <c r="N1086">
        <v>0.19</v>
      </c>
    </row>
    <row r="1087" spans="1:14" ht="12.75">
      <c r="A1087" t="s">
        <v>40</v>
      </c>
      <c r="B1087" t="s">
        <v>60</v>
      </c>
      <c r="C1087" t="s">
        <v>61</v>
      </c>
      <c r="D1087" t="s">
        <v>57</v>
      </c>
      <c r="E1087" t="s">
        <v>44</v>
      </c>
      <c r="F1087" t="s">
        <v>51</v>
      </c>
      <c r="H1087">
        <v>59.586666666666666</v>
      </c>
      <c r="I1087">
        <v>5.141666666666667</v>
      </c>
      <c r="J1087">
        <v>1997</v>
      </c>
      <c r="K1087" t="s">
        <v>45</v>
      </c>
      <c r="L1087" t="s">
        <v>52</v>
      </c>
      <c r="M1087">
        <v>0.17</v>
      </c>
      <c r="N1087">
        <v>0.17</v>
      </c>
    </row>
    <row r="1088" spans="1:14" ht="12.75">
      <c r="A1088" t="s">
        <v>40</v>
      </c>
      <c r="B1088" t="s">
        <v>60</v>
      </c>
      <c r="C1088" t="s">
        <v>61</v>
      </c>
      <c r="D1088" t="s">
        <v>57</v>
      </c>
      <c r="E1088" t="s">
        <v>44</v>
      </c>
      <c r="F1088" t="s">
        <v>51</v>
      </c>
      <c r="H1088">
        <v>59.586666666666666</v>
      </c>
      <c r="I1088">
        <v>5.141666666666667</v>
      </c>
      <c r="J1088">
        <v>1998</v>
      </c>
      <c r="K1088" t="s">
        <v>45</v>
      </c>
      <c r="L1088" t="s">
        <v>52</v>
      </c>
      <c r="M1088">
        <v>0.159</v>
      </c>
      <c r="N1088">
        <v>0.159</v>
      </c>
    </row>
    <row r="1089" spans="1:14" ht="12.75">
      <c r="A1089" t="s">
        <v>40</v>
      </c>
      <c r="B1089" t="s">
        <v>60</v>
      </c>
      <c r="C1089" t="s">
        <v>61</v>
      </c>
      <c r="D1089" t="s">
        <v>57</v>
      </c>
      <c r="E1089" t="s">
        <v>44</v>
      </c>
      <c r="F1089" t="s">
        <v>51</v>
      </c>
      <c r="H1089">
        <v>59.586666666666666</v>
      </c>
      <c r="I1089">
        <v>5.141666666666667</v>
      </c>
      <c r="J1089">
        <v>1999</v>
      </c>
      <c r="K1089" t="s">
        <v>45</v>
      </c>
      <c r="L1089" t="s">
        <v>52</v>
      </c>
      <c r="M1089">
        <v>0.209</v>
      </c>
      <c r="N1089">
        <v>0.209</v>
      </c>
    </row>
    <row r="1090" spans="1:14" ht="12.75">
      <c r="A1090" t="s">
        <v>40</v>
      </c>
      <c r="B1090" t="s">
        <v>60</v>
      </c>
      <c r="C1090" t="s">
        <v>61</v>
      </c>
      <c r="D1090" t="s">
        <v>57</v>
      </c>
      <c r="E1090" t="s">
        <v>44</v>
      </c>
      <c r="F1090" t="s">
        <v>51</v>
      </c>
      <c r="H1090">
        <v>59.586666666666666</v>
      </c>
      <c r="I1090">
        <v>5.141666666666667</v>
      </c>
      <c r="J1090">
        <v>1990</v>
      </c>
      <c r="K1090" t="s">
        <v>45</v>
      </c>
      <c r="L1090" t="s">
        <v>52</v>
      </c>
      <c r="M1090">
        <v>0.1</v>
      </c>
      <c r="N1090">
        <v>0.1</v>
      </c>
    </row>
    <row r="1091" spans="1:14" ht="12.75">
      <c r="A1091" t="s">
        <v>40</v>
      </c>
      <c r="B1091" t="s">
        <v>60</v>
      </c>
      <c r="C1091" t="s">
        <v>61</v>
      </c>
      <c r="D1091" t="s">
        <v>57</v>
      </c>
      <c r="E1091" t="s">
        <v>44</v>
      </c>
      <c r="F1091" t="s">
        <v>51</v>
      </c>
      <c r="H1091">
        <v>59.615</v>
      </c>
      <c r="I1091">
        <v>10.656666666666666</v>
      </c>
      <c r="J1091">
        <v>1988</v>
      </c>
      <c r="K1091" t="s">
        <v>45</v>
      </c>
      <c r="L1091" t="s">
        <v>52</v>
      </c>
      <c r="M1091">
        <v>0.09468</v>
      </c>
      <c r="N1091">
        <v>0.09468</v>
      </c>
    </row>
    <row r="1092" spans="1:14" ht="12.75">
      <c r="A1092" t="s">
        <v>40</v>
      </c>
      <c r="B1092" t="s">
        <v>60</v>
      </c>
      <c r="C1092" t="s">
        <v>61</v>
      </c>
      <c r="D1092" t="s">
        <v>57</v>
      </c>
      <c r="E1092" t="s">
        <v>44</v>
      </c>
      <c r="F1092" t="s">
        <v>51</v>
      </c>
      <c r="H1092">
        <v>59.615</v>
      </c>
      <c r="I1092">
        <v>10.656666666666666</v>
      </c>
      <c r="J1092">
        <v>1987</v>
      </c>
      <c r="K1092" t="s">
        <v>45</v>
      </c>
      <c r="L1092" t="s">
        <v>52</v>
      </c>
      <c r="M1092">
        <v>0.0848</v>
      </c>
      <c r="N1092">
        <v>0.0848</v>
      </c>
    </row>
    <row r="1093" spans="1:14" ht="12.75">
      <c r="A1093" t="s">
        <v>40</v>
      </c>
      <c r="B1093" t="s">
        <v>60</v>
      </c>
      <c r="C1093" t="s">
        <v>61</v>
      </c>
      <c r="D1093" t="s">
        <v>57</v>
      </c>
      <c r="E1093" t="s">
        <v>44</v>
      </c>
      <c r="F1093" t="s">
        <v>51</v>
      </c>
      <c r="H1093">
        <v>59.615</v>
      </c>
      <c r="I1093">
        <v>10.656666666666666</v>
      </c>
      <c r="J1093">
        <v>1994</v>
      </c>
      <c r="K1093" t="s">
        <v>45</v>
      </c>
      <c r="L1093" t="s">
        <v>52</v>
      </c>
      <c r="M1093">
        <v>0.171</v>
      </c>
      <c r="N1093">
        <v>0.171</v>
      </c>
    </row>
    <row r="1094" spans="1:14" ht="12.75">
      <c r="A1094" t="s">
        <v>40</v>
      </c>
      <c r="B1094" t="s">
        <v>60</v>
      </c>
      <c r="C1094" t="s">
        <v>61</v>
      </c>
      <c r="D1094" t="s">
        <v>57</v>
      </c>
      <c r="E1094" t="s">
        <v>44</v>
      </c>
      <c r="F1094" t="s">
        <v>51</v>
      </c>
      <c r="H1094">
        <v>59.615</v>
      </c>
      <c r="I1094">
        <v>10.656666666666666</v>
      </c>
      <c r="J1094">
        <v>1989</v>
      </c>
      <c r="K1094" t="s">
        <v>45</v>
      </c>
      <c r="L1094" t="s">
        <v>52</v>
      </c>
      <c r="M1094">
        <v>0.11</v>
      </c>
      <c r="N1094">
        <v>0.11</v>
      </c>
    </row>
    <row r="1095" spans="1:14" ht="12.75">
      <c r="A1095" t="s">
        <v>40</v>
      </c>
      <c r="B1095" t="s">
        <v>60</v>
      </c>
      <c r="C1095" t="s">
        <v>61</v>
      </c>
      <c r="D1095" t="s">
        <v>57</v>
      </c>
      <c r="E1095" t="s">
        <v>44</v>
      </c>
      <c r="F1095" t="s">
        <v>51</v>
      </c>
      <c r="H1095">
        <v>59.615</v>
      </c>
      <c r="I1095">
        <v>10.656666666666666</v>
      </c>
      <c r="J1095">
        <v>1990</v>
      </c>
      <c r="K1095" t="s">
        <v>45</v>
      </c>
      <c r="L1095" t="s">
        <v>52</v>
      </c>
      <c r="M1095">
        <v>0.12</v>
      </c>
      <c r="N1095">
        <v>0.12</v>
      </c>
    </row>
    <row r="1096" spans="1:14" ht="12.75">
      <c r="A1096" t="s">
        <v>40</v>
      </c>
      <c r="B1096" t="s">
        <v>60</v>
      </c>
      <c r="C1096" t="s">
        <v>61</v>
      </c>
      <c r="D1096" t="s">
        <v>57</v>
      </c>
      <c r="E1096" t="s">
        <v>44</v>
      </c>
      <c r="F1096" t="s">
        <v>51</v>
      </c>
      <c r="H1096">
        <v>59.615</v>
      </c>
      <c r="I1096">
        <v>10.656666666666666</v>
      </c>
      <c r="J1096">
        <v>1991</v>
      </c>
      <c r="K1096" t="s">
        <v>45</v>
      </c>
      <c r="L1096" t="s">
        <v>52</v>
      </c>
      <c r="M1096">
        <v>0.12</v>
      </c>
      <c r="N1096">
        <v>0.12</v>
      </c>
    </row>
    <row r="1097" spans="1:14" ht="12.75">
      <c r="A1097" t="s">
        <v>40</v>
      </c>
      <c r="B1097" t="s">
        <v>60</v>
      </c>
      <c r="C1097" t="s">
        <v>61</v>
      </c>
      <c r="D1097" t="s">
        <v>57</v>
      </c>
      <c r="E1097" t="s">
        <v>44</v>
      </c>
      <c r="F1097" t="s">
        <v>51</v>
      </c>
      <c r="H1097">
        <v>59.615</v>
      </c>
      <c r="I1097">
        <v>10.656666666666666</v>
      </c>
      <c r="J1097">
        <v>1992</v>
      </c>
      <c r="K1097" t="s">
        <v>45</v>
      </c>
      <c r="L1097" t="s">
        <v>52</v>
      </c>
      <c r="M1097">
        <v>0.18</v>
      </c>
      <c r="N1097">
        <v>0.18</v>
      </c>
    </row>
    <row r="1098" spans="1:14" ht="12.75">
      <c r="A1098" t="s">
        <v>40</v>
      </c>
      <c r="B1098" t="s">
        <v>60</v>
      </c>
      <c r="C1098" t="s">
        <v>61</v>
      </c>
      <c r="D1098" t="s">
        <v>57</v>
      </c>
      <c r="E1098" t="s">
        <v>44</v>
      </c>
      <c r="F1098" t="s">
        <v>51</v>
      </c>
      <c r="H1098">
        <v>59.615</v>
      </c>
      <c r="I1098">
        <v>10.656666666666666</v>
      </c>
      <c r="J1098">
        <v>1993</v>
      </c>
      <c r="K1098" t="s">
        <v>45</v>
      </c>
      <c r="L1098" t="s">
        <v>52</v>
      </c>
      <c r="M1098">
        <v>0.21</v>
      </c>
      <c r="N1098">
        <v>0.21</v>
      </c>
    </row>
    <row r="1099" spans="1:14" ht="12.75">
      <c r="A1099" t="s">
        <v>40</v>
      </c>
      <c r="B1099" t="s">
        <v>60</v>
      </c>
      <c r="C1099" t="s">
        <v>61</v>
      </c>
      <c r="D1099" t="s">
        <v>57</v>
      </c>
      <c r="E1099" t="s">
        <v>44</v>
      </c>
      <c r="F1099" t="s">
        <v>51</v>
      </c>
      <c r="H1099">
        <v>59.615</v>
      </c>
      <c r="I1099">
        <v>10.656666666666666</v>
      </c>
      <c r="J1099">
        <v>1995</v>
      </c>
      <c r="K1099" t="s">
        <v>45</v>
      </c>
      <c r="L1099" t="s">
        <v>52</v>
      </c>
      <c r="M1099">
        <v>0.2125</v>
      </c>
      <c r="N1099">
        <v>0.2125</v>
      </c>
    </row>
    <row r="1100" spans="1:14" ht="12.75">
      <c r="A1100" t="s">
        <v>40</v>
      </c>
      <c r="B1100" t="s">
        <v>60</v>
      </c>
      <c r="C1100" t="s">
        <v>61</v>
      </c>
      <c r="D1100" t="s">
        <v>57</v>
      </c>
      <c r="E1100" t="s">
        <v>44</v>
      </c>
      <c r="F1100" t="s">
        <v>51</v>
      </c>
      <c r="H1100">
        <v>59.615</v>
      </c>
      <c r="I1100">
        <v>10.656666666666666</v>
      </c>
      <c r="J1100">
        <v>1997</v>
      </c>
      <c r="K1100" t="s">
        <v>45</v>
      </c>
      <c r="L1100" t="s">
        <v>52</v>
      </c>
      <c r="M1100">
        <v>0.17</v>
      </c>
      <c r="N1100">
        <v>0.17</v>
      </c>
    </row>
    <row r="1101" spans="1:14" ht="12.75">
      <c r="A1101" t="s">
        <v>40</v>
      </c>
      <c r="B1101" t="s">
        <v>60</v>
      </c>
      <c r="C1101" t="s">
        <v>61</v>
      </c>
      <c r="D1101" t="s">
        <v>57</v>
      </c>
      <c r="E1101" t="s">
        <v>44</v>
      </c>
      <c r="F1101" t="s">
        <v>51</v>
      </c>
      <c r="H1101">
        <v>59.615</v>
      </c>
      <c r="I1101">
        <v>10.656666666666666</v>
      </c>
      <c r="J1101">
        <v>1998</v>
      </c>
      <c r="K1101" t="s">
        <v>45</v>
      </c>
      <c r="L1101" t="s">
        <v>52</v>
      </c>
      <c r="M1101">
        <v>0.154</v>
      </c>
      <c r="N1101">
        <v>0.154</v>
      </c>
    </row>
    <row r="1102" spans="1:14" ht="12.75">
      <c r="A1102" t="s">
        <v>40</v>
      </c>
      <c r="B1102" t="s">
        <v>60</v>
      </c>
      <c r="C1102" t="s">
        <v>61</v>
      </c>
      <c r="D1102" t="s">
        <v>57</v>
      </c>
      <c r="E1102" t="s">
        <v>44</v>
      </c>
      <c r="F1102" t="s">
        <v>51</v>
      </c>
      <c r="H1102">
        <v>59.615</v>
      </c>
      <c r="I1102">
        <v>10.656666666666666</v>
      </c>
      <c r="J1102">
        <v>1999</v>
      </c>
      <c r="K1102" t="s">
        <v>45</v>
      </c>
      <c r="L1102" t="s">
        <v>52</v>
      </c>
      <c r="M1102">
        <v>0.211</v>
      </c>
      <c r="N1102">
        <v>0.211</v>
      </c>
    </row>
    <row r="1103" spans="1:14" ht="12.75">
      <c r="A1103" t="s">
        <v>40</v>
      </c>
      <c r="B1103" t="s">
        <v>60</v>
      </c>
      <c r="C1103" t="s">
        <v>61</v>
      </c>
      <c r="D1103" t="s">
        <v>57</v>
      </c>
      <c r="E1103" t="s">
        <v>44</v>
      </c>
      <c r="F1103" t="s">
        <v>51</v>
      </c>
      <c r="H1103">
        <v>59.615</v>
      </c>
      <c r="I1103">
        <v>10.656666666666666</v>
      </c>
      <c r="J1103">
        <v>1986</v>
      </c>
      <c r="K1103" t="s">
        <v>45</v>
      </c>
      <c r="L1103" t="s">
        <v>52</v>
      </c>
      <c r="M1103">
        <v>0.36783</v>
      </c>
      <c r="N1103">
        <v>0.36783</v>
      </c>
    </row>
    <row r="1104" spans="1:14" ht="12.75">
      <c r="A1104" t="s">
        <v>40</v>
      </c>
      <c r="B1104" t="s">
        <v>60</v>
      </c>
      <c r="C1104" t="s">
        <v>61</v>
      </c>
      <c r="D1104" t="s">
        <v>57</v>
      </c>
      <c r="E1104" t="s">
        <v>44</v>
      </c>
      <c r="F1104" t="s">
        <v>51</v>
      </c>
      <c r="H1104">
        <v>59.615</v>
      </c>
      <c r="I1104">
        <v>10.656666666666666</v>
      </c>
      <c r="J1104">
        <v>1996</v>
      </c>
      <c r="K1104" t="s">
        <v>45</v>
      </c>
      <c r="L1104" t="s">
        <v>52</v>
      </c>
      <c r="M1104">
        <v>0.18</v>
      </c>
      <c r="N1104">
        <v>0.18</v>
      </c>
    </row>
    <row r="1105" spans="1:14" ht="12.75">
      <c r="A1105" t="s">
        <v>40</v>
      </c>
      <c r="B1105" t="s">
        <v>60</v>
      </c>
      <c r="C1105" t="s">
        <v>61</v>
      </c>
      <c r="D1105" t="s">
        <v>57</v>
      </c>
      <c r="E1105" t="s">
        <v>44</v>
      </c>
      <c r="F1105" t="s">
        <v>51</v>
      </c>
      <c r="H1105">
        <v>59.87</v>
      </c>
      <c r="I1105">
        <v>5.11</v>
      </c>
      <c r="J1105">
        <v>1991</v>
      </c>
      <c r="K1105" t="s">
        <v>45</v>
      </c>
      <c r="L1105" t="s">
        <v>52</v>
      </c>
      <c r="M1105">
        <v>0.16</v>
      </c>
      <c r="N1105">
        <v>0.16</v>
      </c>
    </row>
    <row r="1106" spans="1:14" ht="12.75">
      <c r="A1106" t="s">
        <v>40</v>
      </c>
      <c r="B1106" t="s">
        <v>60</v>
      </c>
      <c r="C1106" t="s">
        <v>61</v>
      </c>
      <c r="D1106" t="s">
        <v>57</v>
      </c>
      <c r="E1106" t="s">
        <v>44</v>
      </c>
      <c r="F1106" t="s">
        <v>51</v>
      </c>
      <c r="H1106">
        <v>59.87</v>
      </c>
      <c r="I1106">
        <v>5.11</v>
      </c>
      <c r="J1106">
        <v>1990</v>
      </c>
      <c r="K1106" t="s">
        <v>45</v>
      </c>
      <c r="L1106" t="s">
        <v>52</v>
      </c>
      <c r="M1106">
        <v>0.08</v>
      </c>
      <c r="N1106">
        <v>0.08</v>
      </c>
    </row>
    <row r="1107" spans="1:14" ht="12.75">
      <c r="A1107" t="s">
        <v>40</v>
      </c>
      <c r="B1107" t="s">
        <v>60</v>
      </c>
      <c r="C1107" t="s">
        <v>61</v>
      </c>
      <c r="D1107" t="s">
        <v>57</v>
      </c>
      <c r="E1107" t="s">
        <v>44</v>
      </c>
      <c r="F1107" t="s">
        <v>51</v>
      </c>
      <c r="H1107">
        <v>59.875</v>
      </c>
      <c r="I1107">
        <v>10.716666666666667</v>
      </c>
      <c r="J1107">
        <v>1990</v>
      </c>
      <c r="K1107" t="s">
        <v>45</v>
      </c>
      <c r="L1107" t="s">
        <v>52</v>
      </c>
      <c r="M1107">
        <v>0.12</v>
      </c>
      <c r="N1107">
        <v>0.12</v>
      </c>
    </row>
    <row r="1108" spans="1:14" ht="12.75">
      <c r="A1108" t="s">
        <v>40</v>
      </c>
      <c r="B1108" t="s">
        <v>60</v>
      </c>
      <c r="C1108" t="s">
        <v>61</v>
      </c>
      <c r="D1108" t="s">
        <v>57</v>
      </c>
      <c r="E1108" t="s">
        <v>44</v>
      </c>
      <c r="F1108" t="s">
        <v>51</v>
      </c>
      <c r="H1108">
        <v>59.875</v>
      </c>
      <c r="I1108">
        <v>10.716666666666667</v>
      </c>
      <c r="J1108">
        <v>1996</v>
      </c>
      <c r="K1108" t="s">
        <v>45</v>
      </c>
      <c r="L1108" t="s">
        <v>52</v>
      </c>
      <c r="M1108">
        <v>0.15</v>
      </c>
      <c r="N1108">
        <v>0.15</v>
      </c>
    </row>
    <row r="1109" spans="1:14" ht="12.75">
      <c r="A1109" t="s">
        <v>40</v>
      </c>
      <c r="B1109" t="s">
        <v>60</v>
      </c>
      <c r="C1109" t="s">
        <v>61</v>
      </c>
      <c r="D1109" t="s">
        <v>57</v>
      </c>
      <c r="E1109" t="s">
        <v>44</v>
      </c>
      <c r="F1109" t="s">
        <v>51</v>
      </c>
      <c r="H1109">
        <v>59.875</v>
      </c>
      <c r="I1109">
        <v>10.716666666666667</v>
      </c>
      <c r="J1109">
        <v>1995</v>
      </c>
      <c r="K1109" t="s">
        <v>45</v>
      </c>
      <c r="L1109" t="s">
        <v>52</v>
      </c>
      <c r="M1109">
        <v>0.154</v>
      </c>
      <c r="N1109">
        <v>0.154</v>
      </c>
    </row>
    <row r="1110" spans="1:14" ht="12.75">
      <c r="A1110" t="s">
        <v>40</v>
      </c>
      <c r="B1110" t="s">
        <v>60</v>
      </c>
      <c r="C1110" t="s">
        <v>61</v>
      </c>
      <c r="D1110" t="s">
        <v>57</v>
      </c>
      <c r="E1110" t="s">
        <v>44</v>
      </c>
      <c r="F1110" t="s">
        <v>51</v>
      </c>
      <c r="H1110">
        <v>59.875</v>
      </c>
      <c r="I1110">
        <v>10.716666666666667</v>
      </c>
      <c r="J1110">
        <v>1994</v>
      </c>
      <c r="K1110" t="s">
        <v>45</v>
      </c>
      <c r="L1110" t="s">
        <v>52</v>
      </c>
      <c r="M1110">
        <v>0.213</v>
      </c>
      <c r="N1110">
        <v>0.213</v>
      </c>
    </row>
    <row r="1111" spans="1:14" ht="12.75">
      <c r="A1111" t="s">
        <v>40</v>
      </c>
      <c r="B1111" t="s">
        <v>60</v>
      </c>
      <c r="C1111" t="s">
        <v>61</v>
      </c>
      <c r="D1111" t="s">
        <v>57</v>
      </c>
      <c r="E1111" t="s">
        <v>44</v>
      </c>
      <c r="F1111" t="s">
        <v>51</v>
      </c>
      <c r="H1111">
        <v>59.875</v>
      </c>
      <c r="I1111">
        <v>10.716666666666667</v>
      </c>
      <c r="J1111">
        <v>1993</v>
      </c>
      <c r="K1111" t="s">
        <v>45</v>
      </c>
      <c r="L1111" t="s">
        <v>52</v>
      </c>
      <c r="M1111">
        <v>0.22</v>
      </c>
      <c r="N1111">
        <v>0.22</v>
      </c>
    </row>
    <row r="1112" spans="1:14" ht="12.75">
      <c r="A1112" t="s">
        <v>40</v>
      </c>
      <c r="B1112" t="s">
        <v>60</v>
      </c>
      <c r="C1112" t="s">
        <v>61</v>
      </c>
      <c r="D1112" t="s">
        <v>57</v>
      </c>
      <c r="E1112" t="s">
        <v>44</v>
      </c>
      <c r="F1112" t="s">
        <v>51</v>
      </c>
      <c r="H1112">
        <v>59.875</v>
      </c>
      <c r="I1112">
        <v>10.716666666666667</v>
      </c>
      <c r="J1112">
        <v>1991</v>
      </c>
      <c r="K1112" t="s">
        <v>45</v>
      </c>
      <c r="L1112" t="s">
        <v>52</v>
      </c>
      <c r="M1112">
        <v>0.13</v>
      </c>
      <c r="N1112">
        <v>0.13</v>
      </c>
    </row>
    <row r="1113" spans="1:14" ht="12.75">
      <c r="A1113" t="s">
        <v>40</v>
      </c>
      <c r="B1113" t="s">
        <v>60</v>
      </c>
      <c r="C1113" t="s">
        <v>61</v>
      </c>
      <c r="D1113" t="s">
        <v>57</v>
      </c>
      <c r="E1113" t="s">
        <v>44</v>
      </c>
      <c r="F1113" t="s">
        <v>51</v>
      </c>
      <c r="H1113">
        <v>59.875</v>
      </c>
      <c r="I1113">
        <v>10.716666666666667</v>
      </c>
      <c r="J1113">
        <v>1989</v>
      </c>
      <c r="K1113" t="s">
        <v>45</v>
      </c>
      <c r="L1113" t="s">
        <v>52</v>
      </c>
      <c r="M1113">
        <v>0.17</v>
      </c>
      <c r="N1113">
        <v>0.17</v>
      </c>
    </row>
    <row r="1114" spans="1:14" ht="12.75">
      <c r="A1114" t="s">
        <v>40</v>
      </c>
      <c r="B1114" t="s">
        <v>60</v>
      </c>
      <c r="C1114" t="s">
        <v>61</v>
      </c>
      <c r="D1114" t="s">
        <v>57</v>
      </c>
      <c r="E1114" t="s">
        <v>44</v>
      </c>
      <c r="F1114" t="s">
        <v>51</v>
      </c>
      <c r="H1114">
        <v>59.875</v>
      </c>
      <c r="I1114">
        <v>10.716666666666667</v>
      </c>
      <c r="J1114">
        <v>1988</v>
      </c>
      <c r="K1114" t="s">
        <v>45</v>
      </c>
      <c r="L1114" t="s">
        <v>52</v>
      </c>
      <c r="M1114">
        <v>0.10614</v>
      </c>
      <c r="N1114">
        <v>0.10614</v>
      </c>
    </row>
    <row r="1115" spans="1:14" ht="12.75">
      <c r="A1115" t="s">
        <v>40</v>
      </c>
      <c r="B1115" t="s">
        <v>60</v>
      </c>
      <c r="C1115" t="s">
        <v>61</v>
      </c>
      <c r="D1115" t="s">
        <v>57</v>
      </c>
      <c r="E1115" t="s">
        <v>44</v>
      </c>
      <c r="F1115" t="s">
        <v>51</v>
      </c>
      <c r="H1115">
        <v>59.875</v>
      </c>
      <c r="I1115">
        <v>10.716666666666667</v>
      </c>
      <c r="J1115">
        <v>1987</v>
      </c>
      <c r="K1115" t="s">
        <v>45</v>
      </c>
      <c r="L1115" t="s">
        <v>52</v>
      </c>
      <c r="M1115">
        <v>0.126</v>
      </c>
      <c r="N1115">
        <v>0.126</v>
      </c>
    </row>
    <row r="1116" spans="1:14" ht="12.75">
      <c r="A1116" t="s">
        <v>40</v>
      </c>
      <c r="B1116" t="s">
        <v>60</v>
      </c>
      <c r="C1116" t="s">
        <v>61</v>
      </c>
      <c r="D1116" t="s">
        <v>57</v>
      </c>
      <c r="E1116" t="s">
        <v>44</v>
      </c>
      <c r="F1116" t="s">
        <v>51</v>
      </c>
      <c r="H1116">
        <v>59.875</v>
      </c>
      <c r="I1116">
        <v>10.716666666666667</v>
      </c>
      <c r="J1116">
        <v>1986</v>
      </c>
      <c r="K1116" t="s">
        <v>45</v>
      </c>
      <c r="L1116" t="s">
        <v>52</v>
      </c>
      <c r="M1116">
        <v>0.270065</v>
      </c>
      <c r="N1116">
        <v>0.270065</v>
      </c>
    </row>
    <row r="1117" spans="1:14" ht="12.75">
      <c r="A1117" t="s">
        <v>40</v>
      </c>
      <c r="B1117" t="s">
        <v>60</v>
      </c>
      <c r="C1117" t="s">
        <v>61</v>
      </c>
      <c r="D1117" t="s">
        <v>57</v>
      </c>
      <c r="E1117" t="s">
        <v>44</v>
      </c>
      <c r="F1117" t="s">
        <v>51</v>
      </c>
      <c r="H1117">
        <v>59.875</v>
      </c>
      <c r="I1117">
        <v>10.716666666666667</v>
      </c>
      <c r="J1117">
        <v>1992</v>
      </c>
      <c r="K1117" t="s">
        <v>45</v>
      </c>
      <c r="L1117" t="s">
        <v>52</v>
      </c>
      <c r="M1117">
        <v>0.22</v>
      </c>
      <c r="N1117">
        <v>0.22</v>
      </c>
    </row>
    <row r="1118" spans="1:14" ht="12.75">
      <c r="A1118" t="s">
        <v>40</v>
      </c>
      <c r="B1118" t="s">
        <v>60</v>
      </c>
      <c r="C1118" t="s">
        <v>61</v>
      </c>
      <c r="D1118" t="s">
        <v>57</v>
      </c>
      <c r="E1118" t="s">
        <v>44</v>
      </c>
      <c r="F1118" t="s">
        <v>51</v>
      </c>
      <c r="H1118">
        <v>59.87916666666667</v>
      </c>
      <c r="I1118">
        <v>10.716666666666667</v>
      </c>
      <c r="J1118">
        <v>1997</v>
      </c>
      <c r="K1118" t="s">
        <v>45</v>
      </c>
      <c r="L1118" t="s">
        <v>52</v>
      </c>
      <c r="M1118">
        <v>0.158</v>
      </c>
      <c r="N1118">
        <v>0.158</v>
      </c>
    </row>
    <row r="1119" spans="1:14" ht="12.75">
      <c r="A1119" t="s">
        <v>40</v>
      </c>
      <c r="B1119" t="s">
        <v>60</v>
      </c>
      <c r="C1119" t="s">
        <v>61</v>
      </c>
      <c r="D1119" t="s">
        <v>57</v>
      </c>
      <c r="E1119" t="s">
        <v>44</v>
      </c>
      <c r="F1119" t="s">
        <v>51</v>
      </c>
      <c r="H1119">
        <v>59.87916666666667</v>
      </c>
      <c r="I1119">
        <v>10.716666666666667</v>
      </c>
      <c r="J1119">
        <v>1998</v>
      </c>
      <c r="K1119" t="s">
        <v>45</v>
      </c>
      <c r="L1119" t="s">
        <v>52</v>
      </c>
      <c r="M1119">
        <v>0.214</v>
      </c>
      <c r="N1119">
        <v>0.214</v>
      </c>
    </row>
    <row r="1120" spans="1:14" ht="12.75">
      <c r="A1120" t="s">
        <v>40</v>
      </c>
      <c r="B1120" t="s">
        <v>60</v>
      </c>
      <c r="C1120" t="s">
        <v>61</v>
      </c>
      <c r="D1120" t="s">
        <v>57</v>
      </c>
      <c r="E1120" t="s">
        <v>44</v>
      </c>
      <c r="F1120" t="s">
        <v>51</v>
      </c>
      <c r="H1120">
        <v>59.87916666666667</v>
      </c>
      <c r="I1120">
        <v>10.716666666666667</v>
      </c>
      <c r="J1120">
        <v>1999</v>
      </c>
      <c r="K1120" t="s">
        <v>45</v>
      </c>
      <c r="L1120" t="s">
        <v>52</v>
      </c>
      <c r="M1120">
        <v>0.194</v>
      </c>
      <c r="N1120">
        <v>0.194</v>
      </c>
    </row>
    <row r="1121" spans="1:14" ht="12.75">
      <c r="A1121" t="s">
        <v>40</v>
      </c>
      <c r="B1121" t="s">
        <v>60</v>
      </c>
      <c r="C1121" t="s">
        <v>61</v>
      </c>
      <c r="D1121" t="s">
        <v>57</v>
      </c>
      <c r="E1121" t="s">
        <v>44</v>
      </c>
      <c r="F1121" t="s">
        <v>51</v>
      </c>
      <c r="H1121">
        <v>59.97983333333333</v>
      </c>
      <c r="I1121">
        <v>5.755833333333333</v>
      </c>
      <c r="J1121">
        <v>1995</v>
      </c>
      <c r="K1121" t="s">
        <v>45</v>
      </c>
      <c r="L1121" t="s">
        <v>52</v>
      </c>
      <c r="M1121">
        <v>0.579</v>
      </c>
      <c r="N1121">
        <v>0.579</v>
      </c>
    </row>
    <row r="1122" spans="1:14" ht="12.75">
      <c r="A1122" t="s">
        <v>40</v>
      </c>
      <c r="B1122" t="s">
        <v>60</v>
      </c>
      <c r="C1122" t="s">
        <v>61</v>
      </c>
      <c r="D1122" t="s">
        <v>57</v>
      </c>
      <c r="E1122" t="s">
        <v>44</v>
      </c>
      <c r="F1122" t="s">
        <v>51</v>
      </c>
      <c r="H1122">
        <v>59.97983333333333</v>
      </c>
      <c r="I1122">
        <v>5.755833333333333</v>
      </c>
      <c r="J1122">
        <v>1997</v>
      </c>
      <c r="K1122" t="s">
        <v>45</v>
      </c>
      <c r="L1122" t="s">
        <v>52</v>
      </c>
      <c r="M1122">
        <v>0.558</v>
      </c>
      <c r="N1122">
        <v>0.558</v>
      </c>
    </row>
    <row r="1123" spans="1:14" ht="12.75">
      <c r="A1123" t="s">
        <v>40</v>
      </c>
      <c r="B1123" t="s">
        <v>60</v>
      </c>
      <c r="C1123" t="s">
        <v>61</v>
      </c>
      <c r="D1123" t="s">
        <v>57</v>
      </c>
      <c r="E1123" t="s">
        <v>44</v>
      </c>
      <c r="F1123" t="s">
        <v>51</v>
      </c>
      <c r="H1123">
        <v>59.97983333333333</v>
      </c>
      <c r="I1123">
        <v>5.755833333333333</v>
      </c>
      <c r="J1123">
        <v>1996</v>
      </c>
      <c r="K1123" t="s">
        <v>45</v>
      </c>
      <c r="L1123" t="s">
        <v>52</v>
      </c>
      <c r="M1123">
        <v>0.54</v>
      </c>
      <c r="N1123">
        <v>0.54</v>
      </c>
    </row>
    <row r="1124" spans="1:14" ht="12.75">
      <c r="A1124" t="s">
        <v>40</v>
      </c>
      <c r="B1124" t="s">
        <v>60</v>
      </c>
      <c r="C1124" t="s">
        <v>61</v>
      </c>
      <c r="D1124" t="s">
        <v>57</v>
      </c>
      <c r="E1124" t="s">
        <v>44</v>
      </c>
      <c r="F1124" t="s">
        <v>51</v>
      </c>
      <c r="H1124">
        <v>59.97983333333333</v>
      </c>
      <c r="I1124">
        <v>5.755833333333333</v>
      </c>
      <c r="J1124">
        <v>1998</v>
      </c>
      <c r="K1124" t="s">
        <v>45</v>
      </c>
      <c r="L1124" t="s">
        <v>52</v>
      </c>
      <c r="M1124">
        <v>0.326</v>
      </c>
      <c r="N1124">
        <v>0.326</v>
      </c>
    </row>
    <row r="1125" spans="1:14" ht="12.75">
      <c r="A1125" t="s">
        <v>40</v>
      </c>
      <c r="B1125" t="s">
        <v>60</v>
      </c>
      <c r="C1125" t="s">
        <v>61</v>
      </c>
      <c r="D1125" t="s">
        <v>57</v>
      </c>
      <c r="E1125" t="s">
        <v>44</v>
      </c>
      <c r="F1125" t="s">
        <v>51</v>
      </c>
      <c r="H1125">
        <v>59.97983333333333</v>
      </c>
      <c r="I1125">
        <v>5.755833333333333</v>
      </c>
      <c r="J1125">
        <v>1992</v>
      </c>
      <c r="K1125" t="s">
        <v>45</v>
      </c>
      <c r="L1125" t="s">
        <v>52</v>
      </c>
      <c r="M1125">
        <v>0.75</v>
      </c>
      <c r="N1125">
        <v>0.75</v>
      </c>
    </row>
    <row r="1126" spans="1:14" ht="12.75">
      <c r="A1126" t="s">
        <v>40</v>
      </c>
      <c r="B1126" t="s">
        <v>60</v>
      </c>
      <c r="C1126" t="s">
        <v>61</v>
      </c>
      <c r="D1126" t="s">
        <v>57</v>
      </c>
      <c r="E1126" t="s">
        <v>44</v>
      </c>
      <c r="F1126" t="s">
        <v>51</v>
      </c>
      <c r="H1126">
        <v>59.97983333333333</v>
      </c>
      <c r="I1126">
        <v>5.755833333333333</v>
      </c>
      <c r="J1126">
        <v>1999</v>
      </c>
      <c r="K1126" t="s">
        <v>45</v>
      </c>
      <c r="L1126" t="s">
        <v>52</v>
      </c>
      <c r="M1126">
        <v>0.744</v>
      </c>
      <c r="N1126">
        <v>0.744</v>
      </c>
    </row>
    <row r="1127" spans="1:14" ht="12.75">
      <c r="A1127" t="s">
        <v>40</v>
      </c>
      <c r="B1127" t="s">
        <v>60</v>
      </c>
      <c r="C1127" t="s">
        <v>61</v>
      </c>
      <c r="D1127" t="s">
        <v>57</v>
      </c>
      <c r="E1127" t="s">
        <v>44</v>
      </c>
      <c r="F1127" t="s">
        <v>51</v>
      </c>
      <c r="H1127">
        <v>59.97983333333333</v>
      </c>
      <c r="I1127">
        <v>5.755833333333333</v>
      </c>
      <c r="J1127">
        <v>1994</v>
      </c>
      <c r="K1127" t="s">
        <v>45</v>
      </c>
      <c r="L1127" t="s">
        <v>52</v>
      </c>
      <c r="M1127">
        <v>0.357</v>
      </c>
      <c r="N1127">
        <v>0.357</v>
      </c>
    </row>
    <row r="1128" spans="1:14" ht="12.75">
      <c r="A1128" t="s">
        <v>40</v>
      </c>
      <c r="B1128" t="s">
        <v>60</v>
      </c>
      <c r="C1128" t="s">
        <v>61</v>
      </c>
      <c r="D1128" t="s">
        <v>57</v>
      </c>
      <c r="E1128" t="s">
        <v>44</v>
      </c>
      <c r="F1128" t="s">
        <v>51</v>
      </c>
      <c r="H1128">
        <v>59.97983333333333</v>
      </c>
      <c r="I1128">
        <v>5.755833333333333</v>
      </c>
      <c r="J1128">
        <v>1993</v>
      </c>
      <c r="K1128" t="s">
        <v>45</v>
      </c>
      <c r="L1128" t="s">
        <v>52</v>
      </c>
      <c r="M1128">
        <v>0.45</v>
      </c>
      <c r="N1128">
        <v>0.45</v>
      </c>
    </row>
    <row r="1129" spans="1:14" ht="12.75">
      <c r="A1129" t="s">
        <v>40</v>
      </c>
      <c r="B1129" t="s">
        <v>60</v>
      </c>
      <c r="C1129" t="s">
        <v>61</v>
      </c>
      <c r="D1129" t="s">
        <v>57</v>
      </c>
      <c r="E1129" t="s">
        <v>44</v>
      </c>
      <c r="F1129" t="s">
        <v>51</v>
      </c>
      <c r="H1129">
        <v>60.085</v>
      </c>
      <c r="I1129">
        <v>6.551666666666667</v>
      </c>
      <c r="J1129">
        <v>1997</v>
      </c>
      <c r="K1129" t="s">
        <v>45</v>
      </c>
      <c r="L1129" t="s">
        <v>52</v>
      </c>
      <c r="M1129">
        <v>0.888</v>
      </c>
      <c r="N1129">
        <v>0.888</v>
      </c>
    </row>
    <row r="1130" spans="1:14" ht="12.75">
      <c r="A1130" t="s">
        <v>40</v>
      </c>
      <c r="B1130" t="s">
        <v>60</v>
      </c>
      <c r="C1130" t="s">
        <v>61</v>
      </c>
      <c r="D1130" t="s">
        <v>57</v>
      </c>
      <c r="E1130" t="s">
        <v>44</v>
      </c>
      <c r="F1130" t="s">
        <v>51</v>
      </c>
      <c r="H1130">
        <v>60.085</v>
      </c>
      <c r="I1130">
        <v>6.551666666666667</v>
      </c>
      <c r="J1130">
        <v>1995</v>
      </c>
      <c r="K1130" t="s">
        <v>45</v>
      </c>
      <c r="L1130" t="s">
        <v>52</v>
      </c>
      <c r="M1130">
        <v>3.61</v>
      </c>
      <c r="N1130">
        <v>3.61</v>
      </c>
    </row>
    <row r="1131" spans="1:14" ht="12.75">
      <c r="A1131" t="s">
        <v>40</v>
      </c>
      <c r="B1131" t="s">
        <v>60</v>
      </c>
      <c r="C1131" t="s">
        <v>61</v>
      </c>
      <c r="D1131" t="s">
        <v>57</v>
      </c>
      <c r="E1131" t="s">
        <v>44</v>
      </c>
      <c r="F1131" t="s">
        <v>51</v>
      </c>
      <c r="H1131">
        <v>60.085</v>
      </c>
      <c r="I1131">
        <v>6.551666666666667</v>
      </c>
      <c r="J1131">
        <v>1988</v>
      </c>
      <c r="K1131" t="s">
        <v>45</v>
      </c>
      <c r="L1131" t="s">
        <v>52</v>
      </c>
      <c r="M1131">
        <v>11.28498</v>
      </c>
      <c r="N1131">
        <v>11.28498</v>
      </c>
    </row>
    <row r="1132" spans="1:14" ht="12.75">
      <c r="A1132" t="s">
        <v>40</v>
      </c>
      <c r="B1132" t="s">
        <v>60</v>
      </c>
      <c r="C1132" t="s">
        <v>61</v>
      </c>
      <c r="D1132" t="s">
        <v>57</v>
      </c>
      <c r="E1132" t="s">
        <v>44</v>
      </c>
      <c r="F1132" t="s">
        <v>51</v>
      </c>
      <c r="H1132">
        <v>60.085</v>
      </c>
      <c r="I1132">
        <v>6.551666666666667</v>
      </c>
      <c r="J1132">
        <v>1987</v>
      </c>
      <c r="K1132" t="s">
        <v>45</v>
      </c>
      <c r="L1132" t="s">
        <v>52</v>
      </c>
      <c r="M1132">
        <v>8.24328</v>
      </c>
      <c r="N1132">
        <v>8.24328</v>
      </c>
    </row>
    <row r="1133" spans="1:14" ht="12.75">
      <c r="A1133" t="s">
        <v>40</v>
      </c>
      <c r="B1133" t="s">
        <v>60</v>
      </c>
      <c r="C1133" t="s">
        <v>61</v>
      </c>
      <c r="D1133" t="s">
        <v>57</v>
      </c>
      <c r="E1133" t="s">
        <v>44</v>
      </c>
      <c r="F1133" t="s">
        <v>51</v>
      </c>
      <c r="H1133">
        <v>60.085</v>
      </c>
      <c r="I1133">
        <v>6.551666666666667</v>
      </c>
      <c r="J1133">
        <v>1999</v>
      </c>
      <c r="K1133" t="s">
        <v>45</v>
      </c>
      <c r="L1133" t="s">
        <v>52</v>
      </c>
      <c r="M1133">
        <v>5.07</v>
      </c>
      <c r="N1133">
        <v>5.07</v>
      </c>
    </row>
    <row r="1134" spans="1:14" ht="12.75">
      <c r="A1134" t="s">
        <v>40</v>
      </c>
      <c r="B1134" t="s">
        <v>60</v>
      </c>
      <c r="C1134" t="s">
        <v>61</v>
      </c>
      <c r="D1134" t="s">
        <v>57</v>
      </c>
      <c r="E1134" t="s">
        <v>44</v>
      </c>
      <c r="F1134" t="s">
        <v>51</v>
      </c>
      <c r="H1134">
        <v>60.085</v>
      </c>
      <c r="I1134">
        <v>6.551666666666667</v>
      </c>
      <c r="J1134">
        <v>1998</v>
      </c>
      <c r="K1134" t="s">
        <v>45</v>
      </c>
      <c r="L1134" t="s">
        <v>52</v>
      </c>
      <c r="M1134">
        <v>1.83</v>
      </c>
      <c r="N1134">
        <v>1.83</v>
      </c>
    </row>
    <row r="1135" spans="1:14" ht="12.75">
      <c r="A1135" t="s">
        <v>40</v>
      </c>
      <c r="B1135" t="s">
        <v>60</v>
      </c>
      <c r="C1135" t="s">
        <v>61</v>
      </c>
      <c r="D1135" t="s">
        <v>57</v>
      </c>
      <c r="E1135" t="s">
        <v>44</v>
      </c>
      <c r="F1135" t="s">
        <v>51</v>
      </c>
      <c r="H1135">
        <v>60.085</v>
      </c>
      <c r="I1135">
        <v>6.551666666666667</v>
      </c>
      <c r="J1135">
        <v>1996</v>
      </c>
      <c r="K1135" t="s">
        <v>45</v>
      </c>
      <c r="L1135" t="s">
        <v>52</v>
      </c>
      <c r="M1135">
        <v>3.816</v>
      </c>
      <c r="N1135">
        <v>3.816</v>
      </c>
    </row>
    <row r="1136" spans="1:14" ht="12.75">
      <c r="A1136" t="s">
        <v>40</v>
      </c>
      <c r="B1136" t="s">
        <v>60</v>
      </c>
      <c r="C1136" t="s">
        <v>61</v>
      </c>
      <c r="D1136" t="s">
        <v>57</v>
      </c>
      <c r="E1136" t="s">
        <v>44</v>
      </c>
      <c r="F1136" t="s">
        <v>51</v>
      </c>
      <c r="H1136">
        <v>60.096666666666664</v>
      </c>
      <c r="I1136">
        <v>6.536666666666667</v>
      </c>
      <c r="J1136">
        <v>1990</v>
      </c>
      <c r="K1136" t="s">
        <v>45</v>
      </c>
      <c r="L1136" t="s">
        <v>52</v>
      </c>
      <c r="M1136">
        <v>1.9</v>
      </c>
      <c r="N1136">
        <v>1.9</v>
      </c>
    </row>
    <row r="1137" spans="1:14" ht="12.75">
      <c r="A1137" t="s">
        <v>40</v>
      </c>
      <c r="B1137" t="s">
        <v>60</v>
      </c>
      <c r="C1137" t="s">
        <v>61</v>
      </c>
      <c r="D1137" t="s">
        <v>57</v>
      </c>
      <c r="E1137" t="s">
        <v>44</v>
      </c>
      <c r="F1137" t="s">
        <v>51</v>
      </c>
      <c r="H1137">
        <v>60.096666666666664</v>
      </c>
      <c r="I1137">
        <v>6.536666666666667</v>
      </c>
      <c r="J1137">
        <v>1989</v>
      </c>
      <c r="K1137" t="s">
        <v>45</v>
      </c>
      <c r="L1137" t="s">
        <v>52</v>
      </c>
      <c r="M1137">
        <v>11.8</v>
      </c>
      <c r="N1137">
        <v>11.8</v>
      </c>
    </row>
    <row r="1138" spans="1:14" ht="12.75">
      <c r="A1138" t="s">
        <v>40</v>
      </c>
      <c r="B1138" t="s">
        <v>60</v>
      </c>
      <c r="C1138" t="s">
        <v>61</v>
      </c>
      <c r="D1138" t="s">
        <v>57</v>
      </c>
      <c r="E1138" t="s">
        <v>44</v>
      </c>
      <c r="F1138" t="s">
        <v>51</v>
      </c>
      <c r="H1138">
        <v>60.096666666666664</v>
      </c>
      <c r="I1138">
        <v>6.536666666666667</v>
      </c>
      <c r="J1138">
        <v>1992</v>
      </c>
      <c r="K1138" t="s">
        <v>45</v>
      </c>
      <c r="L1138" t="s">
        <v>52</v>
      </c>
      <c r="M1138">
        <v>5.3</v>
      </c>
      <c r="N1138">
        <v>5.3</v>
      </c>
    </row>
    <row r="1139" spans="1:14" ht="12.75">
      <c r="A1139" t="s">
        <v>40</v>
      </c>
      <c r="B1139" t="s">
        <v>60</v>
      </c>
      <c r="C1139" t="s">
        <v>61</v>
      </c>
      <c r="D1139" t="s">
        <v>57</v>
      </c>
      <c r="E1139" t="s">
        <v>44</v>
      </c>
      <c r="F1139" t="s">
        <v>51</v>
      </c>
      <c r="H1139">
        <v>60.096666666666664</v>
      </c>
      <c r="I1139">
        <v>6.536666666666667</v>
      </c>
      <c r="J1139">
        <v>1993</v>
      </c>
      <c r="K1139" t="s">
        <v>45</v>
      </c>
      <c r="L1139" t="s">
        <v>52</v>
      </c>
      <c r="M1139">
        <v>1.89</v>
      </c>
      <c r="N1139">
        <v>1.89</v>
      </c>
    </row>
    <row r="1140" spans="1:14" ht="12.75">
      <c r="A1140" t="s">
        <v>40</v>
      </c>
      <c r="B1140" t="s">
        <v>60</v>
      </c>
      <c r="C1140" t="s">
        <v>61</v>
      </c>
      <c r="D1140" t="s">
        <v>57</v>
      </c>
      <c r="E1140" t="s">
        <v>44</v>
      </c>
      <c r="F1140" t="s">
        <v>51</v>
      </c>
      <c r="H1140">
        <v>60.096666666666664</v>
      </c>
      <c r="I1140">
        <v>6.536666666666667</v>
      </c>
      <c r="J1140">
        <v>1994</v>
      </c>
      <c r="K1140" t="s">
        <v>45</v>
      </c>
      <c r="L1140" t="s">
        <v>52</v>
      </c>
      <c r="M1140">
        <v>1.577</v>
      </c>
      <c r="N1140">
        <v>1.577</v>
      </c>
    </row>
    <row r="1141" spans="1:14" ht="12.75">
      <c r="A1141" t="s">
        <v>40</v>
      </c>
      <c r="B1141" t="s">
        <v>60</v>
      </c>
      <c r="C1141" t="s">
        <v>61</v>
      </c>
      <c r="D1141" t="s">
        <v>57</v>
      </c>
      <c r="E1141" t="s">
        <v>44</v>
      </c>
      <c r="F1141" t="s">
        <v>51</v>
      </c>
      <c r="H1141">
        <v>60.096666666666664</v>
      </c>
      <c r="I1141">
        <v>6.536666666666667</v>
      </c>
      <c r="J1141">
        <v>1995</v>
      </c>
      <c r="K1141" t="s">
        <v>45</v>
      </c>
      <c r="L1141" t="s">
        <v>52</v>
      </c>
      <c r="M1141">
        <v>3.146</v>
      </c>
      <c r="N1141">
        <v>3.146</v>
      </c>
    </row>
    <row r="1142" spans="1:14" ht="12.75">
      <c r="A1142" t="s">
        <v>40</v>
      </c>
      <c r="B1142" t="s">
        <v>60</v>
      </c>
      <c r="C1142" t="s">
        <v>61</v>
      </c>
      <c r="D1142" t="s">
        <v>57</v>
      </c>
      <c r="E1142" t="s">
        <v>44</v>
      </c>
      <c r="F1142" t="s">
        <v>51</v>
      </c>
      <c r="H1142">
        <v>60.096666666666664</v>
      </c>
      <c r="I1142">
        <v>6.536666666666667</v>
      </c>
      <c r="J1142">
        <v>1996</v>
      </c>
      <c r="K1142" t="s">
        <v>45</v>
      </c>
      <c r="L1142" t="s">
        <v>52</v>
      </c>
      <c r="M1142">
        <v>3.51</v>
      </c>
      <c r="N1142">
        <v>3.51</v>
      </c>
    </row>
    <row r="1143" spans="1:14" ht="12.75">
      <c r="A1143" t="s">
        <v>40</v>
      </c>
      <c r="B1143" t="s">
        <v>60</v>
      </c>
      <c r="C1143" t="s">
        <v>61</v>
      </c>
      <c r="D1143" t="s">
        <v>57</v>
      </c>
      <c r="E1143" t="s">
        <v>44</v>
      </c>
      <c r="F1143" t="s">
        <v>51</v>
      </c>
      <c r="H1143">
        <v>60.096666666666664</v>
      </c>
      <c r="I1143">
        <v>6.536666666666667</v>
      </c>
      <c r="J1143">
        <v>1997</v>
      </c>
      <c r="K1143" t="s">
        <v>45</v>
      </c>
      <c r="L1143" t="s">
        <v>52</v>
      </c>
      <c r="M1143">
        <v>2.01</v>
      </c>
      <c r="N1143">
        <v>2.01</v>
      </c>
    </row>
    <row r="1144" spans="1:14" ht="12.75">
      <c r="A1144" t="s">
        <v>40</v>
      </c>
      <c r="B1144" t="s">
        <v>60</v>
      </c>
      <c r="C1144" t="s">
        <v>61</v>
      </c>
      <c r="D1144" t="s">
        <v>57</v>
      </c>
      <c r="E1144" t="s">
        <v>44</v>
      </c>
      <c r="F1144" t="s">
        <v>51</v>
      </c>
      <c r="H1144">
        <v>60.096666666666664</v>
      </c>
      <c r="I1144">
        <v>6.536666666666667</v>
      </c>
      <c r="J1144">
        <v>1998</v>
      </c>
      <c r="K1144" t="s">
        <v>45</v>
      </c>
      <c r="L1144" t="s">
        <v>52</v>
      </c>
      <c r="M1144">
        <v>1.71</v>
      </c>
      <c r="N1144">
        <v>1.71</v>
      </c>
    </row>
    <row r="1145" spans="1:14" ht="12.75">
      <c r="A1145" t="s">
        <v>40</v>
      </c>
      <c r="B1145" t="s">
        <v>60</v>
      </c>
      <c r="C1145" t="s">
        <v>61</v>
      </c>
      <c r="D1145" t="s">
        <v>57</v>
      </c>
      <c r="E1145" t="s">
        <v>44</v>
      </c>
      <c r="F1145" t="s">
        <v>51</v>
      </c>
      <c r="H1145">
        <v>60.096666666666664</v>
      </c>
      <c r="I1145">
        <v>6.536666666666667</v>
      </c>
      <c r="J1145">
        <v>1999</v>
      </c>
      <c r="K1145" t="s">
        <v>45</v>
      </c>
      <c r="L1145" t="s">
        <v>52</v>
      </c>
      <c r="M1145">
        <v>2.56</v>
      </c>
      <c r="N1145">
        <v>2.56</v>
      </c>
    </row>
    <row r="1146" spans="1:14" ht="12.75">
      <c r="A1146" t="s">
        <v>40</v>
      </c>
      <c r="B1146" t="s">
        <v>60</v>
      </c>
      <c r="C1146" t="s">
        <v>61</v>
      </c>
      <c r="D1146" t="s">
        <v>57</v>
      </c>
      <c r="E1146" t="s">
        <v>44</v>
      </c>
      <c r="F1146" t="s">
        <v>51</v>
      </c>
      <c r="H1146">
        <v>60.096666666666664</v>
      </c>
      <c r="I1146">
        <v>6.536666666666667</v>
      </c>
      <c r="J1146">
        <v>1991</v>
      </c>
      <c r="K1146" t="s">
        <v>45</v>
      </c>
      <c r="L1146" t="s">
        <v>52</v>
      </c>
      <c r="M1146">
        <v>9.61</v>
      </c>
      <c r="N1146">
        <v>9.61</v>
      </c>
    </row>
    <row r="1147" spans="1:14" ht="12.75">
      <c r="A1147" t="s">
        <v>40</v>
      </c>
      <c r="B1147" t="s">
        <v>60</v>
      </c>
      <c r="C1147" t="s">
        <v>61</v>
      </c>
      <c r="D1147" t="s">
        <v>57</v>
      </c>
      <c r="E1147" t="s">
        <v>44</v>
      </c>
      <c r="F1147" t="s">
        <v>51</v>
      </c>
      <c r="H1147">
        <v>60.17</v>
      </c>
      <c r="I1147">
        <v>5.013333333333334</v>
      </c>
      <c r="J1147">
        <v>1990</v>
      </c>
      <c r="K1147" t="s">
        <v>45</v>
      </c>
      <c r="L1147" t="s">
        <v>52</v>
      </c>
      <c r="M1147">
        <v>0.09</v>
      </c>
      <c r="N1147">
        <v>0.09</v>
      </c>
    </row>
    <row r="1148" spans="1:14" ht="12.75">
      <c r="A1148" t="s">
        <v>40</v>
      </c>
      <c r="B1148" t="s">
        <v>60</v>
      </c>
      <c r="C1148" t="s">
        <v>61</v>
      </c>
      <c r="D1148" t="s">
        <v>57</v>
      </c>
      <c r="E1148" t="s">
        <v>44</v>
      </c>
      <c r="F1148" t="s">
        <v>51</v>
      </c>
      <c r="H1148">
        <v>60.17</v>
      </c>
      <c r="I1148">
        <v>5.013333333333334</v>
      </c>
      <c r="J1148">
        <v>1991</v>
      </c>
      <c r="K1148" t="s">
        <v>45</v>
      </c>
      <c r="L1148" t="s">
        <v>52</v>
      </c>
      <c r="M1148">
        <v>0.12</v>
      </c>
      <c r="N1148">
        <v>0.12</v>
      </c>
    </row>
    <row r="1149" spans="1:14" ht="12.75">
      <c r="A1149" t="s">
        <v>40</v>
      </c>
      <c r="B1149" t="s">
        <v>60</v>
      </c>
      <c r="C1149" t="s">
        <v>61</v>
      </c>
      <c r="D1149" t="s">
        <v>57</v>
      </c>
      <c r="E1149" t="s">
        <v>44</v>
      </c>
      <c r="F1149" t="s">
        <v>51</v>
      </c>
      <c r="H1149">
        <v>60.223333333333336</v>
      </c>
      <c r="I1149">
        <v>6.601666666666667</v>
      </c>
      <c r="J1149">
        <v>1992</v>
      </c>
      <c r="K1149" t="s">
        <v>45</v>
      </c>
      <c r="L1149" t="s">
        <v>52</v>
      </c>
      <c r="M1149">
        <v>5.58</v>
      </c>
      <c r="N1149">
        <v>5.58</v>
      </c>
    </row>
    <row r="1150" spans="1:14" ht="12.75">
      <c r="A1150" t="s">
        <v>40</v>
      </c>
      <c r="B1150" t="s">
        <v>60</v>
      </c>
      <c r="C1150" t="s">
        <v>61</v>
      </c>
      <c r="D1150" t="s">
        <v>57</v>
      </c>
      <c r="E1150" t="s">
        <v>44</v>
      </c>
      <c r="F1150" t="s">
        <v>51</v>
      </c>
      <c r="H1150">
        <v>60.223333333333336</v>
      </c>
      <c r="I1150">
        <v>6.601666666666667</v>
      </c>
      <c r="J1150">
        <v>1993</v>
      </c>
      <c r="K1150" t="s">
        <v>45</v>
      </c>
      <c r="L1150" t="s">
        <v>52</v>
      </c>
      <c r="M1150">
        <v>5.61</v>
      </c>
      <c r="N1150">
        <v>5.61</v>
      </c>
    </row>
    <row r="1151" spans="1:14" ht="12.75">
      <c r="A1151" t="s">
        <v>40</v>
      </c>
      <c r="B1151" t="s">
        <v>60</v>
      </c>
      <c r="C1151" t="s">
        <v>61</v>
      </c>
      <c r="D1151" t="s">
        <v>57</v>
      </c>
      <c r="E1151" t="s">
        <v>44</v>
      </c>
      <c r="F1151" t="s">
        <v>51</v>
      </c>
      <c r="H1151">
        <v>60.223333333333336</v>
      </c>
      <c r="I1151">
        <v>6.601666666666667</v>
      </c>
      <c r="J1151">
        <v>1994</v>
      </c>
      <c r="K1151" t="s">
        <v>45</v>
      </c>
      <c r="L1151" t="s">
        <v>52</v>
      </c>
      <c r="M1151">
        <v>1.783</v>
      </c>
      <c r="N1151">
        <v>1.783</v>
      </c>
    </row>
    <row r="1152" spans="1:14" ht="12.75">
      <c r="A1152" t="s">
        <v>40</v>
      </c>
      <c r="B1152" t="s">
        <v>60</v>
      </c>
      <c r="C1152" t="s">
        <v>61</v>
      </c>
      <c r="D1152" t="s">
        <v>57</v>
      </c>
      <c r="E1152" t="s">
        <v>44</v>
      </c>
      <c r="F1152" t="s">
        <v>51</v>
      </c>
      <c r="H1152">
        <v>60.223333333333336</v>
      </c>
      <c r="I1152">
        <v>6.601666666666667</v>
      </c>
      <c r="J1152">
        <v>1987</v>
      </c>
      <c r="K1152" t="s">
        <v>45</v>
      </c>
      <c r="L1152" t="s">
        <v>52</v>
      </c>
      <c r="M1152">
        <v>8.49121</v>
      </c>
      <c r="N1152">
        <v>8.49121</v>
      </c>
    </row>
    <row r="1153" spans="1:14" ht="12.75">
      <c r="A1153" t="s">
        <v>40</v>
      </c>
      <c r="B1153" t="s">
        <v>60</v>
      </c>
      <c r="C1153" t="s">
        <v>61</v>
      </c>
      <c r="D1153" t="s">
        <v>57</v>
      </c>
      <c r="E1153" t="s">
        <v>44</v>
      </c>
      <c r="F1153" t="s">
        <v>51</v>
      </c>
      <c r="H1153">
        <v>60.223333333333336</v>
      </c>
      <c r="I1153">
        <v>6.601666666666667</v>
      </c>
      <c r="J1153">
        <v>1998</v>
      </c>
      <c r="K1153" t="s">
        <v>45</v>
      </c>
      <c r="L1153" t="s">
        <v>52</v>
      </c>
      <c r="M1153">
        <v>1.66</v>
      </c>
      <c r="N1153">
        <v>1.66</v>
      </c>
    </row>
    <row r="1154" spans="1:14" ht="12.75">
      <c r="A1154" t="s">
        <v>40</v>
      </c>
      <c r="B1154" t="s">
        <v>60</v>
      </c>
      <c r="C1154" t="s">
        <v>61</v>
      </c>
      <c r="D1154" t="s">
        <v>57</v>
      </c>
      <c r="E1154" t="s">
        <v>44</v>
      </c>
      <c r="F1154" t="s">
        <v>51</v>
      </c>
      <c r="H1154">
        <v>60.223333333333336</v>
      </c>
      <c r="I1154">
        <v>6.601666666666667</v>
      </c>
      <c r="J1154">
        <v>1991</v>
      </c>
      <c r="K1154" t="s">
        <v>45</v>
      </c>
      <c r="L1154" t="s">
        <v>52</v>
      </c>
      <c r="M1154">
        <v>8.75</v>
      </c>
      <c r="N1154">
        <v>8.75</v>
      </c>
    </row>
    <row r="1155" spans="1:14" ht="12.75">
      <c r="A1155" t="s">
        <v>40</v>
      </c>
      <c r="B1155" t="s">
        <v>60</v>
      </c>
      <c r="C1155" t="s">
        <v>61</v>
      </c>
      <c r="D1155" t="s">
        <v>57</v>
      </c>
      <c r="E1155" t="s">
        <v>44</v>
      </c>
      <c r="F1155" t="s">
        <v>51</v>
      </c>
      <c r="H1155">
        <v>60.223333333333336</v>
      </c>
      <c r="I1155">
        <v>6.601666666666667</v>
      </c>
      <c r="J1155">
        <v>1990</v>
      </c>
      <c r="K1155" t="s">
        <v>45</v>
      </c>
      <c r="L1155" t="s">
        <v>52</v>
      </c>
      <c r="M1155">
        <v>6.71</v>
      </c>
      <c r="N1155">
        <v>6.71</v>
      </c>
    </row>
    <row r="1156" spans="1:14" ht="12.75">
      <c r="A1156" t="s">
        <v>40</v>
      </c>
      <c r="B1156" t="s">
        <v>60</v>
      </c>
      <c r="C1156" t="s">
        <v>61</v>
      </c>
      <c r="D1156" t="s">
        <v>57</v>
      </c>
      <c r="E1156" t="s">
        <v>44</v>
      </c>
      <c r="F1156" t="s">
        <v>51</v>
      </c>
      <c r="H1156">
        <v>60.223333333333336</v>
      </c>
      <c r="I1156">
        <v>6.601666666666667</v>
      </c>
      <c r="J1156">
        <v>1989</v>
      </c>
      <c r="K1156" t="s">
        <v>45</v>
      </c>
      <c r="L1156" t="s">
        <v>52</v>
      </c>
      <c r="M1156">
        <v>12.7</v>
      </c>
      <c r="N1156">
        <v>12.7</v>
      </c>
    </row>
    <row r="1157" spans="1:14" ht="12.75">
      <c r="A1157" t="s">
        <v>40</v>
      </c>
      <c r="B1157" t="s">
        <v>60</v>
      </c>
      <c r="C1157" t="s">
        <v>61</v>
      </c>
      <c r="D1157" t="s">
        <v>57</v>
      </c>
      <c r="E1157" t="s">
        <v>44</v>
      </c>
      <c r="F1157" t="s">
        <v>51</v>
      </c>
      <c r="H1157">
        <v>60.223333333333336</v>
      </c>
      <c r="I1157">
        <v>6.601666666666667</v>
      </c>
      <c r="J1157">
        <v>1988</v>
      </c>
      <c r="K1157" t="s">
        <v>45</v>
      </c>
      <c r="L1157" t="s">
        <v>52</v>
      </c>
      <c r="M1157">
        <v>8.27646</v>
      </c>
      <c r="N1157">
        <v>8.27646</v>
      </c>
    </row>
    <row r="1158" spans="1:14" ht="12.75">
      <c r="A1158" t="s">
        <v>40</v>
      </c>
      <c r="B1158" t="s">
        <v>60</v>
      </c>
      <c r="C1158" t="s">
        <v>61</v>
      </c>
      <c r="D1158" t="s">
        <v>57</v>
      </c>
      <c r="E1158" t="s">
        <v>44</v>
      </c>
      <c r="F1158" t="s">
        <v>51</v>
      </c>
      <c r="H1158">
        <v>60.223333333333336</v>
      </c>
      <c r="I1158">
        <v>6.601666666666667</v>
      </c>
      <c r="J1158">
        <v>1996</v>
      </c>
      <c r="K1158" t="s">
        <v>45</v>
      </c>
      <c r="L1158" t="s">
        <v>52</v>
      </c>
      <c r="M1158">
        <v>3.18</v>
      </c>
      <c r="N1158">
        <v>3.18</v>
      </c>
    </row>
    <row r="1159" spans="1:14" ht="12.75">
      <c r="A1159" t="s">
        <v>40</v>
      </c>
      <c r="B1159" t="s">
        <v>60</v>
      </c>
      <c r="C1159" t="s">
        <v>61</v>
      </c>
      <c r="D1159" t="s">
        <v>57</v>
      </c>
      <c r="E1159" t="s">
        <v>44</v>
      </c>
      <c r="F1159" t="s">
        <v>51</v>
      </c>
      <c r="H1159">
        <v>60.223333333333336</v>
      </c>
      <c r="I1159">
        <v>6.601666666666667</v>
      </c>
      <c r="J1159">
        <v>1999</v>
      </c>
      <c r="K1159" t="s">
        <v>45</v>
      </c>
      <c r="L1159" t="s">
        <v>52</v>
      </c>
      <c r="M1159">
        <v>3.85</v>
      </c>
      <c r="N1159">
        <v>3.85</v>
      </c>
    </row>
    <row r="1160" spans="1:14" ht="12.75">
      <c r="A1160" t="s">
        <v>40</v>
      </c>
      <c r="B1160" t="s">
        <v>60</v>
      </c>
      <c r="C1160" t="s">
        <v>61</v>
      </c>
      <c r="D1160" t="s">
        <v>57</v>
      </c>
      <c r="E1160" t="s">
        <v>44</v>
      </c>
      <c r="F1160" t="s">
        <v>51</v>
      </c>
      <c r="H1160">
        <v>60.223333333333336</v>
      </c>
      <c r="I1160">
        <v>6.601666666666667</v>
      </c>
      <c r="J1160">
        <v>1997</v>
      </c>
      <c r="K1160" t="s">
        <v>45</v>
      </c>
      <c r="L1160" t="s">
        <v>52</v>
      </c>
      <c r="M1160">
        <v>3.34</v>
      </c>
      <c r="N1160">
        <v>3.34</v>
      </c>
    </row>
    <row r="1161" spans="1:14" ht="12.75">
      <c r="A1161" t="s">
        <v>40</v>
      </c>
      <c r="B1161" t="s">
        <v>60</v>
      </c>
      <c r="C1161" t="s">
        <v>61</v>
      </c>
      <c r="D1161" t="s">
        <v>57</v>
      </c>
      <c r="E1161" t="s">
        <v>44</v>
      </c>
      <c r="F1161" t="s">
        <v>51</v>
      </c>
      <c r="H1161">
        <v>60.223333333333336</v>
      </c>
      <c r="I1161">
        <v>6.601666666666667</v>
      </c>
      <c r="J1161">
        <v>1995</v>
      </c>
      <c r="K1161" t="s">
        <v>45</v>
      </c>
      <c r="L1161" t="s">
        <v>52</v>
      </c>
      <c r="M1161">
        <v>3.901</v>
      </c>
      <c r="N1161">
        <v>3.901</v>
      </c>
    </row>
    <row r="1162" spans="1:14" ht="12.75">
      <c r="A1162" t="s">
        <v>40</v>
      </c>
      <c r="B1162" t="s">
        <v>60</v>
      </c>
      <c r="C1162" t="s">
        <v>61</v>
      </c>
      <c r="D1162" t="s">
        <v>57</v>
      </c>
      <c r="E1162" t="s">
        <v>44</v>
      </c>
      <c r="F1162" t="s">
        <v>51</v>
      </c>
      <c r="H1162">
        <v>60.22666666666667</v>
      </c>
      <c r="I1162">
        <v>6.6075</v>
      </c>
      <c r="J1162">
        <v>1999</v>
      </c>
      <c r="K1162" t="s">
        <v>45</v>
      </c>
      <c r="L1162" t="s">
        <v>52</v>
      </c>
      <c r="M1162">
        <v>2.57</v>
      </c>
      <c r="N1162">
        <v>2.57</v>
      </c>
    </row>
    <row r="1163" spans="1:14" ht="12.75">
      <c r="A1163" t="s">
        <v>40</v>
      </c>
      <c r="B1163" t="s">
        <v>60</v>
      </c>
      <c r="C1163" t="s">
        <v>61</v>
      </c>
      <c r="D1163" t="s">
        <v>57</v>
      </c>
      <c r="E1163" t="s">
        <v>44</v>
      </c>
      <c r="F1163" t="s">
        <v>51</v>
      </c>
      <c r="H1163">
        <v>60.24166666666667</v>
      </c>
      <c r="I1163">
        <v>6.16</v>
      </c>
      <c r="J1163">
        <v>1988</v>
      </c>
      <c r="K1163" t="s">
        <v>45</v>
      </c>
      <c r="L1163" t="s">
        <v>52</v>
      </c>
      <c r="M1163">
        <v>1.1384835</v>
      </c>
      <c r="N1163">
        <v>1.1384835</v>
      </c>
    </row>
    <row r="1164" spans="1:14" ht="12.75">
      <c r="A1164" t="s">
        <v>40</v>
      </c>
      <c r="B1164" t="s">
        <v>60</v>
      </c>
      <c r="C1164" t="s">
        <v>61</v>
      </c>
      <c r="D1164" t="s">
        <v>57</v>
      </c>
      <c r="E1164" t="s">
        <v>44</v>
      </c>
      <c r="F1164" t="s">
        <v>51</v>
      </c>
      <c r="H1164">
        <v>60.24166666666667</v>
      </c>
      <c r="I1164">
        <v>6.16</v>
      </c>
      <c r="J1164">
        <v>1995</v>
      </c>
      <c r="K1164" t="s">
        <v>45</v>
      </c>
      <c r="L1164" t="s">
        <v>52</v>
      </c>
      <c r="M1164">
        <v>0.907</v>
      </c>
      <c r="N1164">
        <v>0.907</v>
      </c>
    </row>
    <row r="1165" spans="1:14" ht="12.75">
      <c r="A1165" t="s">
        <v>40</v>
      </c>
      <c r="B1165" t="s">
        <v>60</v>
      </c>
      <c r="C1165" t="s">
        <v>61</v>
      </c>
      <c r="D1165" t="s">
        <v>57</v>
      </c>
      <c r="E1165" t="s">
        <v>44</v>
      </c>
      <c r="F1165" t="s">
        <v>51</v>
      </c>
      <c r="H1165">
        <v>60.24166666666667</v>
      </c>
      <c r="I1165">
        <v>6.16</v>
      </c>
      <c r="J1165">
        <v>1994</v>
      </c>
      <c r="K1165" t="s">
        <v>45</v>
      </c>
      <c r="L1165" t="s">
        <v>52</v>
      </c>
      <c r="M1165">
        <v>0.532</v>
      </c>
      <c r="N1165">
        <v>0.532</v>
      </c>
    </row>
    <row r="1166" spans="1:14" ht="12.75">
      <c r="A1166" t="s">
        <v>40</v>
      </c>
      <c r="B1166" t="s">
        <v>60</v>
      </c>
      <c r="C1166" t="s">
        <v>61</v>
      </c>
      <c r="D1166" t="s">
        <v>57</v>
      </c>
      <c r="E1166" t="s">
        <v>44</v>
      </c>
      <c r="F1166" t="s">
        <v>51</v>
      </c>
      <c r="H1166">
        <v>60.24166666666667</v>
      </c>
      <c r="I1166">
        <v>6.16</v>
      </c>
      <c r="J1166">
        <v>1993</v>
      </c>
      <c r="K1166" t="s">
        <v>45</v>
      </c>
      <c r="L1166" t="s">
        <v>52</v>
      </c>
      <c r="M1166">
        <v>1.16</v>
      </c>
      <c r="N1166">
        <v>1.16</v>
      </c>
    </row>
    <row r="1167" spans="1:14" ht="12.75">
      <c r="A1167" t="s">
        <v>40</v>
      </c>
      <c r="B1167" t="s">
        <v>60</v>
      </c>
      <c r="C1167" t="s">
        <v>61</v>
      </c>
      <c r="D1167" t="s">
        <v>57</v>
      </c>
      <c r="E1167" t="s">
        <v>44</v>
      </c>
      <c r="F1167" t="s">
        <v>51</v>
      </c>
      <c r="H1167">
        <v>60.24166666666667</v>
      </c>
      <c r="I1167">
        <v>6.16</v>
      </c>
      <c r="J1167">
        <v>1992</v>
      </c>
      <c r="K1167" t="s">
        <v>45</v>
      </c>
      <c r="L1167" t="s">
        <v>52</v>
      </c>
      <c r="M1167">
        <v>0.87</v>
      </c>
      <c r="N1167">
        <v>0.87</v>
      </c>
    </row>
    <row r="1168" spans="1:14" ht="12.75">
      <c r="A1168" t="s">
        <v>40</v>
      </c>
      <c r="B1168" t="s">
        <v>60</v>
      </c>
      <c r="C1168" t="s">
        <v>61</v>
      </c>
      <c r="D1168" t="s">
        <v>57</v>
      </c>
      <c r="E1168" t="s">
        <v>44</v>
      </c>
      <c r="F1168" t="s">
        <v>51</v>
      </c>
      <c r="H1168">
        <v>60.24166666666667</v>
      </c>
      <c r="I1168">
        <v>6.16</v>
      </c>
      <c r="J1168">
        <v>1991</v>
      </c>
      <c r="K1168" t="s">
        <v>45</v>
      </c>
      <c r="L1168" t="s">
        <v>52</v>
      </c>
      <c r="M1168">
        <v>2.66</v>
      </c>
      <c r="N1168">
        <v>2.66</v>
      </c>
    </row>
    <row r="1169" spans="1:14" ht="12.75">
      <c r="A1169" t="s">
        <v>40</v>
      </c>
      <c r="B1169" t="s">
        <v>60</v>
      </c>
      <c r="C1169" t="s">
        <v>61</v>
      </c>
      <c r="D1169" t="s">
        <v>57</v>
      </c>
      <c r="E1169" t="s">
        <v>44</v>
      </c>
      <c r="F1169" t="s">
        <v>51</v>
      </c>
      <c r="H1169">
        <v>60.24166666666667</v>
      </c>
      <c r="I1169">
        <v>6.16</v>
      </c>
      <c r="J1169">
        <v>1998</v>
      </c>
      <c r="K1169" t="s">
        <v>45</v>
      </c>
      <c r="L1169" t="s">
        <v>52</v>
      </c>
      <c r="M1169">
        <v>0.345</v>
      </c>
      <c r="N1169">
        <v>0.345</v>
      </c>
    </row>
    <row r="1170" spans="1:14" ht="12.75">
      <c r="A1170" t="s">
        <v>40</v>
      </c>
      <c r="B1170" t="s">
        <v>60</v>
      </c>
      <c r="C1170" t="s">
        <v>61</v>
      </c>
      <c r="D1170" t="s">
        <v>57</v>
      </c>
      <c r="E1170" t="s">
        <v>44</v>
      </c>
      <c r="F1170" t="s">
        <v>51</v>
      </c>
      <c r="H1170">
        <v>60.24166666666667</v>
      </c>
      <c r="I1170">
        <v>6.16</v>
      </c>
      <c r="J1170">
        <v>1989</v>
      </c>
      <c r="K1170" t="s">
        <v>45</v>
      </c>
      <c r="L1170" t="s">
        <v>52</v>
      </c>
      <c r="M1170">
        <v>2.05</v>
      </c>
      <c r="N1170">
        <v>2.05</v>
      </c>
    </row>
    <row r="1171" spans="1:14" ht="12.75">
      <c r="A1171" t="s">
        <v>40</v>
      </c>
      <c r="B1171" t="s">
        <v>60</v>
      </c>
      <c r="C1171" t="s">
        <v>61</v>
      </c>
      <c r="D1171" t="s">
        <v>57</v>
      </c>
      <c r="E1171" t="s">
        <v>44</v>
      </c>
      <c r="F1171" t="s">
        <v>51</v>
      </c>
      <c r="H1171">
        <v>60.24166666666667</v>
      </c>
      <c r="I1171">
        <v>6.16</v>
      </c>
      <c r="J1171">
        <v>1997</v>
      </c>
      <c r="K1171" t="s">
        <v>45</v>
      </c>
      <c r="L1171" t="s">
        <v>52</v>
      </c>
      <c r="M1171">
        <v>0.642</v>
      </c>
      <c r="N1171">
        <v>0.642</v>
      </c>
    </row>
    <row r="1172" spans="1:14" ht="12.75">
      <c r="A1172" t="s">
        <v>40</v>
      </c>
      <c r="B1172" t="s">
        <v>60</v>
      </c>
      <c r="C1172" t="s">
        <v>61</v>
      </c>
      <c r="D1172" t="s">
        <v>57</v>
      </c>
      <c r="E1172" t="s">
        <v>44</v>
      </c>
      <c r="F1172" t="s">
        <v>51</v>
      </c>
      <c r="H1172">
        <v>60.24166666666667</v>
      </c>
      <c r="I1172">
        <v>6.16</v>
      </c>
      <c r="J1172">
        <v>1987</v>
      </c>
      <c r="K1172" t="s">
        <v>45</v>
      </c>
      <c r="L1172" t="s">
        <v>52</v>
      </c>
      <c r="M1172">
        <v>2.685</v>
      </c>
      <c r="N1172">
        <v>2.685</v>
      </c>
    </row>
    <row r="1173" spans="1:14" ht="12.75">
      <c r="A1173" t="s">
        <v>40</v>
      </c>
      <c r="B1173" t="s">
        <v>60</v>
      </c>
      <c r="C1173" t="s">
        <v>61</v>
      </c>
      <c r="D1173" t="s">
        <v>57</v>
      </c>
      <c r="E1173" t="s">
        <v>44</v>
      </c>
      <c r="F1173" t="s">
        <v>51</v>
      </c>
      <c r="H1173">
        <v>60.24166666666667</v>
      </c>
      <c r="I1173">
        <v>6.16</v>
      </c>
      <c r="J1173">
        <v>1999</v>
      </c>
      <c r="K1173" t="s">
        <v>45</v>
      </c>
      <c r="L1173" t="s">
        <v>52</v>
      </c>
      <c r="M1173">
        <v>0.786</v>
      </c>
      <c r="N1173">
        <v>0.786</v>
      </c>
    </row>
    <row r="1174" spans="1:14" ht="12.75">
      <c r="A1174" t="s">
        <v>40</v>
      </c>
      <c r="B1174" t="s">
        <v>60</v>
      </c>
      <c r="C1174" t="s">
        <v>61</v>
      </c>
      <c r="D1174" t="s">
        <v>57</v>
      </c>
      <c r="E1174" t="s">
        <v>44</v>
      </c>
      <c r="F1174" t="s">
        <v>51</v>
      </c>
      <c r="H1174">
        <v>60.24166666666667</v>
      </c>
      <c r="I1174">
        <v>6.16</v>
      </c>
      <c r="J1174">
        <v>1996</v>
      </c>
      <c r="K1174" t="s">
        <v>45</v>
      </c>
      <c r="L1174" t="s">
        <v>52</v>
      </c>
      <c r="M1174">
        <v>0.6</v>
      </c>
      <c r="N1174">
        <v>0.6</v>
      </c>
    </row>
    <row r="1175" spans="1:14" ht="12.75">
      <c r="A1175" t="s">
        <v>40</v>
      </c>
      <c r="B1175" t="s">
        <v>60</v>
      </c>
      <c r="C1175" t="s">
        <v>61</v>
      </c>
      <c r="D1175" t="s">
        <v>57</v>
      </c>
      <c r="E1175" t="s">
        <v>44</v>
      </c>
      <c r="F1175" t="s">
        <v>51</v>
      </c>
      <c r="H1175">
        <v>60.24166666666667</v>
      </c>
      <c r="I1175">
        <v>6.16</v>
      </c>
      <c r="J1175">
        <v>1990</v>
      </c>
      <c r="K1175" t="s">
        <v>45</v>
      </c>
      <c r="L1175" t="s">
        <v>52</v>
      </c>
      <c r="M1175">
        <v>2.03</v>
      </c>
      <c r="N1175">
        <v>2.03</v>
      </c>
    </row>
    <row r="1176" spans="1:14" ht="12.75">
      <c r="A1176" t="s">
        <v>40</v>
      </c>
      <c r="B1176" t="s">
        <v>60</v>
      </c>
      <c r="C1176" t="s">
        <v>61</v>
      </c>
      <c r="D1176" t="s">
        <v>57</v>
      </c>
      <c r="E1176" t="s">
        <v>44</v>
      </c>
      <c r="F1176" t="s">
        <v>51</v>
      </c>
      <c r="H1176">
        <v>60.343</v>
      </c>
      <c r="I1176">
        <v>6.658333333333333</v>
      </c>
      <c r="J1176">
        <v>1999</v>
      </c>
      <c r="K1176" t="s">
        <v>45</v>
      </c>
      <c r="L1176" t="s">
        <v>52</v>
      </c>
      <c r="M1176">
        <v>2.13</v>
      </c>
      <c r="N1176">
        <v>2.13</v>
      </c>
    </row>
    <row r="1177" spans="1:14" ht="12.75">
      <c r="A1177" t="s">
        <v>40</v>
      </c>
      <c r="B1177" t="s">
        <v>60</v>
      </c>
      <c r="C1177" t="s">
        <v>61</v>
      </c>
      <c r="D1177" t="s">
        <v>57</v>
      </c>
      <c r="E1177" t="s">
        <v>44</v>
      </c>
      <c r="F1177" t="s">
        <v>51</v>
      </c>
      <c r="H1177">
        <v>60.3695</v>
      </c>
      <c r="I1177">
        <v>6.6775</v>
      </c>
      <c r="J1177">
        <v>1999</v>
      </c>
      <c r="K1177" t="s">
        <v>45</v>
      </c>
      <c r="L1177" t="s">
        <v>52</v>
      </c>
      <c r="M1177">
        <v>1.67</v>
      </c>
      <c r="N1177">
        <v>1.67</v>
      </c>
    </row>
    <row r="1178" spans="1:14" ht="12.75">
      <c r="A1178" t="s">
        <v>40</v>
      </c>
      <c r="B1178" t="s">
        <v>60</v>
      </c>
      <c r="C1178" t="s">
        <v>61</v>
      </c>
      <c r="D1178" t="s">
        <v>57</v>
      </c>
      <c r="E1178" t="s">
        <v>44</v>
      </c>
      <c r="F1178" t="s">
        <v>51</v>
      </c>
      <c r="H1178">
        <v>60.38666666666666</v>
      </c>
      <c r="I1178">
        <v>6.6866666666666665</v>
      </c>
      <c r="J1178">
        <v>1993</v>
      </c>
      <c r="K1178" t="s">
        <v>45</v>
      </c>
      <c r="L1178" t="s">
        <v>52</v>
      </c>
      <c r="M1178">
        <v>1.94</v>
      </c>
      <c r="N1178">
        <v>1.94</v>
      </c>
    </row>
    <row r="1179" spans="1:14" ht="12.75">
      <c r="A1179" t="s">
        <v>40</v>
      </c>
      <c r="B1179" t="s">
        <v>60</v>
      </c>
      <c r="C1179" t="s">
        <v>61</v>
      </c>
      <c r="D1179" t="s">
        <v>57</v>
      </c>
      <c r="E1179" t="s">
        <v>44</v>
      </c>
      <c r="F1179" t="s">
        <v>51</v>
      </c>
      <c r="H1179">
        <v>60.38666666666666</v>
      </c>
      <c r="I1179">
        <v>6.6866666666666665</v>
      </c>
      <c r="J1179">
        <v>1987</v>
      </c>
      <c r="K1179" t="s">
        <v>45</v>
      </c>
      <c r="L1179" t="s">
        <v>52</v>
      </c>
      <c r="M1179">
        <v>3.33861</v>
      </c>
      <c r="N1179">
        <v>3.33861</v>
      </c>
    </row>
    <row r="1180" spans="1:14" ht="12.75">
      <c r="A1180" t="s">
        <v>40</v>
      </c>
      <c r="B1180" t="s">
        <v>60</v>
      </c>
      <c r="C1180" t="s">
        <v>61</v>
      </c>
      <c r="D1180" t="s">
        <v>57</v>
      </c>
      <c r="E1180" t="s">
        <v>44</v>
      </c>
      <c r="F1180" t="s">
        <v>51</v>
      </c>
      <c r="H1180">
        <v>60.38666666666666</v>
      </c>
      <c r="I1180">
        <v>6.6866666666666665</v>
      </c>
      <c r="J1180">
        <v>1988</v>
      </c>
      <c r="K1180" t="s">
        <v>45</v>
      </c>
      <c r="L1180" t="s">
        <v>52</v>
      </c>
      <c r="M1180">
        <v>7.2324</v>
      </c>
      <c r="N1180">
        <v>7.2324</v>
      </c>
    </row>
    <row r="1181" spans="1:14" ht="12.75">
      <c r="A1181" t="s">
        <v>40</v>
      </c>
      <c r="B1181" t="s">
        <v>60</v>
      </c>
      <c r="C1181" t="s">
        <v>61</v>
      </c>
      <c r="D1181" t="s">
        <v>57</v>
      </c>
      <c r="E1181" t="s">
        <v>44</v>
      </c>
      <c r="F1181" t="s">
        <v>51</v>
      </c>
      <c r="H1181">
        <v>60.38666666666666</v>
      </c>
      <c r="I1181">
        <v>6.6866666666666665</v>
      </c>
      <c r="J1181">
        <v>1989</v>
      </c>
      <c r="K1181" t="s">
        <v>45</v>
      </c>
      <c r="L1181" t="s">
        <v>52</v>
      </c>
      <c r="M1181">
        <v>4.77</v>
      </c>
      <c r="N1181">
        <v>4.77</v>
      </c>
    </row>
    <row r="1182" spans="1:14" ht="12.75">
      <c r="A1182" t="s">
        <v>40</v>
      </c>
      <c r="B1182" t="s">
        <v>60</v>
      </c>
      <c r="C1182" t="s">
        <v>61</v>
      </c>
      <c r="D1182" t="s">
        <v>57</v>
      </c>
      <c r="E1182" t="s">
        <v>44</v>
      </c>
      <c r="F1182" t="s">
        <v>51</v>
      </c>
      <c r="H1182">
        <v>60.38666666666666</v>
      </c>
      <c r="I1182">
        <v>6.6866666666666665</v>
      </c>
      <c r="J1182">
        <v>1990</v>
      </c>
      <c r="K1182" t="s">
        <v>45</v>
      </c>
      <c r="L1182" t="s">
        <v>52</v>
      </c>
      <c r="M1182">
        <v>3.75</v>
      </c>
      <c r="N1182">
        <v>3.75</v>
      </c>
    </row>
    <row r="1183" spans="1:14" ht="12.75">
      <c r="A1183" t="s">
        <v>40</v>
      </c>
      <c r="B1183" t="s">
        <v>60</v>
      </c>
      <c r="C1183" t="s">
        <v>61</v>
      </c>
      <c r="D1183" t="s">
        <v>57</v>
      </c>
      <c r="E1183" t="s">
        <v>44</v>
      </c>
      <c r="F1183" t="s">
        <v>51</v>
      </c>
      <c r="H1183">
        <v>60.38666666666666</v>
      </c>
      <c r="I1183">
        <v>6.6866666666666665</v>
      </c>
      <c r="J1183">
        <v>1992</v>
      </c>
      <c r="K1183" t="s">
        <v>45</v>
      </c>
      <c r="L1183" t="s">
        <v>52</v>
      </c>
      <c r="M1183">
        <v>4.24</v>
      </c>
      <c r="N1183">
        <v>4.24</v>
      </c>
    </row>
    <row r="1184" spans="1:14" ht="12.75">
      <c r="A1184" t="s">
        <v>40</v>
      </c>
      <c r="B1184" t="s">
        <v>60</v>
      </c>
      <c r="C1184" t="s">
        <v>61</v>
      </c>
      <c r="D1184" t="s">
        <v>57</v>
      </c>
      <c r="E1184" t="s">
        <v>44</v>
      </c>
      <c r="F1184" t="s">
        <v>51</v>
      </c>
      <c r="H1184">
        <v>60.38666666666666</v>
      </c>
      <c r="I1184">
        <v>6.6866666666666665</v>
      </c>
      <c r="J1184">
        <v>1994</v>
      </c>
      <c r="K1184" t="s">
        <v>45</v>
      </c>
      <c r="L1184" t="s">
        <v>52</v>
      </c>
      <c r="M1184">
        <v>1.652</v>
      </c>
      <c r="N1184">
        <v>1.652</v>
      </c>
    </row>
    <row r="1185" spans="1:14" ht="12.75">
      <c r="A1185" t="s">
        <v>40</v>
      </c>
      <c r="B1185" t="s">
        <v>60</v>
      </c>
      <c r="C1185" t="s">
        <v>61</v>
      </c>
      <c r="D1185" t="s">
        <v>57</v>
      </c>
      <c r="E1185" t="s">
        <v>44</v>
      </c>
      <c r="F1185" t="s">
        <v>51</v>
      </c>
      <c r="H1185">
        <v>60.38666666666666</v>
      </c>
      <c r="I1185">
        <v>6.6866666666666665</v>
      </c>
      <c r="J1185">
        <v>1995</v>
      </c>
      <c r="K1185" t="s">
        <v>45</v>
      </c>
      <c r="L1185" t="s">
        <v>52</v>
      </c>
      <c r="M1185">
        <v>2.063</v>
      </c>
      <c r="N1185">
        <v>2.063</v>
      </c>
    </row>
    <row r="1186" spans="1:14" ht="12.75">
      <c r="A1186" t="s">
        <v>40</v>
      </c>
      <c r="B1186" t="s">
        <v>60</v>
      </c>
      <c r="C1186" t="s">
        <v>61</v>
      </c>
      <c r="D1186" t="s">
        <v>57</v>
      </c>
      <c r="E1186" t="s">
        <v>44</v>
      </c>
      <c r="F1186" t="s">
        <v>51</v>
      </c>
      <c r="H1186">
        <v>60.38666666666666</v>
      </c>
      <c r="I1186">
        <v>6.6866666666666665</v>
      </c>
      <c r="J1186">
        <v>1997</v>
      </c>
      <c r="K1186" t="s">
        <v>45</v>
      </c>
      <c r="L1186" t="s">
        <v>52</v>
      </c>
      <c r="M1186">
        <v>1.66</v>
      </c>
      <c r="N1186">
        <v>1.66</v>
      </c>
    </row>
    <row r="1187" spans="1:14" ht="12.75">
      <c r="A1187" t="s">
        <v>40</v>
      </c>
      <c r="B1187" t="s">
        <v>60</v>
      </c>
      <c r="C1187" t="s">
        <v>61</v>
      </c>
      <c r="D1187" t="s">
        <v>57</v>
      </c>
      <c r="E1187" t="s">
        <v>44</v>
      </c>
      <c r="F1187" t="s">
        <v>51</v>
      </c>
      <c r="H1187">
        <v>60.38666666666666</v>
      </c>
      <c r="I1187">
        <v>6.6866666666666665</v>
      </c>
      <c r="J1187">
        <v>1998</v>
      </c>
      <c r="K1187" t="s">
        <v>45</v>
      </c>
      <c r="L1187" t="s">
        <v>52</v>
      </c>
      <c r="M1187">
        <v>1.03</v>
      </c>
      <c r="N1187">
        <v>1.03</v>
      </c>
    </row>
    <row r="1188" spans="1:14" ht="12.75">
      <c r="A1188" t="s">
        <v>40</v>
      </c>
      <c r="B1188" t="s">
        <v>60</v>
      </c>
      <c r="C1188" t="s">
        <v>61</v>
      </c>
      <c r="D1188" t="s">
        <v>57</v>
      </c>
      <c r="E1188" t="s">
        <v>44</v>
      </c>
      <c r="F1188" t="s">
        <v>51</v>
      </c>
      <c r="H1188">
        <v>60.38666666666666</v>
      </c>
      <c r="I1188">
        <v>6.6866666666666665</v>
      </c>
      <c r="J1188">
        <v>1999</v>
      </c>
      <c r="K1188" t="s">
        <v>45</v>
      </c>
      <c r="L1188" t="s">
        <v>52</v>
      </c>
      <c r="M1188">
        <v>2.15</v>
      </c>
      <c r="N1188">
        <v>2.15</v>
      </c>
    </row>
    <row r="1189" spans="1:14" ht="12.75">
      <c r="A1189" t="s">
        <v>40</v>
      </c>
      <c r="B1189" t="s">
        <v>60</v>
      </c>
      <c r="C1189" t="s">
        <v>61</v>
      </c>
      <c r="D1189" t="s">
        <v>57</v>
      </c>
      <c r="E1189" t="s">
        <v>44</v>
      </c>
      <c r="F1189" t="s">
        <v>51</v>
      </c>
      <c r="H1189">
        <v>60.38666666666666</v>
      </c>
      <c r="I1189">
        <v>6.6866666666666665</v>
      </c>
      <c r="J1189">
        <v>1991</v>
      </c>
      <c r="K1189" t="s">
        <v>45</v>
      </c>
      <c r="L1189" t="s">
        <v>52</v>
      </c>
      <c r="M1189">
        <v>4.33</v>
      </c>
      <c r="N1189">
        <v>4.33</v>
      </c>
    </row>
    <row r="1190" spans="1:14" ht="12.75">
      <c r="A1190" t="s">
        <v>40</v>
      </c>
      <c r="B1190" t="s">
        <v>60</v>
      </c>
      <c r="C1190" t="s">
        <v>61</v>
      </c>
      <c r="D1190" t="s">
        <v>57</v>
      </c>
      <c r="E1190" t="s">
        <v>44</v>
      </c>
      <c r="F1190" t="s">
        <v>51</v>
      </c>
      <c r="H1190">
        <v>60.38666666666666</v>
      </c>
      <c r="I1190">
        <v>6.6866666666666665</v>
      </c>
      <c r="J1190">
        <v>1996</v>
      </c>
      <c r="K1190" t="s">
        <v>45</v>
      </c>
      <c r="L1190" t="s">
        <v>52</v>
      </c>
      <c r="M1190">
        <v>1.58</v>
      </c>
      <c r="N1190">
        <v>1.58</v>
      </c>
    </row>
    <row r="1191" spans="1:14" ht="12.75">
      <c r="A1191" t="s">
        <v>40</v>
      </c>
      <c r="B1191" t="s">
        <v>60</v>
      </c>
      <c r="C1191" t="s">
        <v>61</v>
      </c>
      <c r="D1191" t="s">
        <v>57</v>
      </c>
      <c r="E1191" t="s">
        <v>44</v>
      </c>
      <c r="F1191" t="s">
        <v>51</v>
      </c>
      <c r="H1191">
        <v>60.41833333333334</v>
      </c>
      <c r="I1191">
        <v>6.408333333333333</v>
      </c>
      <c r="J1191">
        <v>1998</v>
      </c>
      <c r="K1191" t="s">
        <v>45</v>
      </c>
      <c r="L1191" t="s">
        <v>52</v>
      </c>
      <c r="M1191">
        <v>0.686</v>
      </c>
      <c r="N1191">
        <v>0.686</v>
      </c>
    </row>
    <row r="1192" spans="1:14" ht="12.75">
      <c r="A1192" t="s">
        <v>40</v>
      </c>
      <c r="B1192" t="s">
        <v>60</v>
      </c>
      <c r="C1192" t="s">
        <v>61</v>
      </c>
      <c r="D1192" t="s">
        <v>57</v>
      </c>
      <c r="E1192" t="s">
        <v>44</v>
      </c>
      <c r="F1192" t="s">
        <v>51</v>
      </c>
      <c r="H1192">
        <v>60.41833333333334</v>
      </c>
      <c r="I1192">
        <v>6.408333333333333</v>
      </c>
      <c r="J1192">
        <v>1988</v>
      </c>
      <c r="K1192" t="s">
        <v>45</v>
      </c>
      <c r="L1192" t="s">
        <v>52</v>
      </c>
      <c r="M1192">
        <v>1.707225</v>
      </c>
      <c r="N1192">
        <v>1.707225</v>
      </c>
    </row>
    <row r="1193" spans="1:14" ht="12.75">
      <c r="A1193" t="s">
        <v>40</v>
      </c>
      <c r="B1193" t="s">
        <v>60</v>
      </c>
      <c r="C1193" t="s">
        <v>61</v>
      </c>
      <c r="D1193" t="s">
        <v>57</v>
      </c>
      <c r="E1193" t="s">
        <v>44</v>
      </c>
      <c r="F1193" t="s">
        <v>51</v>
      </c>
      <c r="H1193">
        <v>60.41833333333334</v>
      </c>
      <c r="I1193">
        <v>6.408333333333333</v>
      </c>
      <c r="J1193">
        <v>1989</v>
      </c>
      <c r="K1193" t="s">
        <v>45</v>
      </c>
      <c r="L1193" t="s">
        <v>52</v>
      </c>
      <c r="M1193">
        <v>3.44</v>
      </c>
      <c r="N1193">
        <v>3.44</v>
      </c>
    </row>
    <row r="1194" spans="1:14" ht="12.75">
      <c r="A1194" t="s">
        <v>40</v>
      </c>
      <c r="B1194" t="s">
        <v>60</v>
      </c>
      <c r="C1194" t="s">
        <v>61</v>
      </c>
      <c r="D1194" t="s">
        <v>57</v>
      </c>
      <c r="E1194" t="s">
        <v>44</v>
      </c>
      <c r="F1194" t="s">
        <v>51</v>
      </c>
      <c r="H1194">
        <v>60.41833333333334</v>
      </c>
      <c r="I1194">
        <v>6.408333333333333</v>
      </c>
      <c r="J1194">
        <v>1990</v>
      </c>
      <c r="K1194" t="s">
        <v>45</v>
      </c>
      <c r="L1194" t="s">
        <v>52</v>
      </c>
      <c r="M1194">
        <v>3.56</v>
      </c>
      <c r="N1194">
        <v>3.56</v>
      </c>
    </row>
    <row r="1195" spans="1:14" ht="12.75">
      <c r="A1195" t="s">
        <v>40</v>
      </c>
      <c r="B1195" t="s">
        <v>60</v>
      </c>
      <c r="C1195" t="s">
        <v>61</v>
      </c>
      <c r="D1195" t="s">
        <v>57</v>
      </c>
      <c r="E1195" t="s">
        <v>44</v>
      </c>
      <c r="F1195" t="s">
        <v>51</v>
      </c>
      <c r="H1195">
        <v>60.41833333333334</v>
      </c>
      <c r="I1195">
        <v>6.408333333333333</v>
      </c>
      <c r="J1195">
        <v>1991</v>
      </c>
      <c r="K1195" t="s">
        <v>45</v>
      </c>
      <c r="L1195" t="s">
        <v>52</v>
      </c>
      <c r="M1195">
        <v>3.76</v>
      </c>
      <c r="N1195">
        <v>3.76</v>
      </c>
    </row>
    <row r="1196" spans="1:14" ht="12.75">
      <c r="A1196" t="s">
        <v>40</v>
      </c>
      <c r="B1196" t="s">
        <v>60</v>
      </c>
      <c r="C1196" t="s">
        <v>61</v>
      </c>
      <c r="D1196" t="s">
        <v>57</v>
      </c>
      <c r="E1196" t="s">
        <v>44</v>
      </c>
      <c r="F1196" t="s">
        <v>51</v>
      </c>
      <c r="H1196">
        <v>60.41833333333334</v>
      </c>
      <c r="I1196">
        <v>6.408333333333333</v>
      </c>
      <c r="J1196">
        <v>1992</v>
      </c>
      <c r="K1196" t="s">
        <v>45</v>
      </c>
      <c r="L1196" t="s">
        <v>52</v>
      </c>
      <c r="M1196">
        <v>2.72</v>
      </c>
      <c r="N1196">
        <v>2.72</v>
      </c>
    </row>
    <row r="1197" spans="1:14" ht="12.75">
      <c r="A1197" t="s">
        <v>40</v>
      </c>
      <c r="B1197" t="s">
        <v>60</v>
      </c>
      <c r="C1197" t="s">
        <v>61</v>
      </c>
      <c r="D1197" t="s">
        <v>57</v>
      </c>
      <c r="E1197" t="s">
        <v>44</v>
      </c>
      <c r="F1197" t="s">
        <v>51</v>
      </c>
      <c r="H1197">
        <v>60.41833333333334</v>
      </c>
      <c r="I1197">
        <v>6.408333333333333</v>
      </c>
      <c r="J1197">
        <v>1993</v>
      </c>
      <c r="K1197" t="s">
        <v>45</v>
      </c>
      <c r="L1197" t="s">
        <v>52</v>
      </c>
      <c r="M1197">
        <v>1.18</v>
      </c>
      <c r="N1197">
        <v>1.18</v>
      </c>
    </row>
    <row r="1198" spans="1:14" ht="12.75">
      <c r="A1198" t="s">
        <v>40</v>
      </c>
      <c r="B1198" t="s">
        <v>60</v>
      </c>
      <c r="C1198" t="s">
        <v>61</v>
      </c>
      <c r="D1198" t="s">
        <v>57</v>
      </c>
      <c r="E1198" t="s">
        <v>44</v>
      </c>
      <c r="F1198" t="s">
        <v>51</v>
      </c>
      <c r="H1198">
        <v>60.41833333333334</v>
      </c>
      <c r="I1198">
        <v>6.408333333333333</v>
      </c>
      <c r="J1198">
        <v>1994</v>
      </c>
      <c r="K1198" t="s">
        <v>45</v>
      </c>
      <c r="L1198" t="s">
        <v>52</v>
      </c>
      <c r="M1198">
        <v>0.668</v>
      </c>
      <c r="N1198">
        <v>0.668</v>
      </c>
    </row>
    <row r="1199" spans="1:14" ht="12.75">
      <c r="A1199" t="s">
        <v>40</v>
      </c>
      <c r="B1199" t="s">
        <v>60</v>
      </c>
      <c r="C1199" t="s">
        <v>61</v>
      </c>
      <c r="D1199" t="s">
        <v>57</v>
      </c>
      <c r="E1199" t="s">
        <v>44</v>
      </c>
      <c r="F1199" t="s">
        <v>51</v>
      </c>
      <c r="H1199">
        <v>60.41833333333334</v>
      </c>
      <c r="I1199">
        <v>6.408333333333333</v>
      </c>
      <c r="J1199">
        <v>1995</v>
      </c>
      <c r="K1199" t="s">
        <v>45</v>
      </c>
      <c r="L1199" t="s">
        <v>52</v>
      </c>
      <c r="M1199">
        <v>1.33</v>
      </c>
      <c r="N1199">
        <v>1.33</v>
      </c>
    </row>
    <row r="1200" spans="1:14" ht="12.75">
      <c r="A1200" t="s">
        <v>40</v>
      </c>
      <c r="B1200" t="s">
        <v>60</v>
      </c>
      <c r="C1200" t="s">
        <v>61</v>
      </c>
      <c r="D1200" t="s">
        <v>57</v>
      </c>
      <c r="E1200" t="s">
        <v>44</v>
      </c>
      <c r="F1200" t="s">
        <v>51</v>
      </c>
      <c r="H1200">
        <v>60.41833333333334</v>
      </c>
      <c r="I1200">
        <v>6.408333333333333</v>
      </c>
      <c r="J1200">
        <v>1987</v>
      </c>
      <c r="K1200" t="s">
        <v>45</v>
      </c>
      <c r="L1200" t="s">
        <v>52</v>
      </c>
      <c r="M1200">
        <v>7.04224</v>
      </c>
      <c r="N1200">
        <v>7.04224</v>
      </c>
    </row>
    <row r="1201" spans="1:14" ht="12.75">
      <c r="A1201" t="s">
        <v>40</v>
      </c>
      <c r="B1201" t="s">
        <v>60</v>
      </c>
      <c r="C1201" t="s">
        <v>61</v>
      </c>
      <c r="D1201" t="s">
        <v>57</v>
      </c>
      <c r="E1201" t="s">
        <v>44</v>
      </c>
      <c r="F1201" t="s">
        <v>51</v>
      </c>
      <c r="H1201">
        <v>60.41833333333334</v>
      </c>
      <c r="I1201">
        <v>6.408333333333333</v>
      </c>
      <c r="J1201">
        <v>1997</v>
      </c>
      <c r="K1201" t="s">
        <v>45</v>
      </c>
      <c r="L1201" t="s">
        <v>52</v>
      </c>
      <c r="M1201">
        <v>0.768</v>
      </c>
      <c r="N1201">
        <v>0.768</v>
      </c>
    </row>
    <row r="1202" spans="1:14" ht="12.75">
      <c r="A1202" t="s">
        <v>40</v>
      </c>
      <c r="B1202" t="s">
        <v>60</v>
      </c>
      <c r="C1202" t="s">
        <v>61</v>
      </c>
      <c r="D1202" t="s">
        <v>57</v>
      </c>
      <c r="E1202" t="s">
        <v>44</v>
      </c>
      <c r="F1202" t="s">
        <v>51</v>
      </c>
      <c r="H1202">
        <v>60.41833333333334</v>
      </c>
      <c r="I1202">
        <v>6.408333333333333</v>
      </c>
      <c r="J1202">
        <v>1999</v>
      </c>
      <c r="K1202" t="s">
        <v>45</v>
      </c>
      <c r="L1202" t="s">
        <v>52</v>
      </c>
      <c r="M1202">
        <v>1.3</v>
      </c>
      <c r="N1202">
        <v>1.3</v>
      </c>
    </row>
    <row r="1203" spans="1:14" ht="12.75">
      <c r="A1203" t="s">
        <v>40</v>
      </c>
      <c r="B1203" t="s">
        <v>60</v>
      </c>
      <c r="C1203" t="s">
        <v>61</v>
      </c>
      <c r="D1203" t="s">
        <v>57</v>
      </c>
      <c r="E1203" t="s">
        <v>44</v>
      </c>
      <c r="F1203" t="s">
        <v>51</v>
      </c>
      <c r="H1203">
        <v>60.41833333333334</v>
      </c>
      <c r="I1203">
        <v>6.408333333333333</v>
      </c>
      <c r="J1203">
        <v>1996</v>
      </c>
      <c r="K1203" t="s">
        <v>45</v>
      </c>
      <c r="L1203" t="s">
        <v>52</v>
      </c>
      <c r="M1203">
        <v>0.81</v>
      </c>
      <c r="N1203">
        <v>0.81</v>
      </c>
    </row>
    <row r="1204" spans="1:14" ht="12.75">
      <c r="A1204" t="s">
        <v>40</v>
      </c>
      <c r="B1204" t="s">
        <v>60</v>
      </c>
      <c r="C1204" t="s">
        <v>61</v>
      </c>
      <c r="D1204" t="s">
        <v>57</v>
      </c>
      <c r="E1204" t="s">
        <v>44</v>
      </c>
      <c r="F1204" t="s">
        <v>51</v>
      </c>
      <c r="H1204">
        <v>61.37</v>
      </c>
      <c r="I1204">
        <v>4.88</v>
      </c>
      <c r="J1204">
        <v>1992</v>
      </c>
      <c r="K1204" t="s">
        <v>45</v>
      </c>
      <c r="L1204" t="s">
        <v>52</v>
      </c>
      <c r="M1204">
        <v>0.21</v>
      </c>
      <c r="N1204">
        <v>0.21</v>
      </c>
    </row>
    <row r="1205" spans="1:14" ht="12.75">
      <c r="A1205" t="s">
        <v>40</v>
      </c>
      <c r="B1205" t="s">
        <v>60</v>
      </c>
      <c r="C1205" t="s">
        <v>61</v>
      </c>
      <c r="D1205" t="s">
        <v>57</v>
      </c>
      <c r="E1205" t="s">
        <v>44</v>
      </c>
      <c r="F1205" t="s">
        <v>51</v>
      </c>
      <c r="H1205">
        <v>61.37</v>
      </c>
      <c r="I1205">
        <v>4.88</v>
      </c>
      <c r="J1205">
        <v>1993</v>
      </c>
      <c r="K1205" t="s">
        <v>45</v>
      </c>
      <c r="L1205" t="s">
        <v>52</v>
      </c>
      <c r="M1205">
        <v>0.2</v>
      </c>
      <c r="N1205">
        <v>0.2</v>
      </c>
    </row>
    <row r="1206" spans="1:14" ht="12.75">
      <c r="A1206" t="s">
        <v>40</v>
      </c>
      <c r="B1206" t="s">
        <v>60</v>
      </c>
      <c r="C1206" t="s">
        <v>61</v>
      </c>
      <c r="D1206" t="s">
        <v>57</v>
      </c>
      <c r="E1206" t="s">
        <v>44</v>
      </c>
      <c r="F1206" t="s">
        <v>51</v>
      </c>
      <c r="H1206">
        <v>61.87833333333333</v>
      </c>
      <c r="I1206">
        <v>5.226666666666667</v>
      </c>
      <c r="J1206">
        <v>1992</v>
      </c>
      <c r="K1206" t="s">
        <v>45</v>
      </c>
      <c r="L1206" t="s">
        <v>52</v>
      </c>
      <c r="M1206">
        <v>0.18</v>
      </c>
      <c r="N1206">
        <v>0.18</v>
      </c>
    </row>
    <row r="1207" spans="1:14" ht="12.75">
      <c r="A1207" t="s">
        <v>40</v>
      </c>
      <c r="B1207" t="s">
        <v>60</v>
      </c>
      <c r="C1207" t="s">
        <v>61</v>
      </c>
      <c r="D1207" t="s">
        <v>57</v>
      </c>
      <c r="E1207" t="s">
        <v>44</v>
      </c>
      <c r="F1207" t="s">
        <v>51</v>
      </c>
      <c r="H1207">
        <v>61.87833333333333</v>
      </c>
      <c r="I1207">
        <v>5.226666666666667</v>
      </c>
      <c r="J1207">
        <v>1993</v>
      </c>
      <c r="K1207" t="s">
        <v>45</v>
      </c>
      <c r="L1207" t="s">
        <v>52</v>
      </c>
      <c r="M1207">
        <v>0.22</v>
      </c>
      <c r="N1207">
        <v>0.22</v>
      </c>
    </row>
    <row r="1208" spans="1:14" ht="12.75">
      <c r="A1208" t="s">
        <v>40</v>
      </c>
      <c r="B1208" t="s">
        <v>60</v>
      </c>
      <c r="C1208" t="s">
        <v>61</v>
      </c>
      <c r="D1208" t="s">
        <v>57</v>
      </c>
      <c r="E1208" t="s">
        <v>44</v>
      </c>
      <c r="F1208" t="s">
        <v>51</v>
      </c>
      <c r="H1208">
        <v>62.20333333333333</v>
      </c>
      <c r="I1208">
        <v>5.423333333333333</v>
      </c>
      <c r="J1208">
        <v>1992</v>
      </c>
      <c r="K1208" t="s">
        <v>45</v>
      </c>
      <c r="L1208" t="s">
        <v>52</v>
      </c>
      <c r="M1208">
        <v>0.18</v>
      </c>
      <c r="N1208">
        <v>0.18</v>
      </c>
    </row>
    <row r="1209" spans="1:14" ht="12.75">
      <c r="A1209" t="s">
        <v>40</v>
      </c>
      <c r="B1209" t="s">
        <v>60</v>
      </c>
      <c r="C1209" t="s">
        <v>61</v>
      </c>
      <c r="D1209" t="s">
        <v>57</v>
      </c>
      <c r="E1209" t="s">
        <v>44</v>
      </c>
      <c r="F1209" t="s">
        <v>51</v>
      </c>
      <c r="H1209">
        <v>62.248333333333335</v>
      </c>
      <c r="I1209">
        <v>5.908333333333333</v>
      </c>
      <c r="J1209">
        <v>1992</v>
      </c>
      <c r="K1209" t="s">
        <v>45</v>
      </c>
      <c r="L1209" t="s">
        <v>52</v>
      </c>
      <c r="M1209">
        <v>0.2</v>
      </c>
      <c r="N1209">
        <v>0.2</v>
      </c>
    </row>
    <row r="1210" spans="1:14" ht="12.75">
      <c r="A1210" t="s">
        <v>40</v>
      </c>
      <c r="B1210" t="s">
        <v>60</v>
      </c>
      <c r="C1210" t="s">
        <v>61</v>
      </c>
      <c r="D1210" t="s">
        <v>57</v>
      </c>
      <c r="E1210" t="s">
        <v>44</v>
      </c>
      <c r="F1210" t="s">
        <v>51</v>
      </c>
      <c r="H1210">
        <v>62.25</v>
      </c>
      <c r="I1210">
        <v>5.86</v>
      </c>
      <c r="J1210">
        <v>1993</v>
      </c>
      <c r="K1210" t="s">
        <v>45</v>
      </c>
      <c r="L1210" t="s">
        <v>52</v>
      </c>
      <c r="M1210">
        <v>0.19</v>
      </c>
      <c r="N1210">
        <v>0.19</v>
      </c>
    </row>
    <row r="1211" spans="1:14" ht="12.75">
      <c r="A1211" t="s">
        <v>40</v>
      </c>
      <c r="B1211" t="s">
        <v>60</v>
      </c>
      <c r="C1211" t="s">
        <v>61</v>
      </c>
      <c r="D1211" t="s">
        <v>57</v>
      </c>
      <c r="E1211" t="s">
        <v>44</v>
      </c>
      <c r="F1211" t="s">
        <v>51</v>
      </c>
      <c r="H1211">
        <v>63.346666666666664</v>
      </c>
      <c r="I1211">
        <v>9.963333333333333</v>
      </c>
      <c r="J1211">
        <v>1992</v>
      </c>
      <c r="K1211" t="s">
        <v>45</v>
      </c>
      <c r="L1211" t="s">
        <v>52</v>
      </c>
      <c r="M1211">
        <v>0.31</v>
      </c>
      <c r="N1211">
        <v>0.31</v>
      </c>
    </row>
    <row r="1212" spans="1:14" ht="12.75">
      <c r="A1212" t="s">
        <v>40</v>
      </c>
      <c r="B1212" t="s">
        <v>60</v>
      </c>
      <c r="C1212" t="s">
        <v>61</v>
      </c>
      <c r="D1212" t="s">
        <v>57</v>
      </c>
      <c r="E1212" t="s">
        <v>44</v>
      </c>
      <c r="F1212" t="s">
        <v>51</v>
      </c>
      <c r="H1212">
        <v>63.346666666666664</v>
      </c>
      <c r="I1212">
        <v>9.963333333333333</v>
      </c>
      <c r="J1212">
        <v>1996</v>
      </c>
      <c r="K1212" t="s">
        <v>45</v>
      </c>
      <c r="L1212" t="s">
        <v>52</v>
      </c>
      <c r="M1212">
        <v>0.3</v>
      </c>
      <c r="N1212">
        <v>0.3</v>
      </c>
    </row>
    <row r="1213" spans="1:14" ht="12.75">
      <c r="A1213" t="s">
        <v>40</v>
      </c>
      <c r="B1213" t="s">
        <v>60</v>
      </c>
      <c r="C1213" t="s">
        <v>61</v>
      </c>
      <c r="D1213" t="s">
        <v>57</v>
      </c>
      <c r="E1213" t="s">
        <v>44</v>
      </c>
      <c r="F1213" t="s">
        <v>51</v>
      </c>
      <c r="H1213">
        <v>63.346666666666664</v>
      </c>
      <c r="I1213">
        <v>9.963333333333333</v>
      </c>
      <c r="J1213">
        <v>1995</v>
      </c>
      <c r="K1213" t="s">
        <v>45</v>
      </c>
      <c r="L1213" t="s">
        <v>52</v>
      </c>
      <c r="M1213">
        <v>0.349</v>
      </c>
      <c r="N1213">
        <v>0.349</v>
      </c>
    </row>
    <row r="1214" spans="1:14" ht="12.75">
      <c r="A1214" t="s">
        <v>40</v>
      </c>
      <c r="B1214" t="s">
        <v>60</v>
      </c>
      <c r="C1214" t="s">
        <v>61</v>
      </c>
      <c r="D1214" t="s">
        <v>57</v>
      </c>
      <c r="E1214" t="s">
        <v>44</v>
      </c>
      <c r="F1214" t="s">
        <v>51</v>
      </c>
      <c r="H1214">
        <v>63.346666666666664</v>
      </c>
      <c r="I1214">
        <v>9.963333333333333</v>
      </c>
      <c r="J1214">
        <v>1989</v>
      </c>
      <c r="K1214" t="s">
        <v>45</v>
      </c>
      <c r="L1214" t="s">
        <v>52</v>
      </c>
      <c r="M1214">
        <v>0.25</v>
      </c>
      <c r="N1214">
        <v>0.25</v>
      </c>
    </row>
    <row r="1215" spans="1:14" ht="12.75">
      <c r="A1215" t="s">
        <v>40</v>
      </c>
      <c r="B1215" t="s">
        <v>60</v>
      </c>
      <c r="C1215" t="s">
        <v>61</v>
      </c>
      <c r="D1215" t="s">
        <v>57</v>
      </c>
      <c r="E1215" t="s">
        <v>44</v>
      </c>
      <c r="F1215" t="s">
        <v>51</v>
      </c>
      <c r="H1215">
        <v>63.346666666666664</v>
      </c>
      <c r="I1215">
        <v>9.963333333333333</v>
      </c>
      <c r="J1215">
        <v>1993</v>
      </c>
      <c r="K1215" t="s">
        <v>45</v>
      </c>
      <c r="L1215" t="s">
        <v>52</v>
      </c>
      <c r="M1215">
        <v>0.31</v>
      </c>
      <c r="N1215">
        <v>0.31</v>
      </c>
    </row>
    <row r="1216" spans="1:14" ht="12.75">
      <c r="A1216" t="s">
        <v>40</v>
      </c>
      <c r="B1216" t="s">
        <v>60</v>
      </c>
      <c r="C1216" t="s">
        <v>61</v>
      </c>
      <c r="D1216" t="s">
        <v>57</v>
      </c>
      <c r="E1216" t="s">
        <v>44</v>
      </c>
      <c r="F1216" t="s">
        <v>51</v>
      </c>
      <c r="H1216">
        <v>63.346666666666664</v>
      </c>
      <c r="I1216">
        <v>9.963333333333333</v>
      </c>
      <c r="J1216">
        <v>1991</v>
      </c>
      <c r="K1216" t="s">
        <v>45</v>
      </c>
      <c r="L1216" t="s">
        <v>52</v>
      </c>
      <c r="M1216">
        <v>0.35</v>
      </c>
      <c r="N1216">
        <v>0.35</v>
      </c>
    </row>
    <row r="1217" spans="1:14" ht="12.75">
      <c r="A1217" t="s">
        <v>40</v>
      </c>
      <c r="B1217" t="s">
        <v>60</v>
      </c>
      <c r="C1217" t="s">
        <v>61</v>
      </c>
      <c r="D1217" t="s">
        <v>57</v>
      </c>
      <c r="E1217" t="s">
        <v>44</v>
      </c>
      <c r="F1217" t="s">
        <v>51</v>
      </c>
      <c r="H1217">
        <v>63.346666666666664</v>
      </c>
      <c r="I1217">
        <v>9.963333333333333</v>
      </c>
      <c r="J1217">
        <v>1987</v>
      </c>
      <c r="K1217" t="s">
        <v>45</v>
      </c>
      <c r="L1217" t="s">
        <v>52</v>
      </c>
      <c r="M1217">
        <v>0.2385</v>
      </c>
      <c r="N1217">
        <v>0.2385</v>
      </c>
    </row>
    <row r="1218" spans="1:14" ht="12.75">
      <c r="A1218" t="s">
        <v>40</v>
      </c>
      <c r="B1218" t="s">
        <v>60</v>
      </c>
      <c r="C1218" t="s">
        <v>61</v>
      </c>
      <c r="D1218" t="s">
        <v>57</v>
      </c>
      <c r="E1218" t="s">
        <v>44</v>
      </c>
      <c r="F1218" t="s">
        <v>51</v>
      </c>
      <c r="H1218">
        <v>63.346666666666664</v>
      </c>
      <c r="I1218">
        <v>9.963333333333333</v>
      </c>
      <c r="J1218">
        <v>1986</v>
      </c>
      <c r="K1218" t="s">
        <v>45</v>
      </c>
      <c r="L1218" t="s">
        <v>52</v>
      </c>
      <c r="M1218">
        <v>0.34272</v>
      </c>
      <c r="N1218">
        <v>0.34272</v>
      </c>
    </row>
    <row r="1219" spans="1:14" ht="12.75">
      <c r="A1219" t="s">
        <v>40</v>
      </c>
      <c r="B1219" t="s">
        <v>60</v>
      </c>
      <c r="C1219" t="s">
        <v>61</v>
      </c>
      <c r="D1219" t="s">
        <v>57</v>
      </c>
      <c r="E1219" t="s">
        <v>44</v>
      </c>
      <c r="F1219" t="s">
        <v>51</v>
      </c>
      <c r="H1219">
        <v>63.346666666666664</v>
      </c>
      <c r="I1219">
        <v>9.963333333333333</v>
      </c>
      <c r="J1219">
        <v>1988</v>
      </c>
      <c r="K1219" t="s">
        <v>45</v>
      </c>
      <c r="L1219" t="s">
        <v>52</v>
      </c>
      <c r="M1219">
        <v>0.13932</v>
      </c>
      <c r="N1219">
        <v>0.13932</v>
      </c>
    </row>
    <row r="1220" spans="1:14" ht="12.75">
      <c r="A1220" t="s">
        <v>40</v>
      </c>
      <c r="B1220" t="s">
        <v>60</v>
      </c>
      <c r="C1220" t="s">
        <v>61</v>
      </c>
      <c r="D1220" t="s">
        <v>57</v>
      </c>
      <c r="E1220" t="s">
        <v>44</v>
      </c>
      <c r="F1220" t="s">
        <v>51</v>
      </c>
      <c r="H1220">
        <v>63.35333333333333</v>
      </c>
      <c r="I1220">
        <v>8.16</v>
      </c>
      <c r="J1220">
        <v>1993</v>
      </c>
      <c r="K1220" t="s">
        <v>45</v>
      </c>
      <c r="L1220" t="s">
        <v>52</v>
      </c>
      <c r="M1220">
        <v>0.26</v>
      </c>
      <c r="N1220">
        <v>0.26</v>
      </c>
    </row>
    <row r="1221" spans="1:14" ht="12.75">
      <c r="A1221" t="s">
        <v>40</v>
      </c>
      <c r="B1221" t="s">
        <v>60</v>
      </c>
      <c r="C1221" t="s">
        <v>61</v>
      </c>
      <c r="D1221" t="s">
        <v>57</v>
      </c>
      <c r="E1221" t="s">
        <v>44</v>
      </c>
      <c r="F1221" t="s">
        <v>51</v>
      </c>
      <c r="H1221">
        <v>63.35333333333333</v>
      </c>
      <c r="I1221">
        <v>8.16</v>
      </c>
      <c r="J1221">
        <v>1994</v>
      </c>
      <c r="K1221" t="s">
        <v>45</v>
      </c>
      <c r="L1221" t="s">
        <v>52</v>
      </c>
      <c r="M1221">
        <v>0.289</v>
      </c>
      <c r="N1221">
        <v>0.289</v>
      </c>
    </row>
    <row r="1222" spans="1:14" ht="12.75">
      <c r="A1222" t="s">
        <v>40</v>
      </c>
      <c r="B1222" t="s">
        <v>60</v>
      </c>
      <c r="C1222" t="s">
        <v>61</v>
      </c>
      <c r="D1222" t="s">
        <v>57</v>
      </c>
      <c r="E1222" t="s">
        <v>44</v>
      </c>
      <c r="F1222" t="s">
        <v>51</v>
      </c>
      <c r="H1222">
        <v>63.39666666666667</v>
      </c>
      <c r="I1222">
        <v>8.293333333333333</v>
      </c>
      <c r="J1222">
        <v>1992</v>
      </c>
      <c r="K1222" t="s">
        <v>45</v>
      </c>
      <c r="L1222" t="s">
        <v>52</v>
      </c>
      <c r="M1222">
        <v>0.28</v>
      </c>
      <c r="N1222">
        <v>0.28</v>
      </c>
    </row>
    <row r="1223" spans="1:14" ht="12.75">
      <c r="A1223" t="s">
        <v>40</v>
      </c>
      <c r="B1223" t="s">
        <v>60</v>
      </c>
      <c r="C1223" t="s">
        <v>61</v>
      </c>
      <c r="D1223" t="s">
        <v>57</v>
      </c>
      <c r="E1223" t="s">
        <v>44</v>
      </c>
      <c r="F1223" t="s">
        <v>51</v>
      </c>
      <c r="H1223">
        <v>63.45166666666667</v>
      </c>
      <c r="I1223">
        <v>10.21</v>
      </c>
      <c r="J1223">
        <v>1996</v>
      </c>
      <c r="K1223" t="s">
        <v>45</v>
      </c>
      <c r="L1223" t="s">
        <v>52</v>
      </c>
      <c r="M1223">
        <v>0.22</v>
      </c>
      <c r="N1223">
        <v>0.22</v>
      </c>
    </row>
    <row r="1224" spans="1:14" ht="12.75">
      <c r="A1224" t="s">
        <v>40</v>
      </c>
      <c r="B1224" t="s">
        <v>60</v>
      </c>
      <c r="C1224" t="s">
        <v>61</v>
      </c>
      <c r="D1224" t="s">
        <v>57</v>
      </c>
      <c r="E1224" t="s">
        <v>44</v>
      </c>
      <c r="F1224" t="s">
        <v>51</v>
      </c>
      <c r="H1224">
        <v>63.45166666666667</v>
      </c>
      <c r="I1224">
        <v>10.21</v>
      </c>
      <c r="J1224">
        <v>1995</v>
      </c>
      <c r="K1224" t="s">
        <v>45</v>
      </c>
      <c r="L1224" t="s">
        <v>52</v>
      </c>
      <c r="M1224">
        <v>0.201</v>
      </c>
      <c r="N1224">
        <v>0.201</v>
      </c>
    </row>
    <row r="1225" spans="1:14" ht="12.75">
      <c r="A1225" t="s">
        <v>40</v>
      </c>
      <c r="B1225" t="s">
        <v>60</v>
      </c>
      <c r="C1225" t="s">
        <v>61</v>
      </c>
      <c r="D1225" t="s">
        <v>57</v>
      </c>
      <c r="E1225" t="s">
        <v>44</v>
      </c>
      <c r="F1225" t="s">
        <v>51</v>
      </c>
      <c r="H1225">
        <v>63.45166666666667</v>
      </c>
      <c r="I1225">
        <v>10.21</v>
      </c>
      <c r="J1225">
        <v>1993</v>
      </c>
      <c r="K1225" t="s">
        <v>45</v>
      </c>
      <c r="L1225" t="s">
        <v>52</v>
      </c>
      <c r="M1225">
        <v>0.175</v>
      </c>
      <c r="N1225">
        <v>0.175</v>
      </c>
    </row>
    <row r="1226" spans="1:14" ht="12.75">
      <c r="A1226" t="s">
        <v>40</v>
      </c>
      <c r="B1226" t="s">
        <v>60</v>
      </c>
      <c r="C1226" t="s">
        <v>61</v>
      </c>
      <c r="D1226" t="s">
        <v>57</v>
      </c>
      <c r="E1226" t="s">
        <v>44</v>
      </c>
      <c r="F1226" t="s">
        <v>51</v>
      </c>
      <c r="H1226">
        <v>63.45166666666667</v>
      </c>
      <c r="I1226">
        <v>10.21</v>
      </c>
      <c r="J1226">
        <v>1991</v>
      </c>
      <c r="K1226" t="s">
        <v>45</v>
      </c>
      <c r="L1226" t="s">
        <v>52</v>
      </c>
      <c r="M1226">
        <v>0.21</v>
      </c>
      <c r="N1226">
        <v>0.21</v>
      </c>
    </row>
    <row r="1227" spans="1:14" ht="12.75">
      <c r="A1227" t="s">
        <v>40</v>
      </c>
      <c r="B1227" t="s">
        <v>60</v>
      </c>
      <c r="C1227" t="s">
        <v>61</v>
      </c>
      <c r="D1227" t="s">
        <v>57</v>
      </c>
      <c r="E1227" t="s">
        <v>44</v>
      </c>
      <c r="F1227" t="s">
        <v>51</v>
      </c>
      <c r="H1227">
        <v>63.45166666666667</v>
      </c>
      <c r="I1227">
        <v>10.21</v>
      </c>
      <c r="J1227">
        <v>1989</v>
      </c>
      <c r="K1227" t="s">
        <v>45</v>
      </c>
      <c r="L1227" t="s">
        <v>52</v>
      </c>
      <c r="M1227">
        <v>0.235</v>
      </c>
      <c r="N1227">
        <v>0.235</v>
      </c>
    </row>
    <row r="1228" spans="1:14" ht="12.75">
      <c r="A1228" t="s">
        <v>40</v>
      </c>
      <c r="B1228" t="s">
        <v>60</v>
      </c>
      <c r="C1228" t="s">
        <v>61</v>
      </c>
      <c r="D1228" t="s">
        <v>57</v>
      </c>
      <c r="E1228" t="s">
        <v>44</v>
      </c>
      <c r="F1228" t="s">
        <v>51</v>
      </c>
      <c r="H1228">
        <v>63.45166666666667</v>
      </c>
      <c r="I1228">
        <v>10.21</v>
      </c>
      <c r="J1228">
        <v>1992</v>
      </c>
      <c r="K1228" t="s">
        <v>45</v>
      </c>
      <c r="L1228" t="s">
        <v>52</v>
      </c>
      <c r="M1228">
        <v>0.235</v>
      </c>
      <c r="N1228">
        <v>0.235</v>
      </c>
    </row>
    <row r="1229" spans="1:14" ht="12.75">
      <c r="A1229" t="s">
        <v>40</v>
      </c>
      <c r="B1229" t="s">
        <v>60</v>
      </c>
      <c r="C1229" t="s">
        <v>61</v>
      </c>
      <c r="D1229" t="s">
        <v>57</v>
      </c>
      <c r="E1229" t="s">
        <v>44</v>
      </c>
      <c r="F1229" t="s">
        <v>51</v>
      </c>
      <c r="H1229">
        <v>63.45166666666667</v>
      </c>
      <c r="I1229">
        <v>10.21</v>
      </c>
      <c r="J1229">
        <v>1988</v>
      </c>
      <c r="K1229" t="s">
        <v>45</v>
      </c>
      <c r="L1229" t="s">
        <v>52</v>
      </c>
      <c r="M1229">
        <v>0.1</v>
      </c>
      <c r="N1229">
        <v>0.1</v>
      </c>
    </row>
    <row r="1230" spans="1:14" ht="12.75">
      <c r="A1230" t="s">
        <v>40</v>
      </c>
      <c r="B1230" t="s">
        <v>60</v>
      </c>
      <c r="C1230" t="s">
        <v>61</v>
      </c>
      <c r="D1230" t="s">
        <v>57</v>
      </c>
      <c r="E1230" t="s">
        <v>44</v>
      </c>
      <c r="F1230" t="s">
        <v>51</v>
      </c>
      <c r="H1230">
        <v>63.45166666666667</v>
      </c>
      <c r="I1230">
        <v>10.21</v>
      </c>
      <c r="J1230">
        <v>1986</v>
      </c>
      <c r="K1230" t="s">
        <v>45</v>
      </c>
      <c r="L1230" t="s">
        <v>52</v>
      </c>
      <c r="M1230">
        <v>0.35319500000000004</v>
      </c>
      <c r="N1230">
        <v>0.35319500000000004</v>
      </c>
    </row>
    <row r="1231" spans="1:14" ht="12.75">
      <c r="A1231" t="s">
        <v>40</v>
      </c>
      <c r="B1231" t="s">
        <v>60</v>
      </c>
      <c r="C1231" t="s">
        <v>61</v>
      </c>
      <c r="D1231" t="s">
        <v>57</v>
      </c>
      <c r="E1231" t="s">
        <v>44</v>
      </c>
      <c r="F1231" t="s">
        <v>51</v>
      </c>
      <c r="H1231">
        <v>63.45166666666667</v>
      </c>
      <c r="I1231">
        <v>10.21</v>
      </c>
      <c r="J1231">
        <v>1987</v>
      </c>
      <c r="K1231" t="s">
        <v>45</v>
      </c>
      <c r="L1231" t="s">
        <v>52</v>
      </c>
      <c r="M1231">
        <v>0.16198</v>
      </c>
      <c r="N1231">
        <v>0.16198</v>
      </c>
    </row>
    <row r="1232" spans="1:14" ht="12.75">
      <c r="A1232" t="s">
        <v>40</v>
      </c>
      <c r="B1232" t="s">
        <v>60</v>
      </c>
      <c r="C1232" t="s">
        <v>61</v>
      </c>
      <c r="D1232" t="s">
        <v>57</v>
      </c>
      <c r="E1232" t="s">
        <v>44</v>
      </c>
      <c r="F1232" t="s">
        <v>51</v>
      </c>
      <c r="H1232">
        <v>63.46333333333333</v>
      </c>
      <c r="I1232">
        <v>9.913333333333334</v>
      </c>
      <c r="J1232">
        <v>1991</v>
      </c>
      <c r="K1232" t="s">
        <v>45</v>
      </c>
      <c r="L1232" t="s">
        <v>52</v>
      </c>
      <c r="M1232">
        <v>0.17</v>
      </c>
      <c r="N1232">
        <v>0.17</v>
      </c>
    </row>
    <row r="1233" spans="1:14" ht="12.75">
      <c r="A1233" t="s">
        <v>40</v>
      </c>
      <c r="B1233" t="s">
        <v>60</v>
      </c>
      <c r="C1233" t="s">
        <v>61</v>
      </c>
      <c r="D1233" t="s">
        <v>57</v>
      </c>
      <c r="E1233" t="s">
        <v>44</v>
      </c>
      <c r="F1233" t="s">
        <v>51</v>
      </c>
      <c r="H1233">
        <v>63.46333333333333</v>
      </c>
      <c r="I1233">
        <v>9.913333333333334</v>
      </c>
      <c r="J1233">
        <v>1986</v>
      </c>
      <c r="K1233" t="s">
        <v>45</v>
      </c>
      <c r="L1233" t="s">
        <v>52</v>
      </c>
      <c r="M1233">
        <v>0.12352</v>
      </c>
      <c r="N1233">
        <v>0.12352</v>
      </c>
    </row>
    <row r="1234" spans="1:14" ht="12.75">
      <c r="A1234" t="s">
        <v>40</v>
      </c>
      <c r="B1234" t="s">
        <v>60</v>
      </c>
      <c r="C1234" t="s">
        <v>61</v>
      </c>
      <c r="D1234" t="s">
        <v>57</v>
      </c>
      <c r="E1234" t="s">
        <v>44</v>
      </c>
      <c r="F1234" t="s">
        <v>51</v>
      </c>
      <c r="H1234">
        <v>63.46333333333333</v>
      </c>
      <c r="I1234">
        <v>9.913333333333334</v>
      </c>
      <c r="J1234">
        <v>1987</v>
      </c>
      <c r="K1234" t="s">
        <v>45</v>
      </c>
      <c r="L1234" t="s">
        <v>52</v>
      </c>
      <c r="M1234">
        <v>0.1386</v>
      </c>
      <c r="N1234">
        <v>0.1386</v>
      </c>
    </row>
    <row r="1235" spans="1:14" ht="12.75">
      <c r="A1235" t="s">
        <v>40</v>
      </c>
      <c r="B1235" t="s">
        <v>60</v>
      </c>
      <c r="C1235" t="s">
        <v>61</v>
      </c>
      <c r="D1235" t="s">
        <v>57</v>
      </c>
      <c r="E1235" t="s">
        <v>44</v>
      </c>
      <c r="F1235" t="s">
        <v>51</v>
      </c>
      <c r="H1235">
        <v>63.46333333333333</v>
      </c>
      <c r="I1235">
        <v>9.913333333333334</v>
      </c>
      <c r="J1235">
        <v>1988</v>
      </c>
      <c r="K1235" t="s">
        <v>45</v>
      </c>
      <c r="L1235" t="s">
        <v>52</v>
      </c>
      <c r="M1235">
        <v>0.15042</v>
      </c>
      <c r="N1235">
        <v>0.15042</v>
      </c>
    </row>
    <row r="1236" spans="1:14" ht="12.75">
      <c r="A1236" t="s">
        <v>40</v>
      </c>
      <c r="B1236" t="s">
        <v>60</v>
      </c>
      <c r="C1236" t="s">
        <v>61</v>
      </c>
      <c r="D1236" t="s">
        <v>57</v>
      </c>
      <c r="E1236" t="s">
        <v>44</v>
      </c>
      <c r="F1236" t="s">
        <v>51</v>
      </c>
      <c r="H1236">
        <v>63.46333333333333</v>
      </c>
      <c r="I1236">
        <v>9.913333333333334</v>
      </c>
      <c r="J1236">
        <v>1989</v>
      </c>
      <c r="K1236" t="s">
        <v>45</v>
      </c>
      <c r="L1236" t="s">
        <v>52</v>
      </c>
      <c r="M1236">
        <v>0.18</v>
      </c>
      <c r="N1236">
        <v>0.18</v>
      </c>
    </row>
    <row r="1237" spans="1:14" ht="12.75">
      <c r="A1237" t="s">
        <v>40</v>
      </c>
      <c r="B1237" t="s">
        <v>60</v>
      </c>
      <c r="C1237" t="s">
        <v>61</v>
      </c>
      <c r="D1237" t="s">
        <v>57</v>
      </c>
      <c r="E1237" t="s">
        <v>44</v>
      </c>
      <c r="F1237" t="s">
        <v>51</v>
      </c>
      <c r="H1237">
        <v>63.46333333333333</v>
      </c>
      <c r="I1237">
        <v>9.913333333333334</v>
      </c>
      <c r="J1237">
        <v>1993</v>
      </c>
      <c r="K1237" t="s">
        <v>45</v>
      </c>
      <c r="L1237" t="s">
        <v>52</v>
      </c>
      <c r="M1237">
        <v>0.19</v>
      </c>
      <c r="N1237">
        <v>0.19</v>
      </c>
    </row>
    <row r="1238" spans="1:14" ht="12.75">
      <c r="A1238" t="s">
        <v>40</v>
      </c>
      <c r="B1238" t="s">
        <v>60</v>
      </c>
      <c r="C1238" t="s">
        <v>61</v>
      </c>
      <c r="D1238" t="s">
        <v>57</v>
      </c>
      <c r="E1238" t="s">
        <v>44</v>
      </c>
      <c r="F1238" t="s">
        <v>51</v>
      </c>
      <c r="H1238">
        <v>63.46333333333333</v>
      </c>
      <c r="I1238">
        <v>9.913333333333334</v>
      </c>
      <c r="J1238">
        <v>1992</v>
      </c>
      <c r="K1238" t="s">
        <v>45</v>
      </c>
      <c r="L1238" t="s">
        <v>52</v>
      </c>
      <c r="M1238">
        <v>0.18</v>
      </c>
      <c r="N1238">
        <v>0.18</v>
      </c>
    </row>
    <row r="1239" spans="1:14" ht="12.75">
      <c r="A1239" t="s">
        <v>40</v>
      </c>
      <c r="B1239" t="s">
        <v>60</v>
      </c>
      <c r="C1239" t="s">
        <v>61</v>
      </c>
      <c r="D1239" t="s">
        <v>57</v>
      </c>
      <c r="E1239" t="s">
        <v>44</v>
      </c>
      <c r="F1239" t="s">
        <v>51</v>
      </c>
      <c r="H1239">
        <v>63.46333333333333</v>
      </c>
      <c r="I1239">
        <v>9.913333333333334</v>
      </c>
      <c r="J1239">
        <v>1995</v>
      </c>
      <c r="K1239" t="s">
        <v>45</v>
      </c>
      <c r="L1239" t="s">
        <v>52</v>
      </c>
      <c r="M1239">
        <v>0.2455</v>
      </c>
      <c r="N1239">
        <v>0.2455</v>
      </c>
    </row>
    <row r="1240" spans="1:14" ht="12.75">
      <c r="A1240" t="s">
        <v>40</v>
      </c>
      <c r="B1240" t="s">
        <v>60</v>
      </c>
      <c r="C1240" t="s">
        <v>61</v>
      </c>
      <c r="D1240" t="s">
        <v>57</v>
      </c>
      <c r="E1240" t="s">
        <v>44</v>
      </c>
      <c r="F1240" t="s">
        <v>51</v>
      </c>
      <c r="H1240">
        <v>63.46333333333333</v>
      </c>
      <c r="I1240">
        <v>9.913333333333334</v>
      </c>
      <c r="J1240">
        <v>1996</v>
      </c>
      <c r="K1240" t="s">
        <v>45</v>
      </c>
      <c r="L1240" t="s">
        <v>52</v>
      </c>
      <c r="M1240">
        <v>0.255</v>
      </c>
      <c r="N1240">
        <v>0.255</v>
      </c>
    </row>
    <row r="1241" spans="1:14" ht="12.75">
      <c r="A1241" t="s">
        <v>40</v>
      </c>
      <c r="B1241" t="s">
        <v>60</v>
      </c>
      <c r="C1241" t="s">
        <v>61</v>
      </c>
      <c r="D1241" t="s">
        <v>57</v>
      </c>
      <c r="E1241" t="s">
        <v>44</v>
      </c>
      <c r="F1241" t="s">
        <v>51</v>
      </c>
      <c r="H1241">
        <v>64.03683333333333</v>
      </c>
      <c r="I1241">
        <v>10.018333333333333</v>
      </c>
      <c r="J1241">
        <v>1997</v>
      </c>
      <c r="K1241" t="s">
        <v>45</v>
      </c>
      <c r="L1241" t="s">
        <v>52</v>
      </c>
      <c r="M1241">
        <v>0.141</v>
      </c>
      <c r="N1241">
        <v>0.141</v>
      </c>
    </row>
    <row r="1242" spans="1:14" ht="12.75">
      <c r="A1242" t="s">
        <v>40</v>
      </c>
      <c r="B1242" t="s">
        <v>60</v>
      </c>
      <c r="C1242" t="s">
        <v>61</v>
      </c>
      <c r="D1242" t="s">
        <v>57</v>
      </c>
      <c r="E1242" t="s">
        <v>44</v>
      </c>
      <c r="F1242" t="s">
        <v>51</v>
      </c>
      <c r="H1242">
        <v>64.07666666666667</v>
      </c>
      <c r="I1242">
        <v>10.011666666666667</v>
      </c>
      <c r="J1242">
        <v>1992</v>
      </c>
      <c r="K1242" t="s">
        <v>45</v>
      </c>
      <c r="L1242" t="s">
        <v>52</v>
      </c>
      <c r="M1242">
        <v>0.16</v>
      </c>
      <c r="N1242">
        <v>0.16</v>
      </c>
    </row>
    <row r="1243" spans="1:14" ht="12.75">
      <c r="A1243" t="s">
        <v>40</v>
      </c>
      <c r="B1243" t="s">
        <v>60</v>
      </c>
      <c r="C1243" t="s">
        <v>61</v>
      </c>
      <c r="D1243" t="s">
        <v>57</v>
      </c>
      <c r="E1243" t="s">
        <v>44</v>
      </c>
      <c r="F1243" t="s">
        <v>51</v>
      </c>
      <c r="H1243">
        <v>64.07666666666667</v>
      </c>
      <c r="I1243">
        <v>10.011666666666667</v>
      </c>
      <c r="J1243">
        <v>1993</v>
      </c>
      <c r="K1243" t="s">
        <v>45</v>
      </c>
      <c r="L1243" t="s">
        <v>52</v>
      </c>
      <c r="M1243">
        <v>0.13</v>
      </c>
      <c r="N1243">
        <v>0.13</v>
      </c>
    </row>
    <row r="1244" spans="1:14" ht="12.75">
      <c r="A1244" t="s">
        <v>40</v>
      </c>
      <c r="B1244" t="s">
        <v>60</v>
      </c>
      <c r="C1244" t="s">
        <v>61</v>
      </c>
      <c r="D1244" t="s">
        <v>57</v>
      </c>
      <c r="E1244" t="s">
        <v>44</v>
      </c>
      <c r="F1244" t="s">
        <v>51</v>
      </c>
      <c r="H1244">
        <v>64.07666666666667</v>
      </c>
      <c r="I1244">
        <v>10.011666666666667</v>
      </c>
      <c r="J1244">
        <v>1994</v>
      </c>
      <c r="K1244" t="s">
        <v>45</v>
      </c>
      <c r="L1244" t="s">
        <v>52</v>
      </c>
      <c r="M1244">
        <v>0.2</v>
      </c>
      <c r="N1244">
        <v>0.2</v>
      </c>
    </row>
    <row r="1245" spans="1:14" ht="12.75">
      <c r="A1245" t="s">
        <v>40</v>
      </c>
      <c r="B1245" t="s">
        <v>60</v>
      </c>
      <c r="C1245" t="s">
        <v>61</v>
      </c>
      <c r="D1245" t="s">
        <v>57</v>
      </c>
      <c r="E1245" t="s">
        <v>44</v>
      </c>
      <c r="F1245" t="s">
        <v>51</v>
      </c>
      <c r="H1245">
        <v>64.07666666666667</v>
      </c>
      <c r="I1245">
        <v>10.011666666666667</v>
      </c>
      <c r="J1245">
        <v>1995</v>
      </c>
      <c r="K1245" t="s">
        <v>45</v>
      </c>
      <c r="L1245" t="s">
        <v>52</v>
      </c>
      <c r="M1245">
        <v>0.167</v>
      </c>
      <c r="N1245">
        <v>0.167</v>
      </c>
    </row>
    <row r="1246" spans="1:14" ht="12.75">
      <c r="A1246" t="s">
        <v>40</v>
      </c>
      <c r="B1246" t="s">
        <v>60</v>
      </c>
      <c r="C1246" t="s">
        <v>61</v>
      </c>
      <c r="D1246" t="s">
        <v>57</v>
      </c>
      <c r="E1246" t="s">
        <v>44</v>
      </c>
      <c r="F1246" t="s">
        <v>51</v>
      </c>
      <c r="H1246">
        <v>64.07666666666667</v>
      </c>
      <c r="I1246">
        <v>10.011666666666667</v>
      </c>
      <c r="J1246">
        <v>1996</v>
      </c>
      <c r="K1246" t="s">
        <v>45</v>
      </c>
      <c r="L1246" t="s">
        <v>52</v>
      </c>
      <c r="M1246">
        <v>0.15</v>
      </c>
      <c r="N1246">
        <v>0.15</v>
      </c>
    </row>
    <row r="1247" spans="1:14" ht="12.75">
      <c r="A1247" t="s">
        <v>40</v>
      </c>
      <c r="B1247" t="s">
        <v>60</v>
      </c>
      <c r="C1247" t="s">
        <v>61</v>
      </c>
      <c r="D1247" t="s">
        <v>57</v>
      </c>
      <c r="E1247" t="s">
        <v>44</v>
      </c>
      <c r="F1247" t="s">
        <v>51</v>
      </c>
      <c r="H1247">
        <v>64.39166666666667</v>
      </c>
      <c r="I1247">
        <v>10.466666666666667</v>
      </c>
      <c r="J1247">
        <v>1992</v>
      </c>
      <c r="K1247" t="s">
        <v>45</v>
      </c>
      <c r="L1247" t="s">
        <v>52</v>
      </c>
      <c r="M1247">
        <v>0.2</v>
      </c>
      <c r="N1247">
        <v>0.2</v>
      </c>
    </row>
    <row r="1248" spans="1:14" ht="12.75">
      <c r="A1248" t="s">
        <v>40</v>
      </c>
      <c r="B1248" t="s">
        <v>60</v>
      </c>
      <c r="C1248" t="s">
        <v>61</v>
      </c>
      <c r="D1248" t="s">
        <v>57</v>
      </c>
      <c r="E1248" t="s">
        <v>44</v>
      </c>
      <c r="F1248" t="s">
        <v>51</v>
      </c>
      <c r="H1248">
        <v>64.39466666666667</v>
      </c>
      <c r="I1248">
        <v>10.483333333333333</v>
      </c>
      <c r="J1248">
        <v>1993</v>
      </c>
      <c r="K1248" t="s">
        <v>45</v>
      </c>
      <c r="L1248" t="s">
        <v>52</v>
      </c>
      <c r="M1248">
        <v>0.14</v>
      </c>
      <c r="N1248">
        <v>0.14</v>
      </c>
    </row>
    <row r="1249" spans="1:14" ht="12.75">
      <c r="A1249" t="s">
        <v>40</v>
      </c>
      <c r="B1249" t="s">
        <v>60</v>
      </c>
      <c r="C1249" t="s">
        <v>61</v>
      </c>
      <c r="D1249" t="s">
        <v>57</v>
      </c>
      <c r="E1249" t="s">
        <v>44</v>
      </c>
      <c r="F1249" t="s">
        <v>51</v>
      </c>
      <c r="H1249">
        <v>65.64</v>
      </c>
      <c r="I1249">
        <v>12.008333333333333</v>
      </c>
      <c r="J1249">
        <v>1993</v>
      </c>
      <c r="K1249" t="s">
        <v>45</v>
      </c>
      <c r="L1249" t="s">
        <v>52</v>
      </c>
      <c r="M1249">
        <v>0.17</v>
      </c>
      <c r="N1249">
        <v>0.17</v>
      </c>
    </row>
    <row r="1250" spans="1:14" ht="12.75">
      <c r="A1250" t="s">
        <v>40</v>
      </c>
      <c r="B1250" t="s">
        <v>60</v>
      </c>
      <c r="C1250" t="s">
        <v>61</v>
      </c>
      <c r="D1250" t="s">
        <v>57</v>
      </c>
      <c r="E1250" t="s">
        <v>44</v>
      </c>
      <c r="F1250" t="s">
        <v>51</v>
      </c>
      <c r="H1250">
        <v>65.64</v>
      </c>
      <c r="I1250">
        <v>12.008333333333333</v>
      </c>
      <c r="J1250">
        <v>1992</v>
      </c>
      <c r="K1250" t="s">
        <v>45</v>
      </c>
      <c r="L1250" t="s">
        <v>52</v>
      </c>
      <c r="M1250">
        <v>0.14</v>
      </c>
      <c r="N1250">
        <v>0.14</v>
      </c>
    </row>
    <row r="1251" spans="1:14" ht="12.75">
      <c r="A1251" t="s">
        <v>40</v>
      </c>
      <c r="B1251" t="s">
        <v>60</v>
      </c>
      <c r="C1251" t="s">
        <v>61</v>
      </c>
      <c r="D1251" t="s">
        <v>57</v>
      </c>
      <c r="E1251" t="s">
        <v>44</v>
      </c>
      <c r="F1251" t="s">
        <v>51</v>
      </c>
      <c r="H1251">
        <v>66.29333333333334</v>
      </c>
      <c r="I1251">
        <v>12.841666666666667</v>
      </c>
      <c r="J1251">
        <v>1993</v>
      </c>
      <c r="K1251" t="s">
        <v>45</v>
      </c>
      <c r="L1251" t="s">
        <v>52</v>
      </c>
      <c r="M1251">
        <v>0.18</v>
      </c>
      <c r="N1251">
        <v>0.18</v>
      </c>
    </row>
    <row r="1252" spans="1:14" ht="12.75">
      <c r="A1252" t="s">
        <v>40</v>
      </c>
      <c r="B1252" t="s">
        <v>60</v>
      </c>
      <c r="C1252" t="s">
        <v>61</v>
      </c>
      <c r="D1252" t="s">
        <v>57</v>
      </c>
      <c r="E1252" t="s">
        <v>44</v>
      </c>
      <c r="F1252" t="s">
        <v>51</v>
      </c>
      <c r="H1252">
        <v>66.29333333333334</v>
      </c>
      <c r="I1252">
        <v>12.841666666666667</v>
      </c>
      <c r="J1252">
        <v>1992</v>
      </c>
      <c r="K1252" t="s">
        <v>45</v>
      </c>
      <c r="L1252" t="s">
        <v>52</v>
      </c>
      <c r="M1252">
        <v>0.18</v>
      </c>
      <c r="N1252">
        <v>0.18</v>
      </c>
    </row>
    <row r="1253" spans="1:14" ht="12.75">
      <c r="A1253" t="s">
        <v>40</v>
      </c>
      <c r="B1253" t="s">
        <v>60</v>
      </c>
      <c r="C1253" t="s">
        <v>61</v>
      </c>
      <c r="D1253" t="s">
        <v>57</v>
      </c>
      <c r="E1253" t="s">
        <v>44</v>
      </c>
      <c r="F1253" t="s">
        <v>51</v>
      </c>
      <c r="H1253">
        <v>66.71</v>
      </c>
      <c r="I1253">
        <v>13.263333333333334</v>
      </c>
      <c r="J1253">
        <v>1993</v>
      </c>
      <c r="K1253" t="s">
        <v>45</v>
      </c>
      <c r="L1253" t="s">
        <v>52</v>
      </c>
      <c r="M1253">
        <v>0.29</v>
      </c>
      <c r="N1253">
        <v>0.29</v>
      </c>
    </row>
    <row r="1254" spans="1:14" ht="12.75">
      <c r="A1254" t="s">
        <v>40</v>
      </c>
      <c r="B1254" t="s">
        <v>60</v>
      </c>
      <c r="C1254" t="s">
        <v>61</v>
      </c>
      <c r="D1254" t="s">
        <v>57</v>
      </c>
      <c r="E1254" t="s">
        <v>44</v>
      </c>
      <c r="F1254" t="s">
        <v>51</v>
      </c>
      <c r="H1254">
        <v>66.71</v>
      </c>
      <c r="I1254">
        <v>13.263333333333334</v>
      </c>
      <c r="J1254">
        <v>1992</v>
      </c>
      <c r="K1254" t="s">
        <v>45</v>
      </c>
      <c r="L1254" t="s">
        <v>52</v>
      </c>
      <c r="M1254">
        <v>0.23</v>
      </c>
      <c r="N1254">
        <v>0.23</v>
      </c>
    </row>
    <row r="1255" spans="1:14" ht="12.75">
      <c r="A1255" t="s">
        <v>40</v>
      </c>
      <c r="B1255" t="s">
        <v>60</v>
      </c>
      <c r="C1255" t="s">
        <v>61</v>
      </c>
      <c r="D1255" t="s">
        <v>57</v>
      </c>
      <c r="E1255" t="s">
        <v>44</v>
      </c>
      <c r="F1255" t="s">
        <v>51</v>
      </c>
      <c r="H1255">
        <v>67.665</v>
      </c>
      <c r="I1255">
        <v>14.743333333333334</v>
      </c>
      <c r="J1255">
        <v>1993</v>
      </c>
      <c r="K1255" t="s">
        <v>45</v>
      </c>
      <c r="L1255" t="s">
        <v>52</v>
      </c>
      <c r="M1255">
        <v>0.29</v>
      </c>
      <c r="N1255">
        <v>0.29</v>
      </c>
    </row>
    <row r="1256" spans="1:14" ht="12.75">
      <c r="A1256" t="s">
        <v>40</v>
      </c>
      <c r="B1256" t="s">
        <v>60</v>
      </c>
      <c r="C1256" t="s">
        <v>61</v>
      </c>
      <c r="D1256" t="s">
        <v>57</v>
      </c>
      <c r="E1256" t="s">
        <v>44</v>
      </c>
      <c r="F1256" t="s">
        <v>51</v>
      </c>
      <c r="H1256">
        <v>67.665</v>
      </c>
      <c r="I1256">
        <v>14.743333333333334</v>
      </c>
      <c r="J1256">
        <v>1992</v>
      </c>
      <c r="K1256" t="s">
        <v>45</v>
      </c>
      <c r="L1256" t="s">
        <v>52</v>
      </c>
      <c r="M1256">
        <v>0.24</v>
      </c>
      <c r="N1256">
        <v>0.24</v>
      </c>
    </row>
    <row r="1257" spans="1:14" ht="12.75">
      <c r="A1257" t="s">
        <v>40</v>
      </c>
      <c r="B1257" t="s">
        <v>60</v>
      </c>
      <c r="C1257" t="s">
        <v>61</v>
      </c>
      <c r="D1257" t="s">
        <v>57</v>
      </c>
      <c r="E1257" t="s">
        <v>44</v>
      </c>
      <c r="F1257" t="s">
        <v>51</v>
      </c>
      <c r="H1257">
        <v>68.005</v>
      </c>
      <c r="I1257">
        <v>15.093333333333334</v>
      </c>
      <c r="J1257">
        <v>1992</v>
      </c>
      <c r="K1257" t="s">
        <v>45</v>
      </c>
      <c r="L1257" t="s">
        <v>52</v>
      </c>
      <c r="M1257">
        <v>0.23</v>
      </c>
      <c r="N1257">
        <v>0.23</v>
      </c>
    </row>
    <row r="1258" spans="1:14" ht="12.75">
      <c r="A1258" t="s">
        <v>40</v>
      </c>
      <c r="B1258" t="s">
        <v>60</v>
      </c>
      <c r="C1258" t="s">
        <v>61</v>
      </c>
      <c r="D1258" t="s">
        <v>57</v>
      </c>
      <c r="E1258" t="s">
        <v>44</v>
      </c>
      <c r="F1258" t="s">
        <v>51</v>
      </c>
      <c r="H1258">
        <v>68.005</v>
      </c>
      <c r="I1258">
        <v>15.093333333333334</v>
      </c>
      <c r="J1258">
        <v>1993</v>
      </c>
      <c r="K1258" t="s">
        <v>45</v>
      </c>
      <c r="L1258" t="s">
        <v>52</v>
      </c>
      <c r="M1258">
        <v>0.26</v>
      </c>
      <c r="N1258">
        <v>0.26</v>
      </c>
    </row>
    <row r="1259" spans="1:14" ht="12.75">
      <c r="A1259" t="s">
        <v>40</v>
      </c>
      <c r="B1259" t="s">
        <v>60</v>
      </c>
      <c r="C1259" t="s">
        <v>61</v>
      </c>
      <c r="D1259" t="s">
        <v>57</v>
      </c>
      <c r="E1259" t="s">
        <v>44</v>
      </c>
      <c r="F1259" t="s">
        <v>51</v>
      </c>
      <c r="H1259">
        <v>68.15666666666667</v>
      </c>
      <c r="I1259">
        <v>14.655</v>
      </c>
      <c r="J1259">
        <v>1993</v>
      </c>
      <c r="K1259" t="s">
        <v>45</v>
      </c>
      <c r="L1259" t="s">
        <v>52</v>
      </c>
      <c r="M1259">
        <v>0.2</v>
      </c>
      <c r="N1259">
        <v>0.2</v>
      </c>
    </row>
    <row r="1260" spans="1:14" ht="12.75">
      <c r="A1260" t="s">
        <v>40</v>
      </c>
      <c r="B1260" t="s">
        <v>60</v>
      </c>
      <c r="C1260" t="s">
        <v>61</v>
      </c>
      <c r="D1260" t="s">
        <v>57</v>
      </c>
      <c r="E1260" t="s">
        <v>44</v>
      </c>
      <c r="F1260" t="s">
        <v>51</v>
      </c>
      <c r="H1260">
        <v>68.15666666666667</v>
      </c>
      <c r="I1260">
        <v>14.655</v>
      </c>
      <c r="J1260">
        <v>1992</v>
      </c>
      <c r="K1260" t="s">
        <v>45</v>
      </c>
      <c r="L1260" t="s">
        <v>52</v>
      </c>
      <c r="M1260">
        <v>0.18</v>
      </c>
      <c r="N1260">
        <v>0.18</v>
      </c>
    </row>
    <row r="1261" spans="1:14" ht="12.75">
      <c r="A1261" t="s">
        <v>40</v>
      </c>
      <c r="B1261" t="s">
        <v>60</v>
      </c>
      <c r="C1261" t="s">
        <v>61</v>
      </c>
      <c r="D1261" t="s">
        <v>57</v>
      </c>
      <c r="E1261" t="s">
        <v>44</v>
      </c>
      <c r="F1261" t="s">
        <v>51</v>
      </c>
      <c r="H1261">
        <v>68.1675</v>
      </c>
      <c r="I1261">
        <v>14.669166666666667</v>
      </c>
      <c r="J1261">
        <v>1996</v>
      </c>
      <c r="K1261" t="s">
        <v>45</v>
      </c>
      <c r="L1261" t="s">
        <v>52</v>
      </c>
      <c r="M1261">
        <v>0.15</v>
      </c>
      <c r="N1261">
        <v>0.15</v>
      </c>
    </row>
    <row r="1262" spans="1:14" ht="12.75">
      <c r="A1262" t="s">
        <v>40</v>
      </c>
      <c r="B1262" t="s">
        <v>60</v>
      </c>
      <c r="C1262" t="s">
        <v>61</v>
      </c>
      <c r="D1262" t="s">
        <v>57</v>
      </c>
      <c r="E1262" t="s">
        <v>44</v>
      </c>
      <c r="F1262" t="s">
        <v>51</v>
      </c>
      <c r="H1262">
        <v>68.1675</v>
      </c>
      <c r="I1262">
        <v>14.669166666666667</v>
      </c>
      <c r="J1262">
        <v>1994</v>
      </c>
      <c r="K1262" t="s">
        <v>45</v>
      </c>
      <c r="L1262" t="s">
        <v>52</v>
      </c>
      <c r="M1262">
        <v>0.14</v>
      </c>
      <c r="N1262">
        <v>0.14</v>
      </c>
    </row>
    <row r="1263" spans="1:14" ht="12.75">
      <c r="A1263" t="s">
        <v>40</v>
      </c>
      <c r="B1263" t="s">
        <v>60</v>
      </c>
      <c r="C1263" t="s">
        <v>61</v>
      </c>
      <c r="D1263" t="s">
        <v>57</v>
      </c>
      <c r="E1263" t="s">
        <v>44</v>
      </c>
      <c r="F1263" t="s">
        <v>51</v>
      </c>
      <c r="H1263">
        <v>68.1675</v>
      </c>
      <c r="I1263">
        <v>14.669166666666667</v>
      </c>
      <c r="J1263">
        <v>1995</v>
      </c>
      <c r="K1263" t="s">
        <v>45</v>
      </c>
      <c r="L1263" t="s">
        <v>52</v>
      </c>
      <c r="M1263">
        <v>0.108</v>
      </c>
      <c r="N1263">
        <v>0.108</v>
      </c>
    </row>
    <row r="1264" spans="1:14" ht="12.75">
      <c r="A1264" t="s">
        <v>40</v>
      </c>
      <c r="B1264" t="s">
        <v>60</v>
      </c>
      <c r="C1264" t="s">
        <v>61</v>
      </c>
      <c r="D1264" t="s">
        <v>57</v>
      </c>
      <c r="E1264" t="s">
        <v>44</v>
      </c>
      <c r="F1264" t="s">
        <v>51</v>
      </c>
      <c r="H1264">
        <v>68.25066666666666</v>
      </c>
      <c r="I1264">
        <v>14.676666666666666</v>
      </c>
      <c r="J1264">
        <v>1997</v>
      </c>
      <c r="K1264" t="s">
        <v>45</v>
      </c>
      <c r="L1264" t="s">
        <v>52</v>
      </c>
      <c r="M1264">
        <v>0.129</v>
      </c>
      <c r="N1264">
        <v>0.129</v>
      </c>
    </row>
    <row r="1265" spans="1:14" ht="12.75">
      <c r="A1265" t="s">
        <v>40</v>
      </c>
      <c r="B1265" t="s">
        <v>60</v>
      </c>
      <c r="C1265" t="s">
        <v>61</v>
      </c>
      <c r="D1265" t="s">
        <v>57</v>
      </c>
      <c r="E1265" t="s">
        <v>44</v>
      </c>
      <c r="F1265" t="s">
        <v>51</v>
      </c>
      <c r="H1265">
        <v>68.28166666666667</v>
      </c>
      <c r="I1265">
        <v>14.668333333333333</v>
      </c>
      <c r="J1265">
        <v>1998</v>
      </c>
      <c r="K1265" t="s">
        <v>45</v>
      </c>
      <c r="L1265" t="s">
        <v>52</v>
      </c>
      <c r="M1265">
        <v>0.249</v>
      </c>
      <c r="N1265">
        <v>0.249</v>
      </c>
    </row>
    <row r="1266" spans="1:14" ht="12.75">
      <c r="A1266" t="s">
        <v>40</v>
      </c>
      <c r="B1266" t="s">
        <v>60</v>
      </c>
      <c r="C1266" t="s">
        <v>61</v>
      </c>
      <c r="D1266" t="s">
        <v>57</v>
      </c>
      <c r="E1266" t="s">
        <v>44</v>
      </c>
      <c r="F1266" t="s">
        <v>51</v>
      </c>
      <c r="H1266">
        <v>68.28166666666667</v>
      </c>
      <c r="I1266">
        <v>14.668333333333333</v>
      </c>
      <c r="J1266">
        <v>1999</v>
      </c>
      <c r="K1266" t="s">
        <v>45</v>
      </c>
      <c r="L1266" t="s">
        <v>52</v>
      </c>
      <c r="M1266">
        <v>0.291</v>
      </c>
      <c r="N1266">
        <v>0.291</v>
      </c>
    </row>
    <row r="1267" spans="1:14" ht="12.75">
      <c r="A1267" t="s">
        <v>40</v>
      </c>
      <c r="B1267" t="s">
        <v>60</v>
      </c>
      <c r="C1267" t="s">
        <v>61</v>
      </c>
      <c r="D1267" t="s">
        <v>57</v>
      </c>
      <c r="E1267" t="s">
        <v>44</v>
      </c>
      <c r="F1267" t="s">
        <v>51</v>
      </c>
      <c r="H1267">
        <v>68.93483333333333</v>
      </c>
      <c r="I1267">
        <v>16.641166666666667</v>
      </c>
      <c r="J1267">
        <v>1996</v>
      </c>
      <c r="K1267" t="s">
        <v>45</v>
      </c>
      <c r="L1267" t="s">
        <v>52</v>
      </c>
      <c r="M1267">
        <v>0.28</v>
      </c>
      <c r="N1267">
        <v>0.28</v>
      </c>
    </row>
    <row r="1268" spans="1:14" ht="12.75">
      <c r="A1268" t="s">
        <v>40</v>
      </c>
      <c r="B1268" t="s">
        <v>60</v>
      </c>
      <c r="C1268" t="s">
        <v>61</v>
      </c>
      <c r="D1268" t="s">
        <v>57</v>
      </c>
      <c r="E1268" t="s">
        <v>44</v>
      </c>
      <c r="F1268" t="s">
        <v>51</v>
      </c>
      <c r="H1268">
        <v>68.93483333333333</v>
      </c>
      <c r="I1268">
        <v>16.641166666666667</v>
      </c>
      <c r="J1268">
        <v>1995</v>
      </c>
      <c r="K1268" t="s">
        <v>45</v>
      </c>
      <c r="L1268" t="s">
        <v>52</v>
      </c>
      <c r="M1268">
        <v>0.561</v>
      </c>
      <c r="N1268">
        <v>0.561</v>
      </c>
    </row>
    <row r="1269" spans="1:14" ht="12.75">
      <c r="A1269" t="s">
        <v>40</v>
      </c>
      <c r="B1269" t="s">
        <v>60</v>
      </c>
      <c r="C1269" t="s">
        <v>61</v>
      </c>
      <c r="D1269" t="s">
        <v>57</v>
      </c>
      <c r="E1269" t="s">
        <v>44</v>
      </c>
      <c r="F1269" t="s">
        <v>51</v>
      </c>
      <c r="H1269">
        <v>68.93483333333333</v>
      </c>
      <c r="I1269">
        <v>16.641166666666667</v>
      </c>
      <c r="J1269">
        <v>1997</v>
      </c>
      <c r="K1269" t="s">
        <v>45</v>
      </c>
      <c r="L1269" t="s">
        <v>52</v>
      </c>
      <c r="M1269">
        <v>0.309</v>
      </c>
      <c r="N1269">
        <v>0.309</v>
      </c>
    </row>
    <row r="1270" spans="1:14" ht="12.75">
      <c r="A1270" t="s">
        <v>40</v>
      </c>
      <c r="B1270" t="s">
        <v>60</v>
      </c>
      <c r="C1270" t="s">
        <v>61</v>
      </c>
      <c r="D1270" t="s">
        <v>57</v>
      </c>
      <c r="E1270" t="s">
        <v>44</v>
      </c>
      <c r="F1270" t="s">
        <v>51</v>
      </c>
      <c r="H1270">
        <v>68.93483333333333</v>
      </c>
      <c r="I1270">
        <v>16.641166666666667</v>
      </c>
      <c r="J1270">
        <v>1994</v>
      </c>
      <c r="K1270" t="s">
        <v>45</v>
      </c>
      <c r="L1270" t="s">
        <v>52</v>
      </c>
      <c r="M1270">
        <v>0.331</v>
      </c>
      <c r="N1270">
        <v>0.331</v>
      </c>
    </row>
    <row r="1271" spans="1:14" ht="12.75">
      <c r="A1271" t="s">
        <v>40</v>
      </c>
      <c r="B1271" t="s">
        <v>60</v>
      </c>
      <c r="C1271" t="s">
        <v>61</v>
      </c>
      <c r="D1271" t="s">
        <v>57</v>
      </c>
      <c r="E1271" t="s">
        <v>44</v>
      </c>
      <c r="F1271" t="s">
        <v>51</v>
      </c>
      <c r="H1271">
        <v>69.47666666666667</v>
      </c>
      <c r="I1271">
        <v>18.3</v>
      </c>
      <c r="J1271">
        <v>1994</v>
      </c>
      <c r="K1271" t="s">
        <v>45</v>
      </c>
      <c r="L1271" t="s">
        <v>52</v>
      </c>
      <c r="M1271">
        <v>0.181</v>
      </c>
      <c r="N1271">
        <v>0.181</v>
      </c>
    </row>
    <row r="1272" spans="1:14" ht="12.75">
      <c r="A1272" t="s">
        <v>40</v>
      </c>
      <c r="B1272" t="s">
        <v>60</v>
      </c>
      <c r="C1272" t="s">
        <v>61</v>
      </c>
      <c r="D1272" t="s">
        <v>57</v>
      </c>
      <c r="E1272" t="s">
        <v>44</v>
      </c>
      <c r="F1272" t="s">
        <v>51</v>
      </c>
      <c r="H1272">
        <v>69.47666666666667</v>
      </c>
      <c r="I1272">
        <v>18.3</v>
      </c>
      <c r="J1272">
        <v>1995</v>
      </c>
      <c r="K1272" t="s">
        <v>45</v>
      </c>
      <c r="L1272" t="s">
        <v>52</v>
      </c>
      <c r="M1272">
        <v>0.293</v>
      </c>
      <c r="N1272">
        <v>0.293</v>
      </c>
    </row>
    <row r="1273" spans="1:14" ht="12.75">
      <c r="A1273" t="s">
        <v>40</v>
      </c>
      <c r="B1273" t="s">
        <v>60</v>
      </c>
      <c r="C1273" t="s">
        <v>61</v>
      </c>
      <c r="D1273" t="s">
        <v>57</v>
      </c>
      <c r="E1273" t="s">
        <v>44</v>
      </c>
      <c r="F1273" t="s">
        <v>51</v>
      </c>
      <c r="H1273">
        <v>69.78366666666666</v>
      </c>
      <c r="I1273">
        <v>30.185</v>
      </c>
      <c r="J1273">
        <v>1994</v>
      </c>
      <c r="K1273" t="s">
        <v>45</v>
      </c>
      <c r="L1273" t="s">
        <v>52</v>
      </c>
      <c r="M1273">
        <v>0.186</v>
      </c>
      <c r="N1273">
        <v>0.186</v>
      </c>
    </row>
    <row r="1274" spans="1:14" ht="12.75">
      <c r="A1274" t="s">
        <v>40</v>
      </c>
      <c r="B1274" t="s">
        <v>60</v>
      </c>
      <c r="C1274" t="s">
        <v>61</v>
      </c>
      <c r="D1274" t="s">
        <v>57</v>
      </c>
      <c r="E1274" t="s">
        <v>44</v>
      </c>
      <c r="F1274" t="s">
        <v>51</v>
      </c>
      <c r="H1274">
        <v>69.78366666666666</v>
      </c>
      <c r="I1274">
        <v>30.185</v>
      </c>
      <c r="J1274">
        <v>1995</v>
      </c>
      <c r="K1274" t="s">
        <v>45</v>
      </c>
      <c r="L1274" t="s">
        <v>52</v>
      </c>
      <c r="M1274">
        <v>0.153</v>
      </c>
      <c r="N1274">
        <v>0.153</v>
      </c>
    </row>
    <row r="1275" spans="1:14" ht="12.75">
      <c r="A1275" t="s">
        <v>40</v>
      </c>
      <c r="B1275" t="s">
        <v>60</v>
      </c>
      <c r="C1275" t="s">
        <v>61</v>
      </c>
      <c r="D1275" t="s">
        <v>57</v>
      </c>
      <c r="E1275" t="s">
        <v>44</v>
      </c>
      <c r="F1275" t="s">
        <v>51</v>
      </c>
      <c r="H1275">
        <v>69.78366666666666</v>
      </c>
      <c r="I1275">
        <v>30.185</v>
      </c>
      <c r="J1275">
        <v>1996</v>
      </c>
      <c r="K1275" t="s">
        <v>45</v>
      </c>
      <c r="L1275" t="s">
        <v>52</v>
      </c>
      <c r="M1275">
        <v>0.16</v>
      </c>
      <c r="N1275">
        <v>0.16</v>
      </c>
    </row>
    <row r="1276" spans="1:14" ht="12.75">
      <c r="A1276" t="s">
        <v>40</v>
      </c>
      <c r="B1276" t="s">
        <v>60</v>
      </c>
      <c r="C1276" t="s">
        <v>61</v>
      </c>
      <c r="D1276" t="s">
        <v>57</v>
      </c>
      <c r="E1276" t="s">
        <v>44</v>
      </c>
      <c r="F1276" t="s">
        <v>51</v>
      </c>
      <c r="H1276">
        <v>69.78366666666666</v>
      </c>
      <c r="I1276">
        <v>30.185</v>
      </c>
      <c r="J1276">
        <v>1997</v>
      </c>
      <c r="K1276" t="s">
        <v>45</v>
      </c>
      <c r="L1276" t="s">
        <v>52</v>
      </c>
      <c r="M1276">
        <v>0.17</v>
      </c>
      <c r="N1276">
        <v>0.17</v>
      </c>
    </row>
    <row r="1277" spans="1:14" ht="12.75">
      <c r="A1277" t="s">
        <v>40</v>
      </c>
      <c r="B1277" t="s">
        <v>60</v>
      </c>
      <c r="C1277" t="s">
        <v>61</v>
      </c>
      <c r="D1277" t="s">
        <v>57</v>
      </c>
      <c r="E1277" t="s">
        <v>44</v>
      </c>
      <c r="F1277" t="s">
        <v>51</v>
      </c>
      <c r="H1277">
        <v>69.89866666666667</v>
      </c>
      <c r="I1277">
        <v>29.744166666666665</v>
      </c>
      <c r="J1277">
        <v>1997</v>
      </c>
      <c r="K1277" t="s">
        <v>45</v>
      </c>
      <c r="L1277" t="s">
        <v>52</v>
      </c>
      <c r="M1277">
        <v>0.244</v>
      </c>
      <c r="N1277">
        <v>0.244</v>
      </c>
    </row>
    <row r="1278" spans="1:14" ht="12.75">
      <c r="A1278" t="s">
        <v>40</v>
      </c>
      <c r="B1278" t="s">
        <v>60</v>
      </c>
      <c r="C1278" t="s">
        <v>61</v>
      </c>
      <c r="D1278" t="s">
        <v>57</v>
      </c>
      <c r="E1278" t="s">
        <v>44</v>
      </c>
      <c r="F1278" t="s">
        <v>51</v>
      </c>
      <c r="H1278">
        <v>69.89866666666667</v>
      </c>
      <c r="I1278">
        <v>29.744166666666665</v>
      </c>
      <c r="J1278">
        <v>1998</v>
      </c>
      <c r="K1278" t="s">
        <v>45</v>
      </c>
      <c r="L1278" t="s">
        <v>52</v>
      </c>
      <c r="M1278">
        <v>0.13</v>
      </c>
      <c r="N1278">
        <v>0.13</v>
      </c>
    </row>
    <row r="1279" spans="1:14" ht="12.75">
      <c r="A1279" t="s">
        <v>40</v>
      </c>
      <c r="B1279" t="s">
        <v>60</v>
      </c>
      <c r="C1279" t="s">
        <v>61</v>
      </c>
      <c r="D1279" t="s">
        <v>57</v>
      </c>
      <c r="E1279" t="s">
        <v>44</v>
      </c>
      <c r="F1279" t="s">
        <v>51</v>
      </c>
      <c r="H1279">
        <v>69.89866666666667</v>
      </c>
      <c r="I1279">
        <v>29.744166666666665</v>
      </c>
      <c r="J1279">
        <v>1999</v>
      </c>
      <c r="K1279" t="s">
        <v>45</v>
      </c>
      <c r="L1279" t="s">
        <v>52</v>
      </c>
      <c r="M1279">
        <v>0.221</v>
      </c>
      <c r="N1279">
        <v>0.221</v>
      </c>
    </row>
    <row r="1280" spans="1:14" ht="12.75">
      <c r="A1280" t="s">
        <v>40</v>
      </c>
      <c r="B1280" t="s">
        <v>60</v>
      </c>
      <c r="C1280" t="s">
        <v>61</v>
      </c>
      <c r="D1280" t="s">
        <v>57</v>
      </c>
      <c r="E1280" t="s">
        <v>44</v>
      </c>
      <c r="F1280" t="s">
        <v>51</v>
      </c>
      <c r="H1280">
        <v>70.06983333333334</v>
      </c>
      <c r="I1280">
        <v>30.163833333333333</v>
      </c>
      <c r="J1280">
        <v>1994</v>
      </c>
      <c r="K1280" t="s">
        <v>45</v>
      </c>
      <c r="L1280" t="s">
        <v>52</v>
      </c>
      <c r="M1280">
        <v>0.297</v>
      </c>
      <c r="N1280">
        <v>0.297</v>
      </c>
    </row>
    <row r="1281" spans="1:14" ht="12.75">
      <c r="A1281" t="s">
        <v>40</v>
      </c>
      <c r="B1281" t="s">
        <v>60</v>
      </c>
      <c r="C1281" t="s">
        <v>61</v>
      </c>
      <c r="D1281" t="s">
        <v>57</v>
      </c>
      <c r="E1281" t="s">
        <v>44</v>
      </c>
      <c r="F1281" t="s">
        <v>51</v>
      </c>
      <c r="H1281">
        <v>70.06983333333334</v>
      </c>
      <c r="I1281">
        <v>30.163833333333333</v>
      </c>
      <c r="J1281">
        <v>1995</v>
      </c>
      <c r="K1281" t="s">
        <v>45</v>
      </c>
      <c r="L1281" t="s">
        <v>52</v>
      </c>
      <c r="M1281">
        <v>0.318</v>
      </c>
      <c r="N1281">
        <v>0.318</v>
      </c>
    </row>
    <row r="1282" spans="1:14" ht="12.75">
      <c r="A1282" t="s">
        <v>40</v>
      </c>
      <c r="B1282" t="s">
        <v>60</v>
      </c>
      <c r="C1282" t="s">
        <v>61</v>
      </c>
      <c r="D1282" t="s">
        <v>57</v>
      </c>
      <c r="E1282" t="s">
        <v>44</v>
      </c>
      <c r="F1282" t="s">
        <v>51</v>
      </c>
      <c r="H1282">
        <v>70.06983333333334</v>
      </c>
      <c r="I1282">
        <v>30.163833333333333</v>
      </c>
      <c r="J1282">
        <v>1996</v>
      </c>
      <c r="K1282" t="s">
        <v>45</v>
      </c>
      <c r="L1282" t="s">
        <v>52</v>
      </c>
      <c r="M1282">
        <v>0.47</v>
      </c>
      <c r="N1282">
        <v>0.47</v>
      </c>
    </row>
    <row r="1283" spans="1:14" ht="12.75">
      <c r="A1283" t="s">
        <v>40</v>
      </c>
      <c r="B1283" t="s">
        <v>60</v>
      </c>
      <c r="C1283" t="s">
        <v>61</v>
      </c>
      <c r="D1283" t="s">
        <v>57</v>
      </c>
      <c r="E1283" t="s">
        <v>44</v>
      </c>
      <c r="F1283" t="s">
        <v>51</v>
      </c>
      <c r="H1283">
        <v>70.06983333333334</v>
      </c>
      <c r="I1283">
        <v>30.163833333333333</v>
      </c>
      <c r="J1283">
        <v>1997</v>
      </c>
      <c r="K1283" t="s">
        <v>45</v>
      </c>
      <c r="L1283" t="s">
        <v>52</v>
      </c>
      <c r="M1283">
        <v>0.181</v>
      </c>
      <c r="N1283">
        <v>0.181</v>
      </c>
    </row>
    <row r="1284" spans="1:14" ht="12.75">
      <c r="A1284" t="s">
        <v>40</v>
      </c>
      <c r="B1284" t="s">
        <v>60</v>
      </c>
      <c r="C1284" t="s">
        <v>61</v>
      </c>
      <c r="D1284" t="s">
        <v>57</v>
      </c>
      <c r="E1284" t="s">
        <v>44</v>
      </c>
      <c r="F1284" t="s">
        <v>51</v>
      </c>
      <c r="H1284">
        <v>70.06983333333334</v>
      </c>
      <c r="I1284">
        <v>30.163833333333333</v>
      </c>
      <c r="J1284">
        <v>1998</v>
      </c>
      <c r="K1284" t="s">
        <v>45</v>
      </c>
      <c r="L1284" t="s">
        <v>52</v>
      </c>
      <c r="M1284">
        <v>0.384</v>
      </c>
      <c r="N1284">
        <v>0.384</v>
      </c>
    </row>
    <row r="1285" spans="1:14" ht="12.75">
      <c r="A1285" t="s">
        <v>40</v>
      </c>
      <c r="B1285" t="s">
        <v>60</v>
      </c>
      <c r="C1285" t="s">
        <v>61</v>
      </c>
      <c r="D1285" t="s">
        <v>57</v>
      </c>
      <c r="E1285" t="s">
        <v>44</v>
      </c>
      <c r="F1285" t="s">
        <v>51</v>
      </c>
      <c r="H1285">
        <v>70.06983333333334</v>
      </c>
      <c r="I1285">
        <v>30.163833333333333</v>
      </c>
      <c r="J1285">
        <v>1999</v>
      </c>
      <c r="K1285" t="s">
        <v>45</v>
      </c>
      <c r="L1285" t="s">
        <v>52</v>
      </c>
      <c r="M1285">
        <v>0.29</v>
      </c>
      <c r="N1285">
        <v>0.29</v>
      </c>
    </row>
    <row r="1286" spans="1:14" ht="12.75">
      <c r="A1286" t="s">
        <v>40</v>
      </c>
      <c r="B1286" t="s">
        <v>60</v>
      </c>
      <c r="C1286" t="s">
        <v>61</v>
      </c>
      <c r="D1286" t="s">
        <v>57</v>
      </c>
      <c r="E1286" t="s">
        <v>44</v>
      </c>
      <c r="F1286" t="s">
        <v>51</v>
      </c>
      <c r="H1286">
        <v>70.10033333333334</v>
      </c>
      <c r="I1286">
        <v>20.5465</v>
      </c>
      <c r="J1286">
        <v>1997</v>
      </c>
      <c r="K1286" t="s">
        <v>45</v>
      </c>
      <c r="L1286" t="s">
        <v>52</v>
      </c>
      <c r="M1286">
        <v>0.426</v>
      </c>
      <c r="N1286">
        <v>0.426</v>
      </c>
    </row>
    <row r="1287" spans="1:14" ht="12.75">
      <c r="A1287" t="s">
        <v>40</v>
      </c>
      <c r="B1287" t="s">
        <v>60</v>
      </c>
      <c r="C1287" t="s">
        <v>61</v>
      </c>
      <c r="D1287" t="s">
        <v>57</v>
      </c>
      <c r="E1287" t="s">
        <v>44</v>
      </c>
      <c r="F1287" t="s">
        <v>51</v>
      </c>
      <c r="H1287">
        <v>70.10033333333334</v>
      </c>
      <c r="I1287">
        <v>20.5465</v>
      </c>
      <c r="J1287">
        <v>1994</v>
      </c>
      <c r="K1287" t="s">
        <v>45</v>
      </c>
      <c r="L1287" t="s">
        <v>52</v>
      </c>
      <c r="M1287">
        <v>0.554</v>
      </c>
      <c r="N1287">
        <v>0.554</v>
      </c>
    </row>
    <row r="1288" spans="1:14" ht="12.75">
      <c r="A1288" t="s">
        <v>40</v>
      </c>
      <c r="B1288" t="s">
        <v>60</v>
      </c>
      <c r="C1288" t="s">
        <v>61</v>
      </c>
      <c r="D1288" t="s">
        <v>57</v>
      </c>
      <c r="E1288" t="s">
        <v>44</v>
      </c>
      <c r="F1288" t="s">
        <v>51</v>
      </c>
      <c r="H1288">
        <v>70.10033333333334</v>
      </c>
      <c r="I1288">
        <v>20.5465</v>
      </c>
      <c r="J1288">
        <v>1995</v>
      </c>
      <c r="K1288" t="s">
        <v>45</v>
      </c>
      <c r="L1288" t="s">
        <v>52</v>
      </c>
      <c r="M1288">
        <v>0.645</v>
      </c>
      <c r="N1288">
        <v>0.645</v>
      </c>
    </row>
    <row r="1289" spans="1:14" ht="12.75">
      <c r="A1289" t="s">
        <v>40</v>
      </c>
      <c r="B1289" t="s">
        <v>60</v>
      </c>
      <c r="C1289" t="s">
        <v>61</v>
      </c>
      <c r="D1289" t="s">
        <v>57</v>
      </c>
      <c r="E1289" t="s">
        <v>44</v>
      </c>
      <c r="F1289" t="s">
        <v>51</v>
      </c>
      <c r="H1289">
        <v>70.51616666666666</v>
      </c>
      <c r="I1289">
        <v>22.246666666666666</v>
      </c>
      <c r="J1289">
        <v>1997</v>
      </c>
      <c r="K1289" t="s">
        <v>45</v>
      </c>
      <c r="L1289" t="s">
        <v>52</v>
      </c>
      <c r="M1289">
        <v>0.235</v>
      </c>
      <c r="N1289">
        <v>0.235</v>
      </c>
    </row>
    <row r="1290" spans="1:14" ht="12.75">
      <c r="A1290" t="s">
        <v>40</v>
      </c>
      <c r="B1290" t="s">
        <v>60</v>
      </c>
      <c r="C1290" t="s">
        <v>61</v>
      </c>
      <c r="D1290" t="s">
        <v>57</v>
      </c>
      <c r="E1290" t="s">
        <v>44</v>
      </c>
      <c r="F1290" t="s">
        <v>51</v>
      </c>
      <c r="H1290">
        <v>70.51616666666666</v>
      </c>
      <c r="I1290">
        <v>22.246666666666666</v>
      </c>
      <c r="J1290">
        <v>1995</v>
      </c>
      <c r="K1290" t="s">
        <v>45</v>
      </c>
      <c r="L1290" t="s">
        <v>52</v>
      </c>
      <c r="M1290">
        <v>0.507</v>
      </c>
      <c r="N1290">
        <v>0.507</v>
      </c>
    </row>
    <row r="1291" spans="1:14" ht="12.75">
      <c r="A1291" t="s">
        <v>40</v>
      </c>
      <c r="B1291" t="s">
        <v>60</v>
      </c>
      <c r="C1291" t="s">
        <v>61</v>
      </c>
      <c r="D1291" t="s">
        <v>57</v>
      </c>
      <c r="E1291" t="s">
        <v>44</v>
      </c>
      <c r="F1291" t="s">
        <v>51</v>
      </c>
      <c r="H1291">
        <v>70.51616666666666</v>
      </c>
      <c r="I1291">
        <v>22.246666666666666</v>
      </c>
      <c r="J1291">
        <v>1996</v>
      </c>
      <c r="K1291" t="s">
        <v>45</v>
      </c>
      <c r="L1291" t="s">
        <v>52</v>
      </c>
      <c r="M1291">
        <v>0.34</v>
      </c>
      <c r="N1291">
        <v>0.34</v>
      </c>
    </row>
    <row r="1292" spans="1:14" ht="12.75">
      <c r="A1292" t="s">
        <v>40</v>
      </c>
      <c r="B1292" t="s">
        <v>60</v>
      </c>
      <c r="C1292" t="s">
        <v>61</v>
      </c>
      <c r="D1292" t="s">
        <v>57</v>
      </c>
      <c r="E1292" t="s">
        <v>44</v>
      </c>
      <c r="F1292" t="s">
        <v>51</v>
      </c>
      <c r="H1292">
        <v>70.51616666666666</v>
      </c>
      <c r="I1292">
        <v>22.246666666666666</v>
      </c>
      <c r="J1292">
        <v>1994</v>
      </c>
      <c r="K1292" t="s">
        <v>45</v>
      </c>
      <c r="L1292" t="s">
        <v>52</v>
      </c>
      <c r="M1292">
        <v>0.288</v>
      </c>
      <c r="N1292">
        <v>0.288</v>
      </c>
    </row>
    <row r="1293" spans="1:14" ht="12.75">
      <c r="A1293" t="s">
        <v>40</v>
      </c>
      <c r="B1293" t="s">
        <v>60</v>
      </c>
      <c r="C1293" t="s">
        <v>61</v>
      </c>
      <c r="D1293" t="s">
        <v>57</v>
      </c>
      <c r="E1293" t="s">
        <v>44</v>
      </c>
      <c r="F1293" t="s">
        <v>51</v>
      </c>
      <c r="H1293">
        <v>70.55016666666667</v>
      </c>
      <c r="I1293">
        <v>30.086166666666667</v>
      </c>
      <c r="J1293">
        <v>1994</v>
      </c>
      <c r="K1293" t="s">
        <v>45</v>
      </c>
      <c r="L1293" t="s">
        <v>52</v>
      </c>
      <c r="M1293">
        <v>0.26</v>
      </c>
      <c r="N1293">
        <v>0.26</v>
      </c>
    </row>
    <row r="1294" spans="1:14" ht="12.75">
      <c r="A1294" t="s">
        <v>40</v>
      </c>
      <c r="B1294" t="s">
        <v>60</v>
      </c>
      <c r="C1294" t="s">
        <v>61</v>
      </c>
      <c r="D1294" t="s">
        <v>57</v>
      </c>
      <c r="E1294" t="s">
        <v>44</v>
      </c>
      <c r="F1294" t="s">
        <v>51</v>
      </c>
      <c r="H1294">
        <v>70.55016666666667</v>
      </c>
      <c r="I1294">
        <v>30.086166666666667</v>
      </c>
      <c r="J1294">
        <v>1995</v>
      </c>
      <c r="K1294" t="s">
        <v>45</v>
      </c>
      <c r="L1294" t="s">
        <v>52</v>
      </c>
      <c r="M1294">
        <v>0.212</v>
      </c>
      <c r="N1294">
        <v>0.212</v>
      </c>
    </row>
    <row r="1295" spans="1:14" ht="12.75">
      <c r="A1295" t="s">
        <v>40</v>
      </c>
      <c r="B1295" t="s">
        <v>60</v>
      </c>
      <c r="C1295" t="s">
        <v>61</v>
      </c>
      <c r="D1295" t="s">
        <v>57</v>
      </c>
      <c r="E1295" t="s">
        <v>44</v>
      </c>
      <c r="F1295" t="s">
        <v>51</v>
      </c>
      <c r="H1295">
        <v>70.6935</v>
      </c>
      <c r="I1295">
        <v>28.554666666666666</v>
      </c>
      <c r="J1295">
        <v>1996</v>
      </c>
      <c r="K1295" t="s">
        <v>45</v>
      </c>
      <c r="L1295" t="s">
        <v>52</v>
      </c>
      <c r="M1295">
        <v>0.29</v>
      </c>
      <c r="N1295">
        <v>0.29</v>
      </c>
    </row>
    <row r="1296" spans="1:14" ht="12.75">
      <c r="A1296" t="s">
        <v>40</v>
      </c>
      <c r="B1296" t="s">
        <v>60</v>
      </c>
      <c r="C1296" t="s">
        <v>61</v>
      </c>
      <c r="D1296" t="s">
        <v>57</v>
      </c>
      <c r="E1296" t="s">
        <v>44</v>
      </c>
      <c r="F1296" t="s">
        <v>51</v>
      </c>
      <c r="H1296">
        <v>70.6935</v>
      </c>
      <c r="I1296">
        <v>28.554666666666666</v>
      </c>
      <c r="J1296">
        <v>1995</v>
      </c>
      <c r="K1296" t="s">
        <v>45</v>
      </c>
      <c r="L1296" t="s">
        <v>52</v>
      </c>
      <c r="M1296">
        <v>0.231</v>
      </c>
      <c r="N1296">
        <v>0.231</v>
      </c>
    </row>
    <row r="1297" spans="1:14" ht="12.75">
      <c r="A1297" t="s">
        <v>40</v>
      </c>
      <c r="B1297" t="s">
        <v>60</v>
      </c>
      <c r="C1297" t="s">
        <v>61</v>
      </c>
      <c r="D1297" t="s">
        <v>57</v>
      </c>
      <c r="E1297" t="s">
        <v>44</v>
      </c>
      <c r="F1297" t="s">
        <v>51</v>
      </c>
      <c r="H1297">
        <v>70.6935</v>
      </c>
      <c r="I1297">
        <v>28.554666666666666</v>
      </c>
      <c r="J1297">
        <v>1994</v>
      </c>
      <c r="K1297" t="s">
        <v>45</v>
      </c>
      <c r="L1297" t="s">
        <v>52</v>
      </c>
      <c r="M1297">
        <v>0.238</v>
      </c>
      <c r="N1297">
        <v>0.238</v>
      </c>
    </row>
    <row r="1298" spans="1:14" ht="12.75">
      <c r="A1298" t="s">
        <v>40</v>
      </c>
      <c r="B1298" t="s">
        <v>60</v>
      </c>
      <c r="C1298" t="s">
        <v>61</v>
      </c>
      <c r="D1298" t="s">
        <v>57</v>
      </c>
      <c r="E1298" t="s">
        <v>44</v>
      </c>
      <c r="F1298" t="s">
        <v>51</v>
      </c>
      <c r="H1298">
        <v>70.7635</v>
      </c>
      <c r="I1298">
        <v>24.320333333333334</v>
      </c>
      <c r="J1298">
        <v>1994</v>
      </c>
      <c r="K1298" t="s">
        <v>45</v>
      </c>
      <c r="L1298" t="s">
        <v>52</v>
      </c>
      <c r="M1298">
        <v>0.302</v>
      </c>
      <c r="N1298">
        <v>0.302</v>
      </c>
    </row>
    <row r="1299" spans="1:14" ht="12.75">
      <c r="A1299" t="s">
        <v>40</v>
      </c>
      <c r="B1299" t="s">
        <v>60</v>
      </c>
      <c r="C1299" t="s">
        <v>61</v>
      </c>
      <c r="D1299" t="s">
        <v>57</v>
      </c>
      <c r="E1299" t="s">
        <v>44</v>
      </c>
      <c r="F1299" t="s">
        <v>51</v>
      </c>
      <c r="H1299">
        <v>70.7635</v>
      </c>
      <c r="I1299">
        <v>24.320333333333334</v>
      </c>
      <c r="J1299">
        <v>1995</v>
      </c>
      <c r="K1299" t="s">
        <v>45</v>
      </c>
      <c r="L1299" t="s">
        <v>52</v>
      </c>
      <c r="M1299">
        <v>0.292</v>
      </c>
      <c r="N1299">
        <v>0.292</v>
      </c>
    </row>
    <row r="1300" spans="1:14" ht="12.75">
      <c r="A1300" t="s">
        <v>40</v>
      </c>
      <c r="B1300" t="s">
        <v>60</v>
      </c>
      <c r="C1300" t="s">
        <v>61</v>
      </c>
      <c r="D1300" t="s">
        <v>57</v>
      </c>
      <c r="E1300" t="s">
        <v>44</v>
      </c>
      <c r="F1300" t="s">
        <v>51</v>
      </c>
      <c r="H1300">
        <v>70.8815</v>
      </c>
      <c r="I1300">
        <v>27.3695</v>
      </c>
      <c r="J1300">
        <v>1994</v>
      </c>
      <c r="K1300" t="s">
        <v>45</v>
      </c>
      <c r="L1300" t="s">
        <v>52</v>
      </c>
      <c r="M1300">
        <v>0.751</v>
      </c>
      <c r="N1300">
        <v>0.751</v>
      </c>
    </row>
    <row r="1301" spans="1:14" ht="12.75">
      <c r="A1301" t="s">
        <v>40</v>
      </c>
      <c r="B1301" t="s">
        <v>60</v>
      </c>
      <c r="C1301" t="s">
        <v>61</v>
      </c>
      <c r="D1301" t="s">
        <v>57</v>
      </c>
      <c r="E1301" t="s">
        <v>44</v>
      </c>
      <c r="F1301" t="s">
        <v>51</v>
      </c>
      <c r="H1301">
        <v>70.8815</v>
      </c>
      <c r="I1301">
        <v>27.3695</v>
      </c>
      <c r="J1301">
        <v>1995</v>
      </c>
      <c r="K1301" t="s">
        <v>45</v>
      </c>
      <c r="L1301" t="s">
        <v>52</v>
      </c>
      <c r="M1301">
        <v>0.644</v>
      </c>
      <c r="N1301">
        <v>0.644</v>
      </c>
    </row>
    <row r="1302" spans="1:14" ht="12.75">
      <c r="A1302" t="s">
        <v>40</v>
      </c>
      <c r="B1302" t="s">
        <v>60</v>
      </c>
      <c r="C1302" t="s">
        <v>61</v>
      </c>
      <c r="D1302" t="s">
        <v>57</v>
      </c>
      <c r="E1302" t="s">
        <v>44</v>
      </c>
      <c r="F1302" t="s">
        <v>51</v>
      </c>
      <c r="H1302">
        <v>70.973</v>
      </c>
      <c r="I1302">
        <v>25.802333333333333</v>
      </c>
      <c r="J1302">
        <v>1994</v>
      </c>
      <c r="K1302" t="s">
        <v>45</v>
      </c>
      <c r="L1302" t="s">
        <v>52</v>
      </c>
      <c r="M1302">
        <v>0.505</v>
      </c>
      <c r="N1302">
        <v>0.505</v>
      </c>
    </row>
    <row r="1303" spans="1:14" ht="12.75">
      <c r="A1303" t="s">
        <v>40</v>
      </c>
      <c r="B1303" t="s">
        <v>60</v>
      </c>
      <c r="C1303" t="s">
        <v>61</v>
      </c>
      <c r="D1303" t="s">
        <v>57</v>
      </c>
      <c r="E1303" t="s">
        <v>44</v>
      </c>
      <c r="F1303" t="s">
        <v>51</v>
      </c>
      <c r="H1303">
        <v>70.973</v>
      </c>
      <c r="I1303">
        <v>25.802333333333333</v>
      </c>
      <c r="J1303">
        <v>1995</v>
      </c>
      <c r="K1303" t="s">
        <v>45</v>
      </c>
      <c r="L1303" t="s">
        <v>52</v>
      </c>
      <c r="M1303">
        <v>0.354</v>
      </c>
      <c r="N1303">
        <v>0.354</v>
      </c>
    </row>
    <row r="1304" spans="1:14" ht="12.75">
      <c r="A1304" t="s">
        <v>40</v>
      </c>
      <c r="B1304" t="s">
        <v>60</v>
      </c>
      <c r="C1304" t="s">
        <v>61</v>
      </c>
      <c r="D1304" t="s">
        <v>57</v>
      </c>
      <c r="E1304" t="s">
        <v>44</v>
      </c>
      <c r="F1304" t="s">
        <v>51</v>
      </c>
      <c r="H1304">
        <v>70.973</v>
      </c>
      <c r="I1304">
        <v>25.802333333333333</v>
      </c>
      <c r="J1304">
        <v>1996</v>
      </c>
      <c r="K1304" t="s">
        <v>45</v>
      </c>
      <c r="L1304" t="s">
        <v>52</v>
      </c>
      <c r="M1304">
        <v>0.48</v>
      </c>
      <c r="N1304">
        <v>0.48</v>
      </c>
    </row>
    <row r="1305" spans="1:14" ht="12.75">
      <c r="A1305" t="s">
        <v>40</v>
      </c>
      <c r="B1305" t="s">
        <v>60</v>
      </c>
      <c r="C1305" t="s">
        <v>61</v>
      </c>
      <c r="D1305" t="s">
        <v>43</v>
      </c>
      <c r="E1305" t="s">
        <v>44</v>
      </c>
      <c r="F1305" t="s">
        <v>2</v>
      </c>
      <c r="H1305">
        <v>54.25</v>
      </c>
      <c r="I1305">
        <v>18.5</v>
      </c>
      <c r="J1305">
        <v>1986</v>
      </c>
      <c r="K1305" t="s">
        <v>45</v>
      </c>
      <c r="L1305" t="s">
        <v>52</v>
      </c>
      <c r="M1305">
        <v>0.132</v>
      </c>
      <c r="N1305">
        <v>0.132</v>
      </c>
    </row>
    <row r="1306" spans="1:14" ht="12.75">
      <c r="A1306" t="s">
        <v>40</v>
      </c>
      <c r="B1306" t="s">
        <v>60</v>
      </c>
      <c r="C1306" t="s">
        <v>61</v>
      </c>
      <c r="D1306" t="s">
        <v>43</v>
      </c>
      <c r="E1306" t="s">
        <v>44</v>
      </c>
      <c r="F1306" t="s">
        <v>2</v>
      </c>
      <c r="H1306">
        <v>54.75</v>
      </c>
      <c r="I1306">
        <v>18.5</v>
      </c>
      <c r="J1306">
        <v>1986</v>
      </c>
      <c r="K1306" t="s">
        <v>45</v>
      </c>
      <c r="L1306" t="s">
        <v>52</v>
      </c>
      <c r="M1306">
        <v>0.151</v>
      </c>
      <c r="N1306">
        <v>0.151</v>
      </c>
    </row>
    <row r="1307" spans="1:14" ht="12.75">
      <c r="A1307" t="s">
        <v>40</v>
      </c>
      <c r="B1307" t="s">
        <v>60</v>
      </c>
      <c r="C1307" t="s">
        <v>61</v>
      </c>
      <c r="D1307" t="s">
        <v>64</v>
      </c>
      <c r="E1307" t="s">
        <v>44</v>
      </c>
      <c r="F1307" t="s">
        <v>51</v>
      </c>
      <c r="H1307">
        <v>41.958333333333336</v>
      </c>
      <c r="I1307">
        <v>-8.886666666666667</v>
      </c>
      <c r="J1307">
        <v>1995</v>
      </c>
      <c r="K1307" t="s">
        <v>45</v>
      </c>
      <c r="L1307" t="s">
        <v>52</v>
      </c>
      <c r="M1307">
        <v>0.1482844</v>
      </c>
      <c r="N1307">
        <v>0.1482844</v>
      </c>
    </row>
    <row r="1308" spans="1:14" ht="12.75">
      <c r="A1308" t="s">
        <v>40</v>
      </c>
      <c r="B1308" t="s">
        <v>60</v>
      </c>
      <c r="C1308" t="s">
        <v>61</v>
      </c>
      <c r="D1308" t="s">
        <v>64</v>
      </c>
      <c r="E1308" t="s">
        <v>44</v>
      </c>
      <c r="F1308" t="s">
        <v>51</v>
      </c>
      <c r="H1308">
        <v>41.96666666666667</v>
      </c>
      <c r="I1308">
        <v>-8.886666666666667</v>
      </c>
      <c r="J1308">
        <v>1990</v>
      </c>
      <c r="K1308" t="s">
        <v>45</v>
      </c>
      <c r="L1308" t="s">
        <v>52</v>
      </c>
      <c r="M1308">
        <v>0.09824835</v>
      </c>
      <c r="N1308">
        <v>0.09824835</v>
      </c>
    </row>
    <row r="1309" spans="1:14" ht="12.75">
      <c r="A1309" t="s">
        <v>40</v>
      </c>
      <c r="B1309" t="s">
        <v>60</v>
      </c>
      <c r="C1309" t="s">
        <v>61</v>
      </c>
      <c r="D1309" t="s">
        <v>64</v>
      </c>
      <c r="E1309" t="s">
        <v>44</v>
      </c>
      <c r="F1309" t="s">
        <v>51</v>
      </c>
      <c r="H1309">
        <v>41.96666666666667</v>
      </c>
      <c r="I1309">
        <v>-8.886666666666667</v>
      </c>
      <c r="J1309">
        <v>1991</v>
      </c>
      <c r="K1309" t="s">
        <v>45</v>
      </c>
      <c r="L1309" t="s">
        <v>52</v>
      </c>
      <c r="M1309">
        <v>0.126054</v>
      </c>
      <c r="N1309">
        <v>0.126054</v>
      </c>
    </row>
    <row r="1310" spans="1:14" ht="12.75">
      <c r="A1310" t="s">
        <v>40</v>
      </c>
      <c r="B1310" t="s">
        <v>60</v>
      </c>
      <c r="C1310" t="s">
        <v>61</v>
      </c>
      <c r="D1310" t="s">
        <v>64</v>
      </c>
      <c r="E1310" t="s">
        <v>44</v>
      </c>
      <c r="F1310" t="s">
        <v>51</v>
      </c>
      <c r="H1310">
        <v>42.1845</v>
      </c>
      <c r="I1310">
        <v>-8.778333333333334</v>
      </c>
      <c r="J1310">
        <v>1990</v>
      </c>
      <c r="K1310" t="s">
        <v>45</v>
      </c>
      <c r="L1310" t="s">
        <v>52</v>
      </c>
      <c r="M1310">
        <v>0.0563882</v>
      </c>
      <c r="N1310">
        <v>0.0563882</v>
      </c>
    </row>
    <row r="1311" spans="1:14" ht="12.75">
      <c r="A1311" t="s">
        <v>40</v>
      </c>
      <c r="B1311" t="s">
        <v>60</v>
      </c>
      <c r="C1311" t="s">
        <v>61</v>
      </c>
      <c r="D1311" t="s">
        <v>64</v>
      </c>
      <c r="E1311" t="s">
        <v>44</v>
      </c>
      <c r="F1311" t="s">
        <v>51</v>
      </c>
      <c r="H1311">
        <v>42.185</v>
      </c>
      <c r="I1311">
        <v>-8.778333333333334</v>
      </c>
      <c r="J1311">
        <v>1998</v>
      </c>
      <c r="K1311" t="s">
        <v>45</v>
      </c>
      <c r="L1311" t="s">
        <v>52</v>
      </c>
      <c r="M1311">
        <v>0.0943397</v>
      </c>
      <c r="N1311">
        <v>0.0943397</v>
      </c>
    </row>
    <row r="1312" spans="1:14" ht="12.75">
      <c r="A1312" t="s">
        <v>40</v>
      </c>
      <c r="B1312" t="s">
        <v>60</v>
      </c>
      <c r="C1312" t="s">
        <v>61</v>
      </c>
      <c r="D1312" t="s">
        <v>64</v>
      </c>
      <c r="E1312" t="s">
        <v>44</v>
      </c>
      <c r="F1312" t="s">
        <v>51</v>
      </c>
      <c r="H1312">
        <v>42.185</v>
      </c>
      <c r="I1312">
        <v>-8.778333333333334</v>
      </c>
      <c r="J1312">
        <v>1997</v>
      </c>
      <c r="K1312" t="s">
        <v>45</v>
      </c>
      <c r="L1312" t="s">
        <v>52</v>
      </c>
      <c r="M1312">
        <v>0.1041446</v>
      </c>
      <c r="N1312">
        <v>0.1041446</v>
      </c>
    </row>
    <row r="1313" spans="1:14" ht="12.75">
      <c r="A1313" t="s">
        <v>40</v>
      </c>
      <c r="B1313" t="s">
        <v>60</v>
      </c>
      <c r="C1313" t="s">
        <v>61</v>
      </c>
      <c r="D1313" t="s">
        <v>64</v>
      </c>
      <c r="E1313" t="s">
        <v>44</v>
      </c>
      <c r="F1313" t="s">
        <v>51</v>
      </c>
      <c r="H1313">
        <v>42.185</v>
      </c>
      <c r="I1313">
        <v>-8.778333333333334</v>
      </c>
      <c r="J1313">
        <v>1995</v>
      </c>
      <c r="K1313" t="s">
        <v>45</v>
      </c>
      <c r="L1313" t="s">
        <v>52</v>
      </c>
      <c r="M1313">
        <v>0.07718644999999999</v>
      </c>
      <c r="N1313">
        <v>0.07718644999999999</v>
      </c>
    </row>
    <row r="1314" spans="1:14" ht="12.75">
      <c r="A1314" t="s">
        <v>40</v>
      </c>
      <c r="B1314" t="s">
        <v>60</v>
      </c>
      <c r="C1314" t="s">
        <v>61</v>
      </c>
      <c r="D1314" t="s">
        <v>64</v>
      </c>
      <c r="E1314" t="s">
        <v>44</v>
      </c>
      <c r="F1314" t="s">
        <v>51</v>
      </c>
      <c r="H1314">
        <v>42.185</v>
      </c>
      <c r="I1314">
        <v>-8.778333333333334</v>
      </c>
      <c r="J1314">
        <v>1996</v>
      </c>
      <c r="K1314" t="s">
        <v>45</v>
      </c>
      <c r="L1314" t="s">
        <v>52</v>
      </c>
      <c r="M1314">
        <v>0.0612754</v>
      </c>
      <c r="N1314">
        <v>0.0612754</v>
      </c>
    </row>
    <row r="1315" spans="1:14" ht="12.75">
      <c r="A1315" t="s">
        <v>40</v>
      </c>
      <c r="B1315" t="s">
        <v>60</v>
      </c>
      <c r="C1315" t="s">
        <v>61</v>
      </c>
      <c r="D1315" t="s">
        <v>64</v>
      </c>
      <c r="E1315" t="s">
        <v>44</v>
      </c>
      <c r="F1315" t="s">
        <v>51</v>
      </c>
      <c r="H1315">
        <v>42.185</v>
      </c>
      <c r="I1315">
        <v>-8.778333333333334</v>
      </c>
      <c r="J1315">
        <v>1999</v>
      </c>
      <c r="K1315" t="s">
        <v>45</v>
      </c>
      <c r="L1315" t="s">
        <v>52</v>
      </c>
      <c r="M1315">
        <v>0.108</v>
      </c>
      <c r="N1315">
        <v>0.108</v>
      </c>
    </row>
    <row r="1316" spans="1:14" ht="12.75">
      <c r="A1316" t="s">
        <v>40</v>
      </c>
      <c r="B1316" t="s">
        <v>60</v>
      </c>
      <c r="C1316" t="s">
        <v>61</v>
      </c>
      <c r="D1316" t="s">
        <v>64</v>
      </c>
      <c r="E1316" t="s">
        <v>44</v>
      </c>
      <c r="F1316" t="s">
        <v>51</v>
      </c>
      <c r="H1316">
        <v>42.218333333333334</v>
      </c>
      <c r="I1316">
        <v>-8.778333333333334</v>
      </c>
      <c r="J1316">
        <v>1992</v>
      </c>
      <c r="K1316" t="s">
        <v>45</v>
      </c>
      <c r="L1316" t="s">
        <v>52</v>
      </c>
      <c r="M1316">
        <v>0.0724975</v>
      </c>
      <c r="N1316">
        <v>0.0724975</v>
      </c>
    </row>
    <row r="1317" spans="1:14" ht="12.75">
      <c r="A1317" t="s">
        <v>40</v>
      </c>
      <c r="B1317" t="s">
        <v>60</v>
      </c>
      <c r="C1317" t="s">
        <v>61</v>
      </c>
      <c r="D1317" t="s">
        <v>64</v>
      </c>
      <c r="E1317" t="s">
        <v>44</v>
      </c>
      <c r="F1317" t="s">
        <v>51</v>
      </c>
      <c r="H1317">
        <v>42.218333333333334</v>
      </c>
      <c r="I1317">
        <v>-8.778333333333334</v>
      </c>
      <c r="J1317">
        <v>1991</v>
      </c>
      <c r="K1317" t="s">
        <v>45</v>
      </c>
      <c r="L1317" t="s">
        <v>52</v>
      </c>
      <c r="M1317">
        <v>0.070041</v>
      </c>
      <c r="N1317">
        <v>0.070041</v>
      </c>
    </row>
    <row r="1318" spans="1:14" ht="12.75">
      <c r="A1318" t="s">
        <v>40</v>
      </c>
      <c r="B1318" t="s">
        <v>60</v>
      </c>
      <c r="C1318" t="s">
        <v>61</v>
      </c>
      <c r="D1318" t="s">
        <v>64</v>
      </c>
      <c r="E1318" t="s">
        <v>44</v>
      </c>
      <c r="F1318" t="s">
        <v>51</v>
      </c>
      <c r="H1318">
        <v>42.218333333333334</v>
      </c>
      <c r="I1318">
        <v>-8.778333333333334</v>
      </c>
      <c r="J1318">
        <v>1993</v>
      </c>
      <c r="K1318" t="s">
        <v>45</v>
      </c>
      <c r="L1318" t="s">
        <v>52</v>
      </c>
      <c r="M1318">
        <v>0.0630405</v>
      </c>
      <c r="N1318">
        <v>0.0630405</v>
      </c>
    </row>
    <row r="1319" spans="1:14" ht="12.75">
      <c r="A1319" t="s">
        <v>40</v>
      </c>
      <c r="B1319" t="s">
        <v>60</v>
      </c>
      <c r="C1319" t="s">
        <v>61</v>
      </c>
      <c r="D1319" t="s">
        <v>64</v>
      </c>
      <c r="E1319" t="s">
        <v>44</v>
      </c>
      <c r="F1319" t="s">
        <v>51</v>
      </c>
      <c r="H1319">
        <v>42.218333333333334</v>
      </c>
      <c r="I1319">
        <v>-8.778333333333334</v>
      </c>
      <c r="J1319">
        <v>1994</v>
      </c>
      <c r="K1319" t="s">
        <v>45</v>
      </c>
      <c r="L1319" t="s">
        <v>52</v>
      </c>
      <c r="M1319">
        <v>0.0814401</v>
      </c>
      <c r="N1319">
        <v>0.0814401</v>
      </c>
    </row>
    <row r="1320" spans="1:14" ht="12.75">
      <c r="A1320" t="s">
        <v>40</v>
      </c>
      <c r="B1320" t="s">
        <v>60</v>
      </c>
      <c r="C1320" t="s">
        <v>61</v>
      </c>
      <c r="D1320" t="s">
        <v>64</v>
      </c>
      <c r="E1320" t="s">
        <v>44</v>
      </c>
      <c r="F1320" t="s">
        <v>51</v>
      </c>
      <c r="H1320">
        <v>42.25</v>
      </c>
      <c r="I1320">
        <v>-8.808333333333334</v>
      </c>
      <c r="J1320">
        <v>1990</v>
      </c>
      <c r="K1320" t="s">
        <v>45</v>
      </c>
      <c r="L1320" t="s">
        <v>52</v>
      </c>
      <c r="M1320">
        <v>0.0999831</v>
      </c>
      <c r="N1320">
        <v>0.0999831</v>
      </c>
    </row>
    <row r="1321" spans="1:14" ht="12.75">
      <c r="A1321" t="s">
        <v>40</v>
      </c>
      <c r="B1321" t="s">
        <v>60</v>
      </c>
      <c r="C1321" t="s">
        <v>61</v>
      </c>
      <c r="D1321" t="s">
        <v>64</v>
      </c>
      <c r="E1321" t="s">
        <v>44</v>
      </c>
      <c r="F1321" t="s">
        <v>51</v>
      </c>
      <c r="H1321">
        <v>42.30833333333333</v>
      </c>
      <c r="I1321">
        <v>-8.65</v>
      </c>
      <c r="J1321">
        <v>1990</v>
      </c>
      <c r="K1321" t="s">
        <v>45</v>
      </c>
      <c r="L1321" t="s">
        <v>52</v>
      </c>
      <c r="M1321">
        <v>0.14215285</v>
      </c>
      <c r="N1321">
        <v>0.14215285</v>
      </c>
    </row>
    <row r="1322" spans="1:14" ht="12.75">
      <c r="A1322" t="s">
        <v>40</v>
      </c>
      <c r="B1322" t="s">
        <v>60</v>
      </c>
      <c r="C1322" t="s">
        <v>61</v>
      </c>
      <c r="D1322" t="s">
        <v>64</v>
      </c>
      <c r="E1322" t="s">
        <v>44</v>
      </c>
      <c r="F1322" t="s">
        <v>51</v>
      </c>
      <c r="H1322">
        <v>42.336666666666666</v>
      </c>
      <c r="I1322">
        <v>-8.791666666666666</v>
      </c>
      <c r="J1322">
        <v>1990</v>
      </c>
      <c r="K1322" t="s">
        <v>45</v>
      </c>
      <c r="L1322" t="s">
        <v>52</v>
      </c>
      <c r="M1322">
        <v>0.1907612</v>
      </c>
      <c r="N1322">
        <v>0.1907612</v>
      </c>
    </row>
    <row r="1323" spans="1:14" ht="12.75">
      <c r="A1323" t="s">
        <v>40</v>
      </c>
      <c r="B1323" t="s">
        <v>60</v>
      </c>
      <c r="C1323" t="s">
        <v>61</v>
      </c>
      <c r="D1323" t="s">
        <v>64</v>
      </c>
      <c r="E1323" t="s">
        <v>44</v>
      </c>
      <c r="F1323" t="s">
        <v>51</v>
      </c>
      <c r="H1323">
        <v>42.403333333333336</v>
      </c>
      <c r="I1323">
        <v>-8.748833333333334</v>
      </c>
      <c r="J1323">
        <v>1990</v>
      </c>
      <c r="K1323" t="s">
        <v>45</v>
      </c>
      <c r="L1323" t="s">
        <v>52</v>
      </c>
      <c r="M1323">
        <v>0.103991</v>
      </c>
      <c r="N1323">
        <v>0.103991</v>
      </c>
    </row>
    <row r="1324" spans="1:14" ht="12.75">
      <c r="A1324" t="s">
        <v>40</v>
      </c>
      <c r="B1324" t="s">
        <v>60</v>
      </c>
      <c r="C1324" t="s">
        <v>61</v>
      </c>
      <c r="D1324" t="s">
        <v>64</v>
      </c>
      <c r="E1324" t="s">
        <v>44</v>
      </c>
      <c r="F1324" t="s">
        <v>51</v>
      </c>
      <c r="H1324">
        <v>42.403333333333336</v>
      </c>
      <c r="I1324">
        <v>-8.748333333333333</v>
      </c>
      <c r="J1324">
        <v>1997</v>
      </c>
      <c r="K1324" t="s">
        <v>45</v>
      </c>
      <c r="L1324" t="s">
        <v>52</v>
      </c>
      <c r="M1324">
        <v>0.08085049999999999</v>
      </c>
      <c r="N1324">
        <v>0.08085049999999999</v>
      </c>
    </row>
    <row r="1325" spans="1:14" ht="12.75">
      <c r="A1325" t="s">
        <v>40</v>
      </c>
      <c r="B1325" t="s">
        <v>60</v>
      </c>
      <c r="C1325" t="s">
        <v>61</v>
      </c>
      <c r="D1325" t="s">
        <v>64</v>
      </c>
      <c r="E1325" t="s">
        <v>44</v>
      </c>
      <c r="F1325" t="s">
        <v>51</v>
      </c>
      <c r="H1325">
        <v>42.403333333333336</v>
      </c>
      <c r="I1325">
        <v>-8.748333333333333</v>
      </c>
      <c r="J1325">
        <v>1991</v>
      </c>
      <c r="K1325" t="s">
        <v>45</v>
      </c>
      <c r="L1325" t="s">
        <v>52</v>
      </c>
      <c r="M1325">
        <v>0.0897815</v>
      </c>
      <c r="N1325">
        <v>0.0897815</v>
      </c>
    </row>
    <row r="1326" spans="1:14" ht="12.75">
      <c r="A1326" t="s">
        <v>40</v>
      </c>
      <c r="B1326" t="s">
        <v>60</v>
      </c>
      <c r="C1326" t="s">
        <v>61</v>
      </c>
      <c r="D1326" t="s">
        <v>64</v>
      </c>
      <c r="E1326" t="s">
        <v>44</v>
      </c>
      <c r="F1326" t="s">
        <v>51</v>
      </c>
      <c r="H1326">
        <v>42.403333333333336</v>
      </c>
      <c r="I1326">
        <v>-8.748333333333333</v>
      </c>
      <c r="J1326">
        <v>1992</v>
      </c>
      <c r="K1326" t="s">
        <v>45</v>
      </c>
      <c r="L1326" t="s">
        <v>52</v>
      </c>
      <c r="M1326">
        <v>0.0971485</v>
      </c>
      <c r="N1326">
        <v>0.0971485</v>
      </c>
    </row>
    <row r="1327" spans="1:14" ht="12.75">
      <c r="A1327" t="s">
        <v>40</v>
      </c>
      <c r="B1327" t="s">
        <v>60</v>
      </c>
      <c r="C1327" t="s">
        <v>61</v>
      </c>
      <c r="D1327" t="s">
        <v>64</v>
      </c>
      <c r="E1327" t="s">
        <v>44</v>
      </c>
      <c r="F1327" t="s">
        <v>51</v>
      </c>
      <c r="H1327">
        <v>42.403333333333336</v>
      </c>
      <c r="I1327">
        <v>-8.748333333333333</v>
      </c>
      <c r="J1327">
        <v>1993</v>
      </c>
      <c r="K1327" t="s">
        <v>45</v>
      </c>
      <c r="L1327" t="s">
        <v>52</v>
      </c>
      <c r="M1327">
        <v>0.07551050000000001</v>
      </c>
      <c r="N1327">
        <v>0.07551050000000001</v>
      </c>
    </row>
    <row r="1328" spans="1:14" ht="12.75">
      <c r="A1328" t="s">
        <v>40</v>
      </c>
      <c r="B1328" t="s">
        <v>60</v>
      </c>
      <c r="C1328" t="s">
        <v>61</v>
      </c>
      <c r="D1328" t="s">
        <v>64</v>
      </c>
      <c r="E1328" t="s">
        <v>44</v>
      </c>
      <c r="F1328" t="s">
        <v>51</v>
      </c>
      <c r="H1328">
        <v>42.403333333333336</v>
      </c>
      <c r="I1328">
        <v>-8.748333333333333</v>
      </c>
      <c r="J1328">
        <v>1994</v>
      </c>
      <c r="K1328" t="s">
        <v>45</v>
      </c>
      <c r="L1328" t="s">
        <v>52</v>
      </c>
      <c r="M1328">
        <v>0.1089952</v>
      </c>
      <c r="N1328">
        <v>0.1089952</v>
      </c>
    </row>
    <row r="1329" spans="1:14" ht="12.75">
      <c r="A1329" t="s">
        <v>40</v>
      </c>
      <c r="B1329" t="s">
        <v>60</v>
      </c>
      <c r="C1329" t="s">
        <v>61</v>
      </c>
      <c r="D1329" t="s">
        <v>64</v>
      </c>
      <c r="E1329" t="s">
        <v>44</v>
      </c>
      <c r="F1329" t="s">
        <v>51</v>
      </c>
      <c r="H1329">
        <v>42.403333333333336</v>
      </c>
      <c r="I1329">
        <v>-8.748333333333333</v>
      </c>
      <c r="J1329">
        <v>1996</v>
      </c>
      <c r="K1329" t="s">
        <v>45</v>
      </c>
      <c r="L1329" t="s">
        <v>52</v>
      </c>
      <c r="M1329">
        <v>0.08696034999999999</v>
      </c>
      <c r="N1329">
        <v>0.08696034999999999</v>
      </c>
    </row>
    <row r="1330" spans="1:14" ht="12.75">
      <c r="A1330" t="s">
        <v>40</v>
      </c>
      <c r="B1330" t="s">
        <v>60</v>
      </c>
      <c r="C1330" t="s">
        <v>61</v>
      </c>
      <c r="D1330" t="s">
        <v>64</v>
      </c>
      <c r="E1330" t="s">
        <v>44</v>
      </c>
      <c r="F1330" t="s">
        <v>51</v>
      </c>
      <c r="H1330">
        <v>42.403333333333336</v>
      </c>
      <c r="I1330">
        <v>-8.748333333333333</v>
      </c>
      <c r="J1330">
        <v>1998</v>
      </c>
      <c r="K1330" t="s">
        <v>45</v>
      </c>
      <c r="L1330" t="s">
        <v>52</v>
      </c>
      <c r="M1330">
        <v>0.10961775</v>
      </c>
      <c r="N1330">
        <v>0.10961775</v>
      </c>
    </row>
    <row r="1331" spans="1:14" ht="12.75">
      <c r="A1331" t="s">
        <v>40</v>
      </c>
      <c r="B1331" t="s">
        <v>60</v>
      </c>
      <c r="C1331" t="s">
        <v>61</v>
      </c>
      <c r="D1331" t="s">
        <v>64</v>
      </c>
      <c r="E1331" t="s">
        <v>44</v>
      </c>
      <c r="F1331" t="s">
        <v>51</v>
      </c>
      <c r="H1331">
        <v>42.403333333333336</v>
      </c>
      <c r="I1331">
        <v>-8.748333333333333</v>
      </c>
      <c r="J1331">
        <v>1999</v>
      </c>
      <c r="K1331" t="s">
        <v>45</v>
      </c>
      <c r="L1331" t="s">
        <v>52</v>
      </c>
      <c r="M1331">
        <v>0.108</v>
      </c>
      <c r="N1331">
        <v>0.108</v>
      </c>
    </row>
    <row r="1332" spans="1:14" ht="12.75">
      <c r="A1332" t="s">
        <v>40</v>
      </c>
      <c r="B1332" t="s">
        <v>60</v>
      </c>
      <c r="C1332" t="s">
        <v>61</v>
      </c>
      <c r="D1332" t="s">
        <v>64</v>
      </c>
      <c r="E1332" t="s">
        <v>44</v>
      </c>
      <c r="F1332" t="s">
        <v>51</v>
      </c>
      <c r="H1332">
        <v>42.403333333333336</v>
      </c>
      <c r="I1332">
        <v>-8.748333333333333</v>
      </c>
      <c r="J1332">
        <v>1995</v>
      </c>
      <c r="K1332" t="s">
        <v>45</v>
      </c>
      <c r="L1332" t="s">
        <v>52</v>
      </c>
      <c r="M1332">
        <v>0.0978383</v>
      </c>
      <c r="N1332">
        <v>0.0978383</v>
      </c>
    </row>
    <row r="1333" spans="1:14" ht="12.75">
      <c r="A1333" t="s">
        <v>40</v>
      </c>
      <c r="B1333" t="s">
        <v>60</v>
      </c>
      <c r="C1333" t="s">
        <v>61</v>
      </c>
      <c r="D1333" t="s">
        <v>64</v>
      </c>
      <c r="E1333" t="s">
        <v>44</v>
      </c>
      <c r="F1333" t="s">
        <v>51</v>
      </c>
      <c r="H1333">
        <v>42.406666666666666</v>
      </c>
      <c r="I1333">
        <v>-8.743333333333334</v>
      </c>
      <c r="J1333">
        <v>1990</v>
      </c>
      <c r="K1333" t="s">
        <v>45</v>
      </c>
      <c r="L1333" t="s">
        <v>52</v>
      </c>
      <c r="M1333">
        <v>0.0931489</v>
      </c>
      <c r="N1333">
        <v>0.0931489</v>
      </c>
    </row>
    <row r="1334" spans="1:14" ht="12.75">
      <c r="A1334" t="s">
        <v>40</v>
      </c>
      <c r="B1334" t="s">
        <v>60</v>
      </c>
      <c r="C1334" t="s">
        <v>61</v>
      </c>
      <c r="D1334" t="s">
        <v>64</v>
      </c>
      <c r="E1334" t="s">
        <v>44</v>
      </c>
      <c r="F1334" t="s">
        <v>51</v>
      </c>
      <c r="H1334">
        <v>42.505</v>
      </c>
      <c r="I1334">
        <v>-8.9</v>
      </c>
      <c r="J1334">
        <v>1990</v>
      </c>
      <c r="K1334" t="s">
        <v>45</v>
      </c>
      <c r="L1334" t="s">
        <v>52</v>
      </c>
      <c r="M1334">
        <v>0.1059797</v>
      </c>
      <c r="N1334">
        <v>0.1059797</v>
      </c>
    </row>
    <row r="1335" spans="1:14" ht="12.75">
      <c r="A1335" t="s">
        <v>40</v>
      </c>
      <c r="B1335" t="s">
        <v>60</v>
      </c>
      <c r="C1335" t="s">
        <v>61</v>
      </c>
      <c r="D1335" t="s">
        <v>64</v>
      </c>
      <c r="E1335" t="s">
        <v>44</v>
      </c>
      <c r="F1335" t="s">
        <v>51</v>
      </c>
      <c r="H1335">
        <v>42.516666666666666</v>
      </c>
      <c r="I1335">
        <v>-8.85</v>
      </c>
      <c r="J1335">
        <v>1990</v>
      </c>
      <c r="K1335" t="s">
        <v>45</v>
      </c>
      <c r="L1335" t="s">
        <v>52</v>
      </c>
      <c r="M1335">
        <v>0.109474</v>
      </c>
      <c r="N1335">
        <v>0.109474</v>
      </c>
    </row>
    <row r="1336" spans="1:14" ht="12.75">
      <c r="A1336" t="s">
        <v>40</v>
      </c>
      <c r="B1336" t="s">
        <v>60</v>
      </c>
      <c r="C1336" t="s">
        <v>61</v>
      </c>
      <c r="D1336" t="s">
        <v>64</v>
      </c>
      <c r="E1336" t="s">
        <v>44</v>
      </c>
      <c r="F1336" t="s">
        <v>51</v>
      </c>
      <c r="H1336">
        <v>42.57833333333333</v>
      </c>
      <c r="I1336">
        <v>-9.080833333333333</v>
      </c>
      <c r="J1336">
        <v>1995</v>
      </c>
      <c r="K1336" t="s">
        <v>45</v>
      </c>
      <c r="L1336" t="s">
        <v>52</v>
      </c>
      <c r="M1336">
        <v>0.3258985</v>
      </c>
      <c r="N1336">
        <v>0.3258985</v>
      </c>
    </row>
    <row r="1337" spans="1:14" ht="12.75">
      <c r="A1337" t="s">
        <v>40</v>
      </c>
      <c r="B1337" t="s">
        <v>60</v>
      </c>
      <c r="C1337" t="s">
        <v>61</v>
      </c>
      <c r="D1337" t="s">
        <v>64</v>
      </c>
      <c r="E1337" t="s">
        <v>44</v>
      </c>
      <c r="F1337" t="s">
        <v>51</v>
      </c>
      <c r="H1337">
        <v>42.595</v>
      </c>
      <c r="I1337">
        <v>-8.791666666666666</v>
      </c>
      <c r="J1337">
        <v>1990</v>
      </c>
      <c r="K1337" t="s">
        <v>45</v>
      </c>
      <c r="L1337" t="s">
        <v>52</v>
      </c>
      <c r="M1337">
        <v>0.049927799999999994</v>
      </c>
      <c r="N1337">
        <v>0.049927799999999994</v>
      </c>
    </row>
    <row r="1338" spans="1:14" ht="12.75">
      <c r="A1338" t="s">
        <v>40</v>
      </c>
      <c r="B1338" t="s">
        <v>60</v>
      </c>
      <c r="C1338" t="s">
        <v>61</v>
      </c>
      <c r="D1338" t="s">
        <v>64</v>
      </c>
      <c r="E1338" t="s">
        <v>44</v>
      </c>
      <c r="F1338" t="s">
        <v>51</v>
      </c>
      <c r="H1338">
        <v>42.6</v>
      </c>
      <c r="I1338">
        <v>-8.925</v>
      </c>
      <c r="J1338">
        <v>1990</v>
      </c>
      <c r="K1338" t="s">
        <v>45</v>
      </c>
      <c r="L1338" t="s">
        <v>52</v>
      </c>
      <c r="M1338">
        <v>0.0835583</v>
      </c>
      <c r="N1338">
        <v>0.0835583</v>
      </c>
    </row>
    <row r="1339" spans="1:14" ht="12.75">
      <c r="A1339" t="s">
        <v>40</v>
      </c>
      <c r="B1339" t="s">
        <v>60</v>
      </c>
      <c r="C1339" t="s">
        <v>61</v>
      </c>
      <c r="D1339" t="s">
        <v>64</v>
      </c>
      <c r="E1339" t="s">
        <v>44</v>
      </c>
      <c r="F1339" t="s">
        <v>51</v>
      </c>
      <c r="H1339">
        <v>42.60666666666667</v>
      </c>
      <c r="I1339">
        <v>-8.856666666666667</v>
      </c>
      <c r="J1339">
        <v>1999</v>
      </c>
      <c r="K1339" t="s">
        <v>45</v>
      </c>
      <c r="L1339" t="s">
        <v>52</v>
      </c>
      <c r="M1339">
        <v>0.11199999999999999</v>
      </c>
      <c r="N1339">
        <v>0.11199999999999999</v>
      </c>
    </row>
    <row r="1340" spans="1:14" ht="12.75">
      <c r="A1340" t="s">
        <v>40</v>
      </c>
      <c r="B1340" t="s">
        <v>60</v>
      </c>
      <c r="C1340" t="s">
        <v>61</v>
      </c>
      <c r="D1340" t="s">
        <v>64</v>
      </c>
      <c r="E1340" t="s">
        <v>44</v>
      </c>
      <c r="F1340" t="s">
        <v>51</v>
      </c>
      <c r="H1340">
        <v>42.60666666666667</v>
      </c>
      <c r="I1340">
        <v>-8.856666666666667</v>
      </c>
      <c r="J1340">
        <v>1991</v>
      </c>
      <c r="K1340" t="s">
        <v>45</v>
      </c>
      <c r="L1340" t="s">
        <v>52</v>
      </c>
      <c r="M1340">
        <v>0.083365</v>
      </c>
      <c r="N1340">
        <v>0.083365</v>
      </c>
    </row>
    <row r="1341" spans="1:14" ht="12.75">
      <c r="A1341" t="s">
        <v>40</v>
      </c>
      <c r="B1341" t="s">
        <v>60</v>
      </c>
      <c r="C1341" t="s">
        <v>61</v>
      </c>
      <c r="D1341" t="s">
        <v>64</v>
      </c>
      <c r="E1341" t="s">
        <v>44</v>
      </c>
      <c r="F1341" t="s">
        <v>51</v>
      </c>
      <c r="H1341">
        <v>42.60666666666667</v>
      </c>
      <c r="I1341">
        <v>-8.856666666666667</v>
      </c>
      <c r="J1341">
        <v>1992</v>
      </c>
      <c r="K1341" t="s">
        <v>45</v>
      </c>
      <c r="L1341" t="s">
        <v>52</v>
      </c>
      <c r="M1341">
        <v>0.117156</v>
      </c>
      <c r="N1341">
        <v>0.117156</v>
      </c>
    </row>
    <row r="1342" spans="1:14" ht="12.75">
      <c r="A1342" t="s">
        <v>40</v>
      </c>
      <c r="B1342" t="s">
        <v>60</v>
      </c>
      <c r="C1342" t="s">
        <v>61</v>
      </c>
      <c r="D1342" t="s">
        <v>64</v>
      </c>
      <c r="E1342" t="s">
        <v>44</v>
      </c>
      <c r="F1342" t="s">
        <v>51</v>
      </c>
      <c r="H1342">
        <v>42.60666666666667</v>
      </c>
      <c r="I1342">
        <v>-8.856666666666667</v>
      </c>
      <c r="J1342">
        <v>1993</v>
      </c>
      <c r="K1342" t="s">
        <v>45</v>
      </c>
      <c r="L1342" t="s">
        <v>52</v>
      </c>
      <c r="M1342">
        <v>0.1053045</v>
      </c>
      <c r="N1342">
        <v>0.1053045</v>
      </c>
    </row>
    <row r="1343" spans="1:14" ht="12.75">
      <c r="A1343" t="s">
        <v>40</v>
      </c>
      <c r="B1343" t="s">
        <v>60</v>
      </c>
      <c r="C1343" t="s">
        <v>61</v>
      </c>
      <c r="D1343" t="s">
        <v>64</v>
      </c>
      <c r="E1343" t="s">
        <v>44</v>
      </c>
      <c r="F1343" t="s">
        <v>51</v>
      </c>
      <c r="H1343">
        <v>42.60666666666667</v>
      </c>
      <c r="I1343">
        <v>-8.856666666666667</v>
      </c>
      <c r="J1343">
        <v>1994</v>
      </c>
      <c r="K1343" t="s">
        <v>45</v>
      </c>
      <c r="L1343" t="s">
        <v>52</v>
      </c>
      <c r="M1343">
        <v>0.1411256</v>
      </c>
      <c r="N1343">
        <v>0.1411256</v>
      </c>
    </row>
    <row r="1344" spans="1:14" ht="12.75">
      <c r="A1344" t="s">
        <v>40</v>
      </c>
      <c r="B1344" t="s">
        <v>60</v>
      </c>
      <c r="C1344" t="s">
        <v>61</v>
      </c>
      <c r="D1344" t="s">
        <v>64</v>
      </c>
      <c r="E1344" t="s">
        <v>44</v>
      </c>
      <c r="F1344" t="s">
        <v>51</v>
      </c>
      <c r="H1344">
        <v>42.60666666666667</v>
      </c>
      <c r="I1344">
        <v>-8.856666666666667</v>
      </c>
      <c r="J1344">
        <v>1995</v>
      </c>
      <c r="K1344" t="s">
        <v>45</v>
      </c>
      <c r="L1344" t="s">
        <v>52</v>
      </c>
      <c r="M1344">
        <v>0.1030086</v>
      </c>
      <c r="N1344">
        <v>0.1030086</v>
      </c>
    </row>
    <row r="1345" spans="1:14" ht="12.75">
      <c r="A1345" t="s">
        <v>40</v>
      </c>
      <c r="B1345" t="s">
        <v>60</v>
      </c>
      <c r="C1345" t="s">
        <v>61</v>
      </c>
      <c r="D1345" t="s">
        <v>64</v>
      </c>
      <c r="E1345" t="s">
        <v>44</v>
      </c>
      <c r="F1345" t="s">
        <v>51</v>
      </c>
      <c r="H1345">
        <v>42.60666666666667</v>
      </c>
      <c r="I1345">
        <v>-8.856666666666667</v>
      </c>
      <c r="J1345">
        <v>1996</v>
      </c>
      <c r="K1345" t="s">
        <v>45</v>
      </c>
      <c r="L1345" t="s">
        <v>52</v>
      </c>
      <c r="M1345">
        <v>0.09640470000000001</v>
      </c>
      <c r="N1345">
        <v>0.09640470000000001</v>
      </c>
    </row>
    <row r="1346" spans="1:14" ht="12.75">
      <c r="A1346" t="s">
        <v>40</v>
      </c>
      <c r="B1346" t="s">
        <v>60</v>
      </c>
      <c r="C1346" t="s">
        <v>61</v>
      </c>
      <c r="D1346" t="s">
        <v>64</v>
      </c>
      <c r="E1346" t="s">
        <v>44</v>
      </c>
      <c r="F1346" t="s">
        <v>51</v>
      </c>
      <c r="H1346">
        <v>42.60666666666667</v>
      </c>
      <c r="I1346">
        <v>-8.856666666666667</v>
      </c>
      <c r="J1346">
        <v>1998</v>
      </c>
      <c r="K1346" t="s">
        <v>45</v>
      </c>
      <c r="L1346" t="s">
        <v>52</v>
      </c>
      <c r="M1346">
        <v>0.10065940000000001</v>
      </c>
      <c r="N1346">
        <v>0.10065940000000001</v>
      </c>
    </row>
    <row r="1347" spans="1:14" ht="12.75">
      <c r="A1347" t="s">
        <v>40</v>
      </c>
      <c r="B1347" t="s">
        <v>60</v>
      </c>
      <c r="C1347" t="s">
        <v>61</v>
      </c>
      <c r="D1347" t="s">
        <v>64</v>
      </c>
      <c r="E1347" t="s">
        <v>44</v>
      </c>
      <c r="F1347" t="s">
        <v>51</v>
      </c>
      <c r="H1347">
        <v>42.60666666666667</v>
      </c>
      <c r="I1347">
        <v>-8.856666666666667</v>
      </c>
      <c r="J1347">
        <v>1997</v>
      </c>
      <c r="K1347" t="s">
        <v>45</v>
      </c>
      <c r="L1347" t="s">
        <v>52</v>
      </c>
      <c r="M1347">
        <v>0.124024</v>
      </c>
      <c r="N1347">
        <v>0.124024</v>
      </c>
    </row>
    <row r="1348" spans="1:14" ht="12.75">
      <c r="A1348" t="s">
        <v>40</v>
      </c>
      <c r="B1348" t="s">
        <v>60</v>
      </c>
      <c r="C1348" t="s">
        <v>61</v>
      </c>
      <c r="D1348" t="s">
        <v>64</v>
      </c>
      <c r="E1348" t="s">
        <v>44</v>
      </c>
      <c r="F1348" t="s">
        <v>51</v>
      </c>
      <c r="H1348">
        <v>42.60666666666667</v>
      </c>
      <c r="I1348">
        <v>-8.856666666666667</v>
      </c>
      <c r="J1348">
        <v>1990</v>
      </c>
      <c r="K1348" t="s">
        <v>45</v>
      </c>
      <c r="L1348" t="s">
        <v>52</v>
      </c>
      <c r="M1348">
        <v>0.1566142</v>
      </c>
      <c r="N1348">
        <v>0.1566142</v>
      </c>
    </row>
    <row r="1349" spans="1:14" ht="12.75">
      <c r="A1349" t="s">
        <v>40</v>
      </c>
      <c r="B1349" t="s">
        <v>60</v>
      </c>
      <c r="C1349" t="s">
        <v>61</v>
      </c>
      <c r="D1349" t="s">
        <v>64</v>
      </c>
      <c r="E1349" t="s">
        <v>44</v>
      </c>
      <c r="F1349" t="s">
        <v>51</v>
      </c>
      <c r="H1349">
        <v>42.77166666666667</v>
      </c>
      <c r="I1349">
        <v>-9.126666666666667</v>
      </c>
      <c r="J1349">
        <v>1995</v>
      </c>
      <c r="K1349" t="s">
        <v>45</v>
      </c>
      <c r="L1349" t="s">
        <v>52</v>
      </c>
      <c r="M1349">
        <v>0.4970875</v>
      </c>
      <c r="N1349">
        <v>0.4970875</v>
      </c>
    </row>
    <row r="1350" spans="1:14" ht="12.75">
      <c r="A1350" t="s">
        <v>40</v>
      </c>
      <c r="B1350" t="s">
        <v>60</v>
      </c>
      <c r="C1350" t="s">
        <v>61</v>
      </c>
      <c r="D1350" t="s">
        <v>64</v>
      </c>
      <c r="E1350" t="s">
        <v>44</v>
      </c>
      <c r="F1350" t="s">
        <v>51</v>
      </c>
      <c r="H1350">
        <v>43.10333333333333</v>
      </c>
      <c r="I1350">
        <v>-9.215</v>
      </c>
      <c r="J1350">
        <v>1995</v>
      </c>
      <c r="K1350" t="s">
        <v>45</v>
      </c>
      <c r="L1350" t="s">
        <v>52</v>
      </c>
      <c r="M1350">
        <v>0.14535</v>
      </c>
      <c r="N1350">
        <v>0.14535</v>
      </c>
    </row>
    <row r="1351" spans="1:14" ht="12.75">
      <c r="A1351" t="s">
        <v>40</v>
      </c>
      <c r="B1351" t="s">
        <v>60</v>
      </c>
      <c r="C1351" t="s">
        <v>61</v>
      </c>
      <c r="D1351" t="s">
        <v>64</v>
      </c>
      <c r="E1351" t="s">
        <v>44</v>
      </c>
      <c r="F1351" t="s">
        <v>51</v>
      </c>
      <c r="H1351">
        <v>43.24166666666667</v>
      </c>
      <c r="I1351">
        <v>-8.944166666666666</v>
      </c>
      <c r="J1351">
        <v>1995</v>
      </c>
      <c r="K1351" t="s">
        <v>45</v>
      </c>
      <c r="L1351" t="s">
        <v>52</v>
      </c>
      <c r="M1351">
        <v>0.19584</v>
      </c>
      <c r="N1351">
        <v>0.19584</v>
      </c>
    </row>
    <row r="1352" spans="1:14" ht="12.75">
      <c r="A1352" t="s">
        <v>40</v>
      </c>
      <c r="B1352" t="s">
        <v>60</v>
      </c>
      <c r="C1352" t="s">
        <v>61</v>
      </c>
      <c r="D1352" t="s">
        <v>64</v>
      </c>
      <c r="E1352" t="s">
        <v>44</v>
      </c>
      <c r="F1352" t="s">
        <v>51</v>
      </c>
      <c r="H1352">
        <v>43.291666666666664</v>
      </c>
      <c r="I1352">
        <v>-2.125</v>
      </c>
      <c r="J1352">
        <v>1995</v>
      </c>
      <c r="K1352" t="s">
        <v>45</v>
      </c>
      <c r="L1352" t="s">
        <v>52</v>
      </c>
      <c r="M1352">
        <v>0.1270074</v>
      </c>
      <c r="N1352">
        <v>0.1270074</v>
      </c>
    </row>
    <row r="1353" spans="1:14" ht="12.75">
      <c r="A1353" t="s">
        <v>40</v>
      </c>
      <c r="B1353" t="s">
        <v>60</v>
      </c>
      <c r="C1353" t="s">
        <v>61</v>
      </c>
      <c r="D1353" t="s">
        <v>64</v>
      </c>
      <c r="E1353" t="s">
        <v>44</v>
      </c>
      <c r="F1353" t="s">
        <v>51</v>
      </c>
      <c r="H1353">
        <v>43.291666666666664</v>
      </c>
      <c r="I1353">
        <v>-2.125</v>
      </c>
      <c r="J1353">
        <v>1990</v>
      </c>
      <c r="K1353" t="s">
        <v>45</v>
      </c>
      <c r="L1353" t="s">
        <v>52</v>
      </c>
      <c r="M1353">
        <v>0.1244796</v>
      </c>
      <c r="N1353">
        <v>0.1244796</v>
      </c>
    </row>
    <row r="1354" spans="1:14" ht="12.75">
      <c r="A1354" t="s">
        <v>40</v>
      </c>
      <c r="B1354" t="s">
        <v>60</v>
      </c>
      <c r="C1354" t="s">
        <v>61</v>
      </c>
      <c r="D1354" t="s">
        <v>64</v>
      </c>
      <c r="E1354" t="s">
        <v>44</v>
      </c>
      <c r="F1354" t="s">
        <v>51</v>
      </c>
      <c r="H1354">
        <v>43.31166666666667</v>
      </c>
      <c r="I1354">
        <v>-8.633333333333333</v>
      </c>
      <c r="J1354">
        <v>1990</v>
      </c>
      <c r="K1354" t="s">
        <v>45</v>
      </c>
      <c r="L1354" t="s">
        <v>52</v>
      </c>
      <c r="M1354">
        <v>0.10695305</v>
      </c>
      <c r="N1354">
        <v>0.10695305</v>
      </c>
    </row>
    <row r="1355" spans="1:14" ht="12.75">
      <c r="A1355" t="s">
        <v>40</v>
      </c>
      <c r="B1355" t="s">
        <v>60</v>
      </c>
      <c r="C1355" t="s">
        <v>61</v>
      </c>
      <c r="D1355" t="s">
        <v>64</v>
      </c>
      <c r="E1355" t="s">
        <v>44</v>
      </c>
      <c r="F1355" t="s">
        <v>51</v>
      </c>
      <c r="H1355">
        <v>43.31166666666667</v>
      </c>
      <c r="I1355">
        <v>-8.633333333333333</v>
      </c>
      <c r="J1355">
        <v>1995</v>
      </c>
      <c r="K1355" t="s">
        <v>45</v>
      </c>
      <c r="L1355" t="s">
        <v>52</v>
      </c>
      <c r="M1355">
        <v>0.16332</v>
      </c>
      <c r="N1355">
        <v>0.16332</v>
      </c>
    </row>
    <row r="1356" spans="1:14" ht="12.75">
      <c r="A1356" t="s">
        <v>40</v>
      </c>
      <c r="B1356" t="s">
        <v>60</v>
      </c>
      <c r="C1356" t="s">
        <v>61</v>
      </c>
      <c r="D1356" t="s">
        <v>64</v>
      </c>
      <c r="E1356" t="s">
        <v>44</v>
      </c>
      <c r="F1356" t="s">
        <v>51</v>
      </c>
      <c r="H1356">
        <v>43.355</v>
      </c>
      <c r="I1356">
        <v>-3.0833333333333335</v>
      </c>
      <c r="J1356">
        <v>1999</v>
      </c>
      <c r="K1356" t="s">
        <v>45</v>
      </c>
      <c r="L1356" t="s">
        <v>52</v>
      </c>
      <c r="M1356">
        <v>0.297</v>
      </c>
      <c r="N1356">
        <v>0.297</v>
      </c>
    </row>
    <row r="1357" spans="1:14" ht="12.75">
      <c r="A1357" t="s">
        <v>40</v>
      </c>
      <c r="B1357" t="s">
        <v>60</v>
      </c>
      <c r="C1357" t="s">
        <v>61</v>
      </c>
      <c r="D1357" t="s">
        <v>64</v>
      </c>
      <c r="E1357" t="s">
        <v>44</v>
      </c>
      <c r="F1357" t="s">
        <v>51</v>
      </c>
      <c r="H1357">
        <v>43.355</v>
      </c>
      <c r="I1357">
        <v>-3.0833333333333335</v>
      </c>
      <c r="J1357">
        <v>1998</v>
      </c>
      <c r="K1357" t="s">
        <v>45</v>
      </c>
      <c r="L1357" t="s">
        <v>52</v>
      </c>
      <c r="M1357">
        <v>0.285846</v>
      </c>
      <c r="N1357">
        <v>0.285846</v>
      </c>
    </row>
    <row r="1358" spans="1:14" ht="12.75">
      <c r="A1358" t="s">
        <v>40</v>
      </c>
      <c r="B1358" t="s">
        <v>60</v>
      </c>
      <c r="C1358" t="s">
        <v>61</v>
      </c>
      <c r="D1358" t="s">
        <v>64</v>
      </c>
      <c r="E1358" t="s">
        <v>44</v>
      </c>
      <c r="F1358" t="s">
        <v>51</v>
      </c>
      <c r="H1358">
        <v>43.355</v>
      </c>
      <c r="I1358">
        <v>-3.0833333333333335</v>
      </c>
      <c r="J1358">
        <v>1995</v>
      </c>
      <c r="K1358" t="s">
        <v>45</v>
      </c>
      <c r="L1358" t="s">
        <v>52</v>
      </c>
      <c r="M1358">
        <v>0.21424175</v>
      </c>
      <c r="N1358">
        <v>0.21424175</v>
      </c>
    </row>
    <row r="1359" spans="1:14" ht="12.75">
      <c r="A1359" t="s">
        <v>40</v>
      </c>
      <c r="B1359" t="s">
        <v>60</v>
      </c>
      <c r="C1359" t="s">
        <v>61</v>
      </c>
      <c r="D1359" t="s">
        <v>64</v>
      </c>
      <c r="E1359" t="s">
        <v>44</v>
      </c>
      <c r="F1359" t="s">
        <v>51</v>
      </c>
      <c r="H1359">
        <v>43.355</v>
      </c>
      <c r="I1359">
        <v>-3.0833333333333335</v>
      </c>
      <c r="J1359">
        <v>1996</v>
      </c>
      <c r="K1359" t="s">
        <v>45</v>
      </c>
      <c r="L1359" t="s">
        <v>52</v>
      </c>
      <c r="M1359">
        <v>0.1991766</v>
      </c>
      <c r="N1359">
        <v>0.1991766</v>
      </c>
    </row>
    <row r="1360" spans="1:14" ht="12.75">
      <c r="A1360" t="s">
        <v>40</v>
      </c>
      <c r="B1360" t="s">
        <v>60</v>
      </c>
      <c r="C1360" t="s">
        <v>61</v>
      </c>
      <c r="D1360" t="s">
        <v>64</v>
      </c>
      <c r="E1360" t="s">
        <v>44</v>
      </c>
      <c r="F1360" t="s">
        <v>51</v>
      </c>
      <c r="H1360">
        <v>43.355</v>
      </c>
      <c r="I1360">
        <v>-3.0833333333333335</v>
      </c>
      <c r="J1360">
        <v>1993</v>
      </c>
      <c r="K1360" t="s">
        <v>45</v>
      </c>
      <c r="L1360" t="s">
        <v>52</v>
      </c>
      <c r="M1360">
        <v>0.1562299</v>
      </c>
      <c r="N1360">
        <v>0.1562299</v>
      </c>
    </row>
    <row r="1361" spans="1:14" ht="12.75">
      <c r="A1361" t="s">
        <v>40</v>
      </c>
      <c r="B1361" t="s">
        <v>60</v>
      </c>
      <c r="C1361" t="s">
        <v>61</v>
      </c>
      <c r="D1361" t="s">
        <v>64</v>
      </c>
      <c r="E1361" t="s">
        <v>44</v>
      </c>
      <c r="F1361" t="s">
        <v>51</v>
      </c>
      <c r="H1361">
        <v>43.355</v>
      </c>
      <c r="I1361">
        <v>-3.0833333333333335</v>
      </c>
      <c r="J1361">
        <v>1992</v>
      </c>
      <c r="K1361" t="s">
        <v>45</v>
      </c>
      <c r="L1361" t="s">
        <v>52</v>
      </c>
      <c r="M1361">
        <v>0.179115</v>
      </c>
      <c r="N1361">
        <v>0.179115</v>
      </c>
    </row>
    <row r="1362" spans="1:14" ht="12.75">
      <c r="A1362" t="s">
        <v>40</v>
      </c>
      <c r="B1362" t="s">
        <v>60</v>
      </c>
      <c r="C1362" t="s">
        <v>61</v>
      </c>
      <c r="D1362" t="s">
        <v>64</v>
      </c>
      <c r="E1362" t="s">
        <v>44</v>
      </c>
      <c r="F1362" t="s">
        <v>51</v>
      </c>
      <c r="H1362">
        <v>43.355</v>
      </c>
      <c r="I1362">
        <v>-3.0833333333333335</v>
      </c>
      <c r="J1362">
        <v>1991</v>
      </c>
      <c r="K1362" t="s">
        <v>45</v>
      </c>
      <c r="L1362" t="s">
        <v>52</v>
      </c>
      <c r="M1362">
        <v>0.449288</v>
      </c>
      <c r="N1362">
        <v>0.449288</v>
      </c>
    </row>
    <row r="1363" spans="1:14" ht="12.75">
      <c r="A1363" t="s">
        <v>40</v>
      </c>
      <c r="B1363" t="s">
        <v>60</v>
      </c>
      <c r="C1363" t="s">
        <v>61</v>
      </c>
      <c r="D1363" t="s">
        <v>64</v>
      </c>
      <c r="E1363" t="s">
        <v>44</v>
      </c>
      <c r="F1363" t="s">
        <v>51</v>
      </c>
      <c r="H1363">
        <v>43.355</v>
      </c>
      <c r="I1363">
        <v>-3.0833333333333335</v>
      </c>
      <c r="J1363">
        <v>1990</v>
      </c>
      <c r="K1363" t="s">
        <v>45</v>
      </c>
      <c r="L1363" t="s">
        <v>52</v>
      </c>
      <c r="M1363">
        <v>0.936101</v>
      </c>
      <c r="N1363">
        <v>0.936101</v>
      </c>
    </row>
    <row r="1364" spans="1:14" ht="12.75">
      <c r="A1364" t="s">
        <v>40</v>
      </c>
      <c r="B1364" t="s">
        <v>60</v>
      </c>
      <c r="C1364" t="s">
        <v>61</v>
      </c>
      <c r="D1364" t="s">
        <v>64</v>
      </c>
      <c r="E1364" t="s">
        <v>44</v>
      </c>
      <c r="F1364" t="s">
        <v>51</v>
      </c>
      <c r="H1364">
        <v>43.355</v>
      </c>
      <c r="I1364">
        <v>-3.0833333333333335</v>
      </c>
      <c r="J1364">
        <v>1994</v>
      </c>
      <c r="K1364" t="s">
        <v>45</v>
      </c>
      <c r="L1364" t="s">
        <v>52</v>
      </c>
      <c r="M1364">
        <v>0.1560135</v>
      </c>
      <c r="N1364">
        <v>0.1560135</v>
      </c>
    </row>
    <row r="1365" spans="1:14" ht="12.75">
      <c r="A1365" t="s">
        <v>40</v>
      </c>
      <c r="B1365" t="s">
        <v>60</v>
      </c>
      <c r="C1365" t="s">
        <v>61</v>
      </c>
      <c r="D1365" t="s">
        <v>64</v>
      </c>
      <c r="E1365" t="s">
        <v>44</v>
      </c>
      <c r="F1365" t="s">
        <v>51</v>
      </c>
      <c r="H1365">
        <v>43.355</v>
      </c>
      <c r="I1365">
        <v>-3.0833333333333335</v>
      </c>
      <c r="J1365">
        <v>1997</v>
      </c>
      <c r="K1365" t="s">
        <v>45</v>
      </c>
      <c r="L1365" t="s">
        <v>52</v>
      </c>
      <c r="M1365">
        <v>0.194568</v>
      </c>
      <c r="N1365">
        <v>0.194568</v>
      </c>
    </row>
    <row r="1366" spans="1:14" ht="12.75">
      <c r="A1366" t="s">
        <v>40</v>
      </c>
      <c r="B1366" t="s">
        <v>60</v>
      </c>
      <c r="C1366" t="s">
        <v>61</v>
      </c>
      <c r="D1366" t="s">
        <v>64</v>
      </c>
      <c r="E1366" t="s">
        <v>44</v>
      </c>
      <c r="F1366" t="s">
        <v>51</v>
      </c>
      <c r="H1366">
        <v>43.37166666666667</v>
      </c>
      <c r="I1366">
        <v>-8.383333333333333</v>
      </c>
      <c r="J1366">
        <v>1991</v>
      </c>
      <c r="K1366" t="s">
        <v>45</v>
      </c>
      <c r="L1366" t="s">
        <v>52</v>
      </c>
      <c r="M1366">
        <v>0.049211</v>
      </c>
      <c r="N1366">
        <v>0.049211</v>
      </c>
    </row>
    <row r="1367" spans="1:14" ht="12.75">
      <c r="A1367" t="s">
        <v>40</v>
      </c>
      <c r="B1367" t="s">
        <v>60</v>
      </c>
      <c r="C1367" t="s">
        <v>61</v>
      </c>
      <c r="D1367" t="s">
        <v>64</v>
      </c>
      <c r="E1367" t="s">
        <v>44</v>
      </c>
      <c r="F1367" t="s">
        <v>51</v>
      </c>
      <c r="H1367">
        <v>43.37166666666667</v>
      </c>
      <c r="I1367">
        <v>-8.383333333333333</v>
      </c>
      <c r="J1367">
        <v>1992</v>
      </c>
      <c r="K1367" t="s">
        <v>45</v>
      </c>
      <c r="L1367" t="s">
        <v>52</v>
      </c>
      <c r="M1367">
        <v>0.09938749999999999</v>
      </c>
      <c r="N1367">
        <v>0.09938749999999999</v>
      </c>
    </row>
    <row r="1368" spans="1:14" ht="12.75">
      <c r="A1368" t="s">
        <v>40</v>
      </c>
      <c r="B1368" t="s">
        <v>60</v>
      </c>
      <c r="C1368" t="s">
        <v>61</v>
      </c>
      <c r="D1368" t="s">
        <v>64</v>
      </c>
      <c r="E1368" t="s">
        <v>44</v>
      </c>
      <c r="F1368" t="s">
        <v>51</v>
      </c>
      <c r="H1368">
        <v>43.37166666666667</v>
      </c>
      <c r="I1368">
        <v>-8.383333333333333</v>
      </c>
      <c r="J1368">
        <v>1993</v>
      </c>
      <c r="K1368" t="s">
        <v>45</v>
      </c>
      <c r="L1368" t="s">
        <v>52</v>
      </c>
      <c r="M1368">
        <v>0.1107222</v>
      </c>
      <c r="N1368">
        <v>0.1107222</v>
      </c>
    </row>
    <row r="1369" spans="1:14" ht="12.75">
      <c r="A1369" t="s">
        <v>40</v>
      </c>
      <c r="B1369" t="s">
        <v>60</v>
      </c>
      <c r="C1369" t="s">
        <v>61</v>
      </c>
      <c r="D1369" t="s">
        <v>64</v>
      </c>
      <c r="E1369" t="s">
        <v>44</v>
      </c>
      <c r="F1369" t="s">
        <v>51</v>
      </c>
      <c r="H1369">
        <v>43.37166666666667</v>
      </c>
      <c r="I1369">
        <v>-8.383333333333333</v>
      </c>
      <c r="J1369">
        <v>1994</v>
      </c>
      <c r="K1369" t="s">
        <v>45</v>
      </c>
      <c r="L1369" t="s">
        <v>52</v>
      </c>
      <c r="M1369">
        <v>0.0798694</v>
      </c>
      <c r="N1369">
        <v>0.0798694</v>
      </c>
    </row>
    <row r="1370" spans="1:14" ht="12.75">
      <c r="A1370" t="s">
        <v>40</v>
      </c>
      <c r="B1370" t="s">
        <v>60</v>
      </c>
      <c r="C1370" t="s">
        <v>61</v>
      </c>
      <c r="D1370" t="s">
        <v>64</v>
      </c>
      <c r="E1370" t="s">
        <v>44</v>
      </c>
      <c r="F1370" t="s">
        <v>51</v>
      </c>
      <c r="H1370">
        <v>43.37166666666667</v>
      </c>
      <c r="I1370">
        <v>-8.383333333333333</v>
      </c>
      <c r="J1370">
        <v>1995</v>
      </c>
      <c r="K1370" t="s">
        <v>45</v>
      </c>
      <c r="L1370" t="s">
        <v>52</v>
      </c>
      <c r="M1370">
        <v>0.1049258</v>
      </c>
      <c r="N1370">
        <v>0.1049258</v>
      </c>
    </row>
    <row r="1371" spans="1:14" ht="12.75">
      <c r="A1371" t="s">
        <v>40</v>
      </c>
      <c r="B1371" t="s">
        <v>60</v>
      </c>
      <c r="C1371" t="s">
        <v>61</v>
      </c>
      <c r="D1371" t="s">
        <v>64</v>
      </c>
      <c r="E1371" t="s">
        <v>44</v>
      </c>
      <c r="F1371" t="s">
        <v>51</v>
      </c>
      <c r="H1371">
        <v>43.376666666666665</v>
      </c>
      <c r="I1371">
        <v>-8.383333333333333</v>
      </c>
      <c r="J1371">
        <v>1990</v>
      </c>
      <c r="K1371" t="s">
        <v>45</v>
      </c>
      <c r="L1371" t="s">
        <v>52</v>
      </c>
      <c r="M1371">
        <v>0.0885638</v>
      </c>
      <c r="N1371">
        <v>0.0885638</v>
      </c>
    </row>
    <row r="1372" spans="1:14" ht="12.75">
      <c r="A1372" t="s">
        <v>40</v>
      </c>
      <c r="B1372" t="s">
        <v>60</v>
      </c>
      <c r="C1372" t="s">
        <v>61</v>
      </c>
      <c r="D1372" t="s">
        <v>64</v>
      </c>
      <c r="E1372" t="s">
        <v>44</v>
      </c>
      <c r="F1372" t="s">
        <v>51</v>
      </c>
      <c r="H1372">
        <v>43.380833333333335</v>
      </c>
      <c r="I1372">
        <v>-4.3966666666666665</v>
      </c>
      <c r="J1372">
        <v>1995</v>
      </c>
      <c r="K1372" t="s">
        <v>45</v>
      </c>
      <c r="L1372" t="s">
        <v>52</v>
      </c>
      <c r="M1372">
        <v>0.102258</v>
      </c>
      <c r="N1372">
        <v>0.102258</v>
      </c>
    </row>
    <row r="1373" spans="1:14" ht="12.75">
      <c r="A1373" t="s">
        <v>40</v>
      </c>
      <c r="B1373" t="s">
        <v>60</v>
      </c>
      <c r="C1373" t="s">
        <v>61</v>
      </c>
      <c r="D1373" t="s">
        <v>64</v>
      </c>
      <c r="E1373" t="s">
        <v>44</v>
      </c>
      <c r="F1373" t="s">
        <v>51</v>
      </c>
      <c r="H1373">
        <v>43.39</v>
      </c>
      <c r="I1373">
        <v>-8.291666666666666</v>
      </c>
      <c r="J1373">
        <v>1990</v>
      </c>
      <c r="K1373" t="s">
        <v>45</v>
      </c>
      <c r="L1373" t="s">
        <v>52</v>
      </c>
      <c r="M1373">
        <v>0.1062116</v>
      </c>
      <c r="N1373">
        <v>0.1062116</v>
      </c>
    </row>
    <row r="1374" spans="1:14" ht="12.75">
      <c r="A1374" t="s">
        <v>40</v>
      </c>
      <c r="B1374" t="s">
        <v>60</v>
      </c>
      <c r="C1374" t="s">
        <v>61</v>
      </c>
      <c r="D1374" t="s">
        <v>64</v>
      </c>
      <c r="E1374" t="s">
        <v>44</v>
      </c>
      <c r="F1374" t="s">
        <v>51</v>
      </c>
      <c r="H1374">
        <v>43.3925</v>
      </c>
      <c r="I1374">
        <v>-2.6933333333333334</v>
      </c>
      <c r="J1374">
        <v>1995</v>
      </c>
      <c r="K1374" t="s">
        <v>45</v>
      </c>
      <c r="L1374" t="s">
        <v>52</v>
      </c>
      <c r="M1374">
        <v>0.15934</v>
      </c>
      <c r="N1374">
        <v>0.15934</v>
      </c>
    </row>
    <row r="1375" spans="1:14" ht="12.75">
      <c r="A1375" t="s">
        <v>40</v>
      </c>
      <c r="B1375" t="s">
        <v>60</v>
      </c>
      <c r="C1375" t="s">
        <v>61</v>
      </c>
      <c r="D1375" t="s">
        <v>64</v>
      </c>
      <c r="E1375" t="s">
        <v>44</v>
      </c>
      <c r="F1375" t="s">
        <v>51</v>
      </c>
      <c r="H1375">
        <v>43.4</v>
      </c>
      <c r="I1375">
        <v>-8.383333333333333</v>
      </c>
      <c r="J1375">
        <v>1990</v>
      </c>
      <c r="K1375" t="s">
        <v>45</v>
      </c>
      <c r="L1375" t="s">
        <v>52</v>
      </c>
      <c r="M1375">
        <v>0.0810936</v>
      </c>
      <c r="N1375">
        <v>0.0810936</v>
      </c>
    </row>
    <row r="1376" spans="1:14" ht="12.75">
      <c r="A1376" t="s">
        <v>40</v>
      </c>
      <c r="B1376" t="s">
        <v>60</v>
      </c>
      <c r="C1376" t="s">
        <v>61</v>
      </c>
      <c r="D1376" t="s">
        <v>64</v>
      </c>
      <c r="E1376" t="s">
        <v>44</v>
      </c>
      <c r="F1376" t="s">
        <v>51</v>
      </c>
      <c r="H1376">
        <v>43.4</v>
      </c>
      <c r="I1376">
        <v>-8.383333333333333</v>
      </c>
      <c r="J1376">
        <v>1995</v>
      </c>
      <c r="K1376" t="s">
        <v>45</v>
      </c>
      <c r="L1376" t="s">
        <v>52</v>
      </c>
      <c r="M1376">
        <v>0.086265</v>
      </c>
      <c r="N1376">
        <v>0.086265</v>
      </c>
    </row>
    <row r="1377" spans="1:14" ht="12.75">
      <c r="A1377" t="s">
        <v>40</v>
      </c>
      <c r="B1377" t="s">
        <v>60</v>
      </c>
      <c r="C1377" t="s">
        <v>61</v>
      </c>
      <c r="D1377" t="s">
        <v>64</v>
      </c>
      <c r="E1377" t="s">
        <v>44</v>
      </c>
      <c r="F1377" t="s">
        <v>51</v>
      </c>
      <c r="H1377">
        <v>43.4</v>
      </c>
      <c r="I1377">
        <v>-8.383333333333333</v>
      </c>
      <c r="J1377">
        <v>1996</v>
      </c>
      <c r="K1377" t="s">
        <v>45</v>
      </c>
      <c r="L1377" t="s">
        <v>52</v>
      </c>
      <c r="M1377">
        <v>0.0698264</v>
      </c>
      <c r="N1377">
        <v>0.0698264</v>
      </c>
    </row>
    <row r="1378" spans="1:14" ht="12.75">
      <c r="A1378" t="s">
        <v>40</v>
      </c>
      <c r="B1378" t="s">
        <v>60</v>
      </c>
      <c r="C1378" t="s">
        <v>61</v>
      </c>
      <c r="D1378" t="s">
        <v>64</v>
      </c>
      <c r="E1378" t="s">
        <v>44</v>
      </c>
      <c r="F1378" t="s">
        <v>51</v>
      </c>
      <c r="H1378">
        <v>43.4</v>
      </c>
      <c r="I1378">
        <v>-8.383333333333333</v>
      </c>
      <c r="J1378">
        <v>1997</v>
      </c>
      <c r="K1378" t="s">
        <v>45</v>
      </c>
      <c r="L1378" t="s">
        <v>52</v>
      </c>
      <c r="M1378">
        <v>0.07945260000000001</v>
      </c>
      <c r="N1378">
        <v>0.07945260000000001</v>
      </c>
    </row>
    <row r="1379" spans="1:14" ht="12.75">
      <c r="A1379" t="s">
        <v>40</v>
      </c>
      <c r="B1379" t="s">
        <v>60</v>
      </c>
      <c r="C1379" t="s">
        <v>61</v>
      </c>
      <c r="D1379" t="s">
        <v>64</v>
      </c>
      <c r="E1379" t="s">
        <v>44</v>
      </c>
      <c r="F1379" t="s">
        <v>51</v>
      </c>
      <c r="H1379">
        <v>43.4</v>
      </c>
      <c r="I1379">
        <v>-8.383333333333333</v>
      </c>
      <c r="J1379">
        <v>1998</v>
      </c>
      <c r="K1379" t="s">
        <v>45</v>
      </c>
      <c r="L1379" t="s">
        <v>52</v>
      </c>
      <c r="M1379">
        <v>0.07994715</v>
      </c>
      <c r="N1379">
        <v>0.07994715</v>
      </c>
    </row>
    <row r="1380" spans="1:14" ht="12.75">
      <c r="A1380" t="s">
        <v>40</v>
      </c>
      <c r="B1380" t="s">
        <v>60</v>
      </c>
      <c r="C1380" t="s">
        <v>61</v>
      </c>
      <c r="D1380" t="s">
        <v>64</v>
      </c>
      <c r="E1380" t="s">
        <v>44</v>
      </c>
      <c r="F1380" t="s">
        <v>51</v>
      </c>
      <c r="H1380">
        <v>43.4</v>
      </c>
      <c r="I1380">
        <v>-8.383333333333333</v>
      </c>
      <c r="J1380">
        <v>1999</v>
      </c>
      <c r="K1380" t="s">
        <v>45</v>
      </c>
      <c r="L1380" t="s">
        <v>52</v>
      </c>
      <c r="M1380">
        <v>0.0985</v>
      </c>
      <c r="N1380">
        <v>0.0985</v>
      </c>
    </row>
    <row r="1381" spans="1:14" ht="12.75">
      <c r="A1381" t="s">
        <v>40</v>
      </c>
      <c r="B1381" t="s">
        <v>60</v>
      </c>
      <c r="C1381" t="s">
        <v>61</v>
      </c>
      <c r="D1381" t="s">
        <v>64</v>
      </c>
      <c r="E1381" t="s">
        <v>44</v>
      </c>
      <c r="F1381" t="s">
        <v>51</v>
      </c>
      <c r="H1381">
        <v>43.43333333333333</v>
      </c>
      <c r="I1381">
        <v>-3.7916666666666665</v>
      </c>
      <c r="J1381">
        <v>1993</v>
      </c>
      <c r="K1381" t="s">
        <v>45</v>
      </c>
      <c r="L1381" t="s">
        <v>52</v>
      </c>
      <c r="M1381">
        <v>0.1257501</v>
      </c>
      <c r="N1381">
        <v>0.1257501</v>
      </c>
    </row>
    <row r="1382" spans="1:14" ht="12.75">
      <c r="A1382" t="s">
        <v>40</v>
      </c>
      <c r="B1382" t="s">
        <v>60</v>
      </c>
      <c r="C1382" t="s">
        <v>61</v>
      </c>
      <c r="D1382" t="s">
        <v>64</v>
      </c>
      <c r="E1382" t="s">
        <v>44</v>
      </c>
      <c r="F1382" t="s">
        <v>51</v>
      </c>
      <c r="H1382">
        <v>43.43333333333333</v>
      </c>
      <c r="I1382">
        <v>-3.7916666666666665</v>
      </c>
      <c r="J1382">
        <v>1990</v>
      </c>
      <c r="K1382" t="s">
        <v>45</v>
      </c>
      <c r="L1382" t="s">
        <v>52</v>
      </c>
      <c r="M1382">
        <v>0.1108688</v>
      </c>
      <c r="N1382">
        <v>0.1108688</v>
      </c>
    </row>
    <row r="1383" spans="1:14" ht="12.75">
      <c r="A1383" t="s">
        <v>40</v>
      </c>
      <c r="B1383" t="s">
        <v>60</v>
      </c>
      <c r="C1383" t="s">
        <v>61</v>
      </c>
      <c r="D1383" t="s">
        <v>64</v>
      </c>
      <c r="E1383" t="s">
        <v>44</v>
      </c>
      <c r="F1383" t="s">
        <v>51</v>
      </c>
      <c r="H1383">
        <v>43.43333333333333</v>
      </c>
      <c r="I1383">
        <v>-3.7916666666666665</v>
      </c>
      <c r="J1383">
        <v>1991</v>
      </c>
      <c r="K1383" t="s">
        <v>45</v>
      </c>
      <c r="L1383" t="s">
        <v>52</v>
      </c>
      <c r="M1383">
        <v>0.1206595</v>
      </c>
      <c r="N1383">
        <v>0.1206595</v>
      </c>
    </row>
    <row r="1384" spans="1:14" ht="12.75">
      <c r="A1384" t="s">
        <v>40</v>
      </c>
      <c r="B1384" t="s">
        <v>60</v>
      </c>
      <c r="C1384" t="s">
        <v>61</v>
      </c>
      <c r="D1384" t="s">
        <v>64</v>
      </c>
      <c r="E1384" t="s">
        <v>44</v>
      </c>
      <c r="F1384" t="s">
        <v>51</v>
      </c>
      <c r="H1384">
        <v>43.43333333333333</v>
      </c>
      <c r="I1384">
        <v>-3.7916666666666665</v>
      </c>
      <c r="J1384">
        <v>1999</v>
      </c>
      <c r="K1384" t="s">
        <v>45</v>
      </c>
      <c r="L1384" t="s">
        <v>52</v>
      </c>
      <c r="M1384">
        <v>0.1485</v>
      </c>
      <c r="N1384">
        <v>0.1485</v>
      </c>
    </row>
    <row r="1385" spans="1:14" ht="12.75">
      <c r="A1385" t="s">
        <v>40</v>
      </c>
      <c r="B1385" t="s">
        <v>60</v>
      </c>
      <c r="C1385" t="s">
        <v>61</v>
      </c>
      <c r="D1385" t="s">
        <v>64</v>
      </c>
      <c r="E1385" t="s">
        <v>44</v>
      </c>
      <c r="F1385" t="s">
        <v>51</v>
      </c>
      <c r="H1385">
        <v>43.43333333333333</v>
      </c>
      <c r="I1385">
        <v>-3.7916666666666665</v>
      </c>
      <c r="J1385">
        <v>1998</v>
      </c>
      <c r="K1385" t="s">
        <v>45</v>
      </c>
      <c r="L1385" t="s">
        <v>52</v>
      </c>
      <c r="M1385">
        <v>0.1238345</v>
      </c>
      <c r="N1385">
        <v>0.1238345</v>
      </c>
    </row>
    <row r="1386" spans="1:14" ht="12.75">
      <c r="A1386" t="s">
        <v>40</v>
      </c>
      <c r="B1386" t="s">
        <v>60</v>
      </c>
      <c r="C1386" t="s">
        <v>61</v>
      </c>
      <c r="D1386" t="s">
        <v>64</v>
      </c>
      <c r="E1386" t="s">
        <v>44</v>
      </c>
      <c r="F1386" t="s">
        <v>51</v>
      </c>
      <c r="H1386">
        <v>43.43333333333333</v>
      </c>
      <c r="I1386">
        <v>-3.7916666666666665</v>
      </c>
      <c r="J1386">
        <v>1997</v>
      </c>
      <c r="K1386" t="s">
        <v>45</v>
      </c>
      <c r="L1386" t="s">
        <v>52</v>
      </c>
      <c r="M1386">
        <v>0.1369212</v>
      </c>
      <c r="N1386">
        <v>0.1369212</v>
      </c>
    </row>
    <row r="1387" spans="1:14" ht="12.75">
      <c r="A1387" t="s">
        <v>40</v>
      </c>
      <c r="B1387" t="s">
        <v>60</v>
      </c>
      <c r="C1387" t="s">
        <v>61</v>
      </c>
      <c r="D1387" t="s">
        <v>64</v>
      </c>
      <c r="E1387" t="s">
        <v>44</v>
      </c>
      <c r="F1387" t="s">
        <v>51</v>
      </c>
      <c r="H1387">
        <v>43.43333333333333</v>
      </c>
      <c r="I1387">
        <v>-3.7916666666666665</v>
      </c>
      <c r="J1387">
        <v>1996</v>
      </c>
      <c r="K1387" t="s">
        <v>45</v>
      </c>
      <c r="L1387" t="s">
        <v>52</v>
      </c>
      <c r="M1387">
        <v>0.0709299</v>
      </c>
      <c r="N1387">
        <v>0.0709299</v>
      </c>
    </row>
    <row r="1388" spans="1:14" ht="12.75">
      <c r="A1388" t="s">
        <v>40</v>
      </c>
      <c r="B1388" t="s">
        <v>60</v>
      </c>
      <c r="C1388" t="s">
        <v>61</v>
      </c>
      <c r="D1388" t="s">
        <v>64</v>
      </c>
      <c r="E1388" t="s">
        <v>44</v>
      </c>
      <c r="F1388" t="s">
        <v>51</v>
      </c>
      <c r="H1388">
        <v>43.43333333333333</v>
      </c>
      <c r="I1388">
        <v>-3.7916666666666665</v>
      </c>
      <c r="J1388">
        <v>1995</v>
      </c>
      <c r="K1388" t="s">
        <v>45</v>
      </c>
      <c r="L1388" t="s">
        <v>52</v>
      </c>
      <c r="M1388">
        <v>0.1200186</v>
      </c>
      <c r="N1388">
        <v>0.1200186</v>
      </c>
    </row>
    <row r="1389" spans="1:14" ht="12.75">
      <c r="A1389" t="s">
        <v>40</v>
      </c>
      <c r="B1389" t="s">
        <v>60</v>
      </c>
      <c r="C1389" t="s">
        <v>61</v>
      </c>
      <c r="D1389" t="s">
        <v>64</v>
      </c>
      <c r="E1389" t="s">
        <v>44</v>
      </c>
      <c r="F1389" t="s">
        <v>51</v>
      </c>
      <c r="H1389">
        <v>43.43333333333333</v>
      </c>
      <c r="I1389">
        <v>-3.7916666666666665</v>
      </c>
      <c r="J1389">
        <v>1994</v>
      </c>
      <c r="K1389" t="s">
        <v>45</v>
      </c>
      <c r="L1389" t="s">
        <v>52</v>
      </c>
      <c r="M1389">
        <v>0.08884745</v>
      </c>
      <c r="N1389">
        <v>0.08884745</v>
      </c>
    </row>
    <row r="1390" spans="1:14" ht="12.75">
      <c r="A1390" t="s">
        <v>40</v>
      </c>
      <c r="B1390" t="s">
        <v>60</v>
      </c>
      <c r="C1390" t="s">
        <v>61</v>
      </c>
      <c r="D1390" t="s">
        <v>64</v>
      </c>
      <c r="E1390" t="s">
        <v>44</v>
      </c>
      <c r="F1390" t="s">
        <v>51</v>
      </c>
      <c r="H1390">
        <v>43.43333333333333</v>
      </c>
      <c r="I1390">
        <v>-3.7916666666666665</v>
      </c>
      <c r="J1390">
        <v>1992</v>
      </c>
      <c r="K1390" t="s">
        <v>45</v>
      </c>
      <c r="L1390" t="s">
        <v>52</v>
      </c>
      <c r="M1390">
        <v>0.1152</v>
      </c>
      <c r="N1390">
        <v>0.1152</v>
      </c>
    </row>
    <row r="1391" spans="1:14" ht="12.75">
      <c r="A1391" t="s">
        <v>40</v>
      </c>
      <c r="B1391" t="s">
        <v>60</v>
      </c>
      <c r="C1391" t="s">
        <v>61</v>
      </c>
      <c r="D1391" t="s">
        <v>64</v>
      </c>
      <c r="E1391" t="s">
        <v>44</v>
      </c>
      <c r="F1391" t="s">
        <v>51</v>
      </c>
      <c r="H1391">
        <v>43.44833333333333</v>
      </c>
      <c r="I1391">
        <v>-3.755</v>
      </c>
      <c r="J1391">
        <v>1991</v>
      </c>
      <c r="K1391" t="s">
        <v>45</v>
      </c>
      <c r="L1391" t="s">
        <v>52</v>
      </c>
      <c r="M1391">
        <v>0.101304</v>
      </c>
      <c r="N1391">
        <v>0.101304</v>
      </c>
    </row>
    <row r="1392" spans="1:14" ht="12.75">
      <c r="A1392" t="s">
        <v>40</v>
      </c>
      <c r="B1392" t="s">
        <v>60</v>
      </c>
      <c r="C1392" t="s">
        <v>61</v>
      </c>
      <c r="D1392" t="s">
        <v>64</v>
      </c>
      <c r="E1392" t="s">
        <v>44</v>
      </c>
      <c r="F1392" t="s">
        <v>51</v>
      </c>
      <c r="H1392">
        <v>43.44833333333333</v>
      </c>
      <c r="I1392">
        <v>-3.755</v>
      </c>
      <c r="J1392">
        <v>1990</v>
      </c>
      <c r="K1392" t="s">
        <v>45</v>
      </c>
      <c r="L1392" t="s">
        <v>52</v>
      </c>
      <c r="M1392">
        <v>0.13224665000000002</v>
      </c>
      <c r="N1392">
        <v>0.13224665000000002</v>
      </c>
    </row>
    <row r="1393" spans="1:14" ht="12.75">
      <c r="A1393" t="s">
        <v>40</v>
      </c>
      <c r="B1393" t="s">
        <v>60</v>
      </c>
      <c r="C1393" t="s">
        <v>61</v>
      </c>
      <c r="D1393" t="s">
        <v>64</v>
      </c>
      <c r="E1393" t="s">
        <v>44</v>
      </c>
      <c r="F1393" t="s">
        <v>51</v>
      </c>
      <c r="H1393">
        <v>43.44833333333333</v>
      </c>
      <c r="I1393">
        <v>-3.755</v>
      </c>
      <c r="J1393">
        <v>1993</v>
      </c>
      <c r="K1393" t="s">
        <v>45</v>
      </c>
      <c r="L1393" t="s">
        <v>52</v>
      </c>
      <c r="M1393">
        <v>0.09969425000000001</v>
      </c>
      <c r="N1393">
        <v>0.09969425000000001</v>
      </c>
    </row>
    <row r="1394" spans="1:14" ht="12.75">
      <c r="A1394" t="s">
        <v>40</v>
      </c>
      <c r="B1394" t="s">
        <v>60</v>
      </c>
      <c r="C1394" t="s">
        <v>61</v>
      </c>
      <c r="D1394" t="s">
        <v>64</v>
      </c>
      <c r="E1394" t="s">
        <v>44</v>
      </c>
      <c r="F1394" t="s">
        <v>51</v>
      </c>
      <c r="H1394">
        <v>43.44833333333333</v>
      </c>
      <c r="I1394">
        <v>-3.755</v>
      </c>
      <c r="J1394">
        <v>1994</v>
      </c>
      <c r="K1394" t="s">
        <v>45</v>
      </c>
      <c r="L1394" t="s">
        <v>52</v>
      </c>
      <c r="M1394">
        <v>0.0810744</v>
      </c>
      <c r="N1394">
        <v>0.0810744</v>
      </c>
    </row>
    <row r="1395" spans="1:14" ht="12.75">
      <c r="A1395" t="s">
        <v>40</v>
      </c>
      <c r="B1395" t="s">
        <v>60</v>
      </c>
      <c r="C1395" t="s">
        <v>61</v>
      </c>
      <c r="D1395" t="s">
        <v>64</v>
      </c>
      <c r="E1395" t="s">
        <v>44</v>
      </c>
      <c r="F1395" t="s">
        <v>51</v>
      </c>
      <c r="H1395">
        <v>43.44833333333333</v>
      </c>
      <c r="I1395">
        <v>-3.755</v>
      </c>
      <c r="J1395">
        <v>1995</v>
      </c>
      <c r="K1395" t="s">
        <v>45</v>
      </c>
      <c r="L1395" t="s">
        <v>52</v>
      </c>
      <c r="M1395">
        <v>0.1088472</v>
      </c>
      <c r="N1395">
        <v>0.1088472</v>
      </c>
    </row>
    <row r="1396" spans="1:14" ht="12.75">
      <c r="A1396" t="s">
        <v>40</v>
      </c>
      <c r="B1396" t="s">
        <v>60</v>
      </c>
      <c r="C1396" t="s">
        <v>61</v>
      </c>
      <c r="D1396" t="s">
        <v>64</v>
      </c>
      <c r="E1396" t="s">
        <v>44</v>
      </c>
      <c r="F1396" t="s">
        <v>51</v>
      </c>
      <c r="H1396">
        <v>43.44833333333333</v>
      </c>
      <c r="I1396">
        <v>-3.755</v>
      </c>
      <c r="J1396">
        <v>1996</v>
      </c>
      <c r="K1396" t="s">
        <v>45</v>
      </c>
      <c r="L1396" t="s">
        <v>52</v>
      </c>
      <c r="M1396">
        <v>0.07851685</v>
      </c>
      <c r="N1396">
        <v>0.07851685</v>
      </c>
    </row>
    <row r="1397" spans="1:14" ht="12.75">
      <c r="A1397" t="s">
        <v>40</v>
      </c>
      <c r="B1397" t="s">
        <v>60</v>
      </c>
      <c r="C1397" t="s">
        <v>61</v>
      </c>
      <c r="D1397" t="s">
        <v>64</v>
      </c>
      <c r="E1397" t="s">
        <v>44</v>
      </c>
      <c r="F1397" t="s">
        <v>51</v>
      </c>
      <c r="H1397">
        <v>43.44833333333333</v>
      </c>
      <c r="I1397">
        <v>-3.755</v>
      </c>
      <c r="J1397">
        <v>1997</v>
      </c>
      <c r="K1397" t="s">
        <v>45</v>
      </c>
      <c r="L1397" t="s">
        <v>52</v>
      </c>
      <c r="M1397">
        <v>0.12079605</v>
      </c>
      <c r="N1397">
        <v>0.12079605</v>
      </c>
    </row>
    <row r="1398" spans="1:14" ht="12.75">
      <c r="A1398" t="s">
        <v>40</v>
      </c>
      <c r="B1398" t="s">
        <v>60</v>
      </c>
      <c r="C1398" t="s">
        <v>61</v>
      </c>
      <c r="D1398" t="s">
        <v>64</v>
      </c>
      <c r="E1398" t="s">
        <v>44</v>
      </c>
      <c r="F1398" t="s">
        <v>51</v>
      </c>
      <c r="H1398">
        <v>43.44833333333333</v>
      </c>
      <c r="I1398">
        <v>-3.755</v>
      </c>
      <c r="J1398">
        <v>1998</v>
      </c>
      <c r="K1398" t="s">
        <v>45</v>
      </c>
      <c r="L1398" t="s">
        <v>52</v>
      </c>
      <c r="M1398">
        <v>0.0902975</v>
      </c>
      <c r="N1398">
        <v>0.0902975</v>
      </c>
    </row>
    <row r="1399" spans="1:14" ht="12.75">
      <c r="A1399" t="s">
        <v>40</v>
      </c>
      <c r="B1399" t="s">
        <v>60</v>
      </c>
      <c r="C1399" t="s">
        <v>61</v>
      </c>
      <c r="D1399" t="s">
        <v>64</v>
      </c>
      <c r="E1399" t="s">
        <v>44</v>
      </c>
      <c r="F1399" t="s">
        <v>51</v>
      </c>
      <c r="H1399">
        <v>43.44833333333333</v>
      </c>
      <c r="I1399">
        <v>-3.755</v>
      </c>
      <c r="J1399">
        <v>1999</v>
      </c>
      <c r="K1399" t="s">
        <v>45</v>
      </c>
      <c r="L1399" t="s">
        <v>52</v>
      </c>
      <c r="M1399">
        <v>0.125</v>
      </c>
      <c r="N1399">
        <v>0.125</v>
      </c>
    </row>
    <row r="1400" spans="1:14" ht="12.75">
      <c r="A1400" t="s">
        <v>40</v>
      </c>
      <c r="B1400" t="s">
        <v>60</v>
      </c>
      <c r="C1400" t="s">
        <v>61</v>
      </c>
      <c r="D1400" t="s">
        <v>64</v>
      </c>
      <c r="E1400" t="s">
        <v>44</v>
      </c>
      <c r="F1400" t="s">
        <v>51</v>
      </c>
      <c r="H1400">
        <v>43.44833333333333</v>
      </c>
      <c r="I1400">
        <v>-3.755</v>
      </c>
      <c r="J1400">
        <v>1992</v>
      </c>
      <c r="K1400" t="s">
        <v>45</v>
      </c>
      <c r="L1400" t="s">
        <v>52</v>
      </c>
      <c r="M1400">
        <v>0.08560999999999999</v>
      </c>
      <c r="N1400">
        <v>0.08560999999999999</v>
      </c>
    </row>
    <row r="1401" spans="1:14" ht="12.75">
      <c r="A1401" t="s">
        <v>40</v>
      </c>
      <c r="B1401" t="s">
        <v>60</v>
      </c>
      <c r="C1401" t="s">
        <v>61</v>
      </c>
      <c r="D1401" t="s">
        <v>64</v>
      </c>
      <c r="E1401" t="s">
        <v>44</v>
      </c>
      <c r="F1401" t="s">
        <v>51</v>
      </c>
      <c r="H1401">
        <v>43.52583333333333</v>
      </c>
      <c r="I1401">
        <v>-7.016666666666667</v>
      </c>
      <c r="J1401">
        <v>1995</v>
      </c>
      <c r="K1401" t="s">
        <v>45</v>
      </c>
      <c r="L1401" t="s">
        <v>52</v>
      </c>
      <c r="M1401">
        <v>0.0683385</v>
      </c>
      <c r="N1401">
        <v>0.0683385</v>
      </c>
    </row>
    <row r="1402" spans="1:14" ht="12.75">
      <c r="A1402" t="s">
        <v>40</v>
      </c>
      <c r="B1402" t="s">
        <v>60</v>
      </c>
      <c r="C1402" t="s">
        <v>61</v>
      </c>
      <c r="D1402" t="s">
        <v>64</v>
      </c>
      <c r="E1402" t="s">
        <v>44</v>
      </c>
      <c r="F1402" t="s">
        <v>51</v>
      </c>
      <c r="H1402">
        <v>43.545833333333334</v>
      </c>
      <c r="I1402">
        <v>-5.66</v>
      </c>
      <c r="J1402">
        <v>1995</v>
      </c>
      <c r="K1402" t="s">
        <v>45</v>
      </c>
      <c r="L1402" t="s">
        <v>52</v>
      </c>
      <c r="M1402">
        <v>0.1274115</v>
      </c>
      <c r="N1402">
        <v>0.1274115</v>
      </c>
    </row>
    <row r="1403" spans="1:14" ht="12.75">
      <c r="A1403" t="s">
        <v>40</v>
      </c>
      <c r="B1403" t="s">
        <v>60</v>
      </c>
      <c r="C1403" t="s">
        <v>61</v>
      </c>
      <c r="D1403" t="s">
        <v>64</v>
      </c>
      <c r="E1403" t="s">
        <v>44</v>
      </c>
      <c r="F1403" t="s">
        <v>51</v>
      </c>
      <c r="H1403">
        <v>43.547333333333334</v>
      </c>
      <c r="I1403">
        <v>-5.6594999999999995</v>
      </c>
      <c r="J1403">
        <v>1990</v>
      </c>
      <c r="K1403" t="s">
        <v>45</v>
      </c>
      <c r="L1403" t="s">
        <v>52</v>
      </c>
      <c r="M1403">
        <v>0.04907725</v>
      </c>
      <c r="N1403">
        <v>0.04907725</v>
      </c>
    </row>
    <row r="1404" spans="1:14" ht="12.75">
      <c r="A1404" t="s">
        <v>40</v>
      </c>
      <c r="B1404" t="s">
        <v>60</v>
      </c>
      <c r="C1404" t="s">
        <v>61</v>
      </c>
      <c r="D1404" t="s">
        <v>64</v>
      </c>
      <c r="E1404" t="s">
        <v>44</v>
      </c>
      <c r="F1404" t="s">
        <v>51</v>
      </c>
      <c r="H1404">
        <v>43.55</v>
      </c>
      <c r="I1404">
        <v>-6.533333333333333</v>
      </c>
      <c r="J1404">
        <v>1995</v>
      </c>
      <c r="K1404" t="s">
        <v>45</v>
      </c>
      <c r="L1404" t="s">
        <v>52</v>
      </c>
      <c r="M1404">
        <v>0.1112311</v>
      </c>
      <c r="N1404">
        <v>0.1112311</v>
      </c>
    </row>
    <row r="1405" spans="1:14" ht="12.75">
      <c r="A1405" t="s">
        <v>40</v>
      </c>
      <c r="B1405" t="s">
        <v>60</v>
      </c>
      <c r="C1405" t="s">
        <v>61</v>
      </c>
      <c r="D1405" t="s">
        <v>64</v>
      </c>
      <c r="E1405" t="s">
        <v>44</v>
      </c>
      <c r="F1405" t="s">
        <v>51</v>
      </c>
      <c r="H1405">
        <v>43.601</v>
      </c>
      <c r="I1405">
        <v>-7.030833333333334</v>
      </c>
      <c r="J1405">
        <v>1990</v>
      </c>
      <c r="K1405" t="s">
        <v>45</v>
      </c>
      <c r="L1405" t="s">
        <v>52</v>
      </c>
      <c r="M1405">
        <v>0.045785599999999996</v>
      </c>
      <c r="N1405">
        <v>0.045785599999999996</v>
      </c>
    </row>
    <row r="1406" spans="1:14" ht="12.75">
      <c r="A1406" t="s">
        <v>40</v>
      </c>
      <c r="B1406" t="s">
        <v>60</v>
      </c>
      <c r="C1406" t="s">
        <v>61</v>
      </c>
      <c r="D1406" t="s">
        <v>64</v>
      </c>
      <c r="E1406" t="s">
        <v>44</v>
      </c>
      <c r="F1406" t="s">
        <v>51</v>
      </c>
      <c r="H1406">
        <v>43.60166666666667</v>
      </c>
      <c r="I1406">
        <v>-8.193333333333333</v>
      </c>
      <c r="J1406">
        <v>1995</v>
      </c>
      <c r="K1406" t="s">
        <v>45</v>
      </c>
      <c r="L1406" t="s">
        <v>52</v>
      </c>
      <c r="M1406">
        <v>0.1402204</v>
      </c>
      <c r="N1406">
        <v>0.1402204</v>
      </c>
    </row>
    <row r="1407" spans="1:14" ht="12.75">
      <c r="A1407" t="s">
        <v>40</v>
      </c>
      <c r="B1407" t="s">
        <v>60</v>
      </c>
      <c r="C1407" t="s">
        <v>61</v>
      </c>
      <c r="D1407" t="s">
        <v>64</v>
      </c>
      <c r="E1407" t="s">
        <v>44</v>
      </c>
      <c r="F1407" t="s">
        <v>51</v>
      </c>
      <c r="H1407">
        <v>43.6875</v>
      </c>
      <c r="I1407">
        <v>-7.585</v>
      </c>
      <c r="J1407">
        <v>1995</v>
      </c>
      <c r="K1407" t="s">
        <v>45</v>
      </c>
      <c r="L1407" t="s">
        <v>52</v>
      </c>
      <c r="M1407">
        <v>0.0903624</v>
      </c>
      <c r="N1407">
        <v>0.0903624</v>
      </c>
    </row>
    <row r="1408" spans="1:14" ht="12.75">
      <c r="A1408" t="s">
        <v>40</v>
      </c>
      <c r="B1408" t="s">
        <v>60</v>
      </c>
      <c r="C1408" t="s">
        <v>61</v>
      </c>
      <c r="D1408" t="s">
        <v>47</v>
      </c>
      <c r="E1408" t="s">
        <v>44</v>
      </c>
      <c r="F1408" t="s">
        <v>2</v>
      </c>
      <c r="H1408">
        <v>57.223166666666664</v>
      </c>
      <c r="I1408">
        <v>11.833333333333334</v>
      </c>
      <c r="J1408">
        <v>1990</v>
      </c>
      <c r="K1408" t="s">
        <v>45</v>
      </c>
      <c r="L1408" t="s">
        <v>46</v>
      </c>
      <c r="M1408">
        <v>0.82</v>
      </c>
      <c r="N1408">
        <v>0.82</v>
      </c>
    </row>
    <row r="1409" spans="1:14" ht="12.75">
      <c r="A1409" t="s">
        <v>40</v>
      </c>
      <c r="B1409" t="s">
        <v>60</v>
      </c>
      <c r="C1409" t="s">
        <v>61</v>
      </c>
      <c r="D1409" t="s">
        <v>47</v>
      </c>
      <c r="E1409" t="s">
        <v>44</v>
      </c>
      <c r="F1409" t="s">
        <v>2</v>
      </c>
      <c r="H1409">
        <v>57.223166666666664</v>
      </c>
      <c r="I1409">
        <v>11.833333333333334</v>
      </c>
      <c r="J1409">
        <v>1993</v>
      </c>
      <c r="K1409" t="s">
        <v>45</v>
      </c>
      <c r="L1409" t="s">
        <v>46</v>
      </c>
      <c r="M1409">
        <v>1.6</v>
      </c>
      <c r="N1409">
        <v>1.6</v>
      </c>
    </row>
    <row r="1410" spans="1:14" ht="12.75">
      <c r="A1410" t="s">
        <v>40</v>
      </c>
      <c r="B1410" t="s">
        <v>60</v>
      </c>
      <c r="C1410" t="s">
        <v>61</v>
      </c>
      <c r="D1410" t="s">
        <v>47</v>
      </c>
      <c r="E1410" t="s">
        <v>44</v>
      </c>
      <c r="F1410" t="s">
        <v>2</v>
      </c>
      <c r="H1410">
        <v>57.223166666666664</v>
      </c>
      <c r="I1410">
        <v>11.833333333333334</v>
      </c>
      <c r="J1410">
        <v>1991</v>
      </c>
      <c r="K1410" t="s">
        <v>45</v>
      </c>
      <c r="L1410" t="s">
        <v>46</v>
      </c>
      <c r="M1410">
        <v>1.2</v>
      </c>
      <c r="N1410">
        <v>1.2</v>
      </c>
    </row>
    <row r="1411" spans="1:14" ht="12.75">
      <c r="A1411" t="s">
        <v>40</v>
      </c>
      <c r="B1411" t="s">
        <v>60</v>
      </c>
      <c r="C1411" t="s">
        <v>61</v>
      </c>
      <c r="D1411" t="s">
        <v>47</v>
      </c>
      <c r="E1411" t="s">
        <v>44</v>
      </c>
      <c r="F1411" t="s">
        <v>2</v>
      </c>
      <c r="H1411">
        <v>57.223166666666664</v>
      </c>
      <c r="I1411">
        <v>11.833333333333334</v>
      </c>
      <c r="J1411">
        <v>1989</v>
      </c>
      <c r="K1411" t="s">
        <v>45</v>
      </c>
      <c r="L1411" t="s">
        <v>46</v>
      </c>
      <c r="M1411">
        <v>1.1</v>
      </c>
      <c r="N1411">
        <v>1.1</v>
      </c>
    </row>
    <row r="1412" spans="1:14" ht="12.75">
      <c r="A1412" t="s">
        <v>40</v>
      </c>
      <c r="B1412" t="s">
        <v>60</v>
      </c>
      <c r="C1412" t="s">
        <v>61</v>
      </c>
      <c r="D1412" t="s">
        <v>47</v>
      </c>
      <c r="E1412" t="s">
        <v>44</v>
      </c>
      <c r="F1412" t="s">
        <v>2</v>
      </c>
      <c r="H1412">
        <v>57.223166666666664</v>
      </c>
      <c r="I1412">
        <v>11.833333333333334</v>
      </c>
      <c r="J1412">
        <v>1988</v>
      </c>
      <c r="K1412" t="s">
        <v>45</v>
      </c>
      <c r="L1412" t="s">
        <v>46</v>
      </c>
      <c r="M1412">
        <v>0.83</v>
      </c>
      <c r="N1412">
        <v>0.83</v>
      </c>
    </row>
    <row r="1413" spans="1:14" ht="12.75">
      <c r="A1413" t="s">
        <v>40</v>
      </c>
      <c r="B1413" t="s">
        <v>60</v>
      </c>
      <c r="C1413" t="s">
        <v>61</v>
      </c>
      <c r="D1413" t="s">
        <v>47</v>
      </c>
      <c r="E1413" t="s">
        <v>44</v>
      </c>
      <c r="F1413" t="s">
        <v>2</v>
      </c>
      <c r="H1413">
        <v>57.223166666666664</v>
      </c>
      <c r="I1413">
        <v>11.833333333333334</v>
      </c>
      <c r="J1413">
        <v>1987</v>
      </c>
      <c r="K1413" t="s">
        <v>45</v>
      </c>
      <c r="L1413" t="s">
        <v>46</v>
      </c>
      <c r="M1413">
        <v>0.73</v>
      </c>
      <c r="N1413">
        <v>0.73</v>
      </c>
    </row>
    <row r="1414" spans="1:14" ht="12.75">
      <c r="A1414" t="s">
        <v>40</v>
      </c>
      <c r="B1414" t="s">
        <v>60</v>
      </c>
      <c r="C1414" t="s">
        <v>61</v>
      </c>
      <c r="D1414" t="s">
        <v>47</v>
      </c>
      <c r="E1414" t="s">
        <v>44</v>
      </c>
      <c r="F1414" t="s">
        <v>2</v>
      </c>
      <c r="H1414">
        <v>57.223166666666664</v>
      </c>
      <c r="I1414">
        <v>11.833333333333334</v>
      </c>
      <c r="J1414">
        <v>1994</v>
      </c>
      <c r="K1414" t="s">
        <v>45</v>
      </c>
      <c r="L1414" t="s">
        <v>46</v>
      </c>
      <c r="M1414">
        <v>1</v>
      </c>
      <c r="N1414">
        <v>1</v>
      </c>
    </row>
    <row r="1415" spans="1:14" ht="12.75">
      <c r="A1415" t="s">
        <v>40</v>
      </c>
      <c r="B1415" t="s">
        <v>60</v>
      </c>
      <c r="C1415" t="s">
        <v>61</v>
      </c>
      <c r="D1415" t="s">
        <v>47</v>
      </c>
      <c r="E1415" t="s">
        <v>44</v>
      </c>
      <c r="F1415" t="s">
        <v>2</v>
      </c>
      <c r="H1415">
        <v>57.223166666666664</v>
      </c>
      <c r="I1415">
        <v>11.833333333333334</v>
      </c>
      <c r="J1415">
        <v>1992</v>
      </c>
      <c r="K1415" t="s">
        <v>45</v>
      </c>
      <c r="L1415" t="s">
        <v>46</v>
      </c>
      <c r="M1415">
        <v>1.5</v>
      </c>
      <c r="N1415">
        <v>1.5</v>
      </c>
    </row>
    <row r="1416" spans="1:14" ht="12.75">
      <c r="A1416" t="s">
        <v>40</v>
      </c>
      <c r="B1416" t="s">
        <v>60</v>
      </c>
      <c r="C1416" t="s">
        <v>61</v>
      </c>
      <c r="D1416" t="s">
        <v>47</v>
      </c>
      <c r="E1416" t="s">
        <v>44</v>
      </c>
      <c r="F1416" t="s">
        <v>2</v>
      </c>
      <c r="H1416">
        <v>57.223166666666664</v>
      </c>
      <c r="I1416">
        <v>11.833333333333334</v>
      </c>
      <c r="J1416">
        <v>1995</v>
      </c>
      <c r="K1416" t="s">
        <v>45</v>
      </c>
      <c r="L1416" t="s">
        <v>46</v>
      </c>
      <c r="M1416">
        <v>0.8</v>
      </c>
      <c r="N1416">
        <v>0.8</v>
      </c>
    </row>
    <row r="1417" spans="1:14" ht="12.75">
      <c r="A1417" t="s">
        <v>40</v>
      </c>
      <c r="B1417" t="s">
        <v>60</v>
      </c>
      <c r="C1417" t="s">
        <v>61</v>
      </c>
      <c r="D1417" t="s">
        <v>47</v>
      </c>
      <c r="E1417" t="s">
        <v>44</v>
      </c>
      <c r="F1417" t="s">
        <v>2</v>
      </c>
      <c r="H1417">
        <v>57.223166666666664</v>
      </c>
      <c r="I1417">
        <v>11.833333333333334</v>
      </c>
      <c r="J1417">
        <v>1996</v>
      </c>
      <c r="K1417" t="s">
        <v>45</v>
      </c>
      <c r="L1417" t="s">
        <v>46</v>
      </c>
      <c r="M1417">
        <v>1</v>
      </c>
      <c r="N1417">
        <v>1</v>
      </c>
    </row>
    <row r="1418" spans="1:14" ht="12.75">
      <c r="A1418" t="s">
        <v>40</v>
      </c>
      <c r="B1418" t="s">
        <v>60</v>
      </c>
      <c r="C1418" t="s">
        <v>61</v>
      </c>
      <c r="D1418" t="s">
        <v>47</v>
      </c>
      <c r="E1418" t="s">
        <v>44</v>
      </c>
      <c r="F1418" t="s">
        <v>51</v>
      </c>
      <c r="H1418">
        <v>58.516666666666666</v>
      </c>
      <c r="I1418">
        <v>10.9</v>
      </c>
      <c r="J1418">
        <v>1986</v>
      </c>
      <c r="K1418" t="s">
        <v>45</v>
      </c>
      <c r="L1418" t="s">
        <v>46</v>
      </c>
      <c r="M1418">
        <v>1</v>
      </c>
      <c r="N1418">
        <v>1</v>
      </c>
    </row>
    <row r="1419" spans="1:14" ht="12.75">
      <c r="A1419" t="s">
        <v>40</v>
      </c>
      <c r="B1419" t="s">
        <v>60</v>
      </c>
      <c r="C1419" t="s">
        <v>61</v>
      </c>
      <c r="D1419" t="s">
        <v>47</v>
      </c>
      <c r="E1419" t="s">
        <v>44</v>
      </c>
      <c r="F1419" t="s">
        <v>51</v>
      </c>
      <c r="H1419">
        <v>58.516666666666666</v>
      </c>
      <c r="I1419">
        <v>10.9</v>
      </c>
      <c r="J1419">
        <v>1987</v>
      </c>
      <c r="K1419" t="s">
        <v>45</v>
      </c>
      <c r="L1419" t="s">
        <v>46</v>
      </c>
      <c r="M1419">
        <v>0.67</v>
      </c>
      <c r="N1419">
        <v>0.67</v>
      </c>
    </row>
    <row r="1420" spans="1:14" ht="12.75">
      <c r="A1420" t="s">
        <v>40</v>
      </c>
      <c r="B1420" t="s">
        <v>60</v>
      </c>
      <c r="C1420" t="s">
        <v>61</v>
      </c>
      <c r="D1420" t="s">
        <v>47</v>
      </c>
      <c r="E1420" t="s">
        <v>44</v>
      </c>
      <c r="F1420" t="s">
        <v>51</v>
      </c>
      <c r="H1420">
        <v>58.516666666666666</v>
      </c>
      <c r="I1420">
        <v>10.9</v>
      </c>
      <c r="J1420">
        <v>1988</v>
      </c>
      <c r="K1420" t="s">
        <v>45</v>
      </c>
      <c r="L1420" t="s">
        <v>46</v>
      </c>
      <c r="M1420">
        <v>1.3</v>
      </c>
      <c r="N1420">
        <v>1.3</v>
      </c>
    </row>
    <row r="1421" spans="1:14" ht="12.75">
      <c r="A1421" t="s">
        <v>40</v>
      </c>
      <c r="B1421" t="s">
        <v>60</v>
      </c>
      <c r="C1421" t="s">
        <v>61</v>
      </c>
      <c r="D1421" t="s">
        <v>47</v>
      </c>
      <c r="E1421" t="s">
        <v>44</v>
      </c>
      <c r="F1421" t="s">
        <v>51</v>
      </c>
      <c r="H1421">
        <v>58.516666666666666</v>
      </c>
      <c r="I1421">
        <v>10.9</v>
      </c>
      <c r="J1421">
        <v>1992</v>
      </c>
      <c r="K1421" t="s">
        <v>45</v>
      </c>
      <c r="L1421" t="s">
        <v>46</v>
      </c>
      <c r="M1421">
        <v>1.2</v>
      </c>
      <c r="N1421">
        <v>1.2</v>
      </c>
    </row>
    <row r="1422" spans="1:14" ht="12.75">
      <c r="A1422" t="s">
        <v>40</v>
      </c>
      <c r="B1422" t="s">
        <v>60</v>
      </c>
      <c r="C1422" t="s">
        <v>61</v>
      </c>
      <c r="D1422" t="s">
        <v>47</v>
      </c>
      <c r="E1422" t="s">
        <v>44</v>
      </c>
      <c r="F1422" t="s">
        <v>51</v>
      </c>
      <c r="H1422">
        <v>58.516666666666666</v>
      </c>
      <c r="I1422">
        <v>10.9</v>
      </c>
      <c r="J1422">
        <v>1989</v>
      </c>
      <c r="K1422" t="s">
        <v>45</v>
      </c>
      <c r="L1422" t="s">
        <v>46</v>
      </c>
      <c r="M1422">
        <v>1</v>
      </c>
      <c r="N1422">
        <v>1</v>
      </c>
    </row>
    <row r="1423" spans="1:14" ht="12.75">
      <c r="A1423" t="s">
        <v>40</v>
      </c>
      <c r="B1423" t="s">
        <v>60</v>
      </c>
      <c r="C1423" t="s">
        <v>61</v>
      </c>
      <c r="D1423" t="s">
        <v>47</v>
      </c>
      <c r="E1423" t="s">
        <v>44</v>
      </c>
      <c r="F1423" t="s">
        <v>51</v>
      </c>
      <c r="H1423">
        <v>58.516666666666666</v>
      </c>
      <c r="I1423">
        <v>10.9</v>
      </c>
      <c r="J1423">
        <v>1990</v>
      </c>
      <c r="K1423" t="s">
        <v>45</v>
      </c>
      <c r="L1423" t="s">
        <v>46</v>
      </c>
      <c r="M1423">
        <v>1</v>
      </c>
      <c r="N1423">
        <v>1</v>
      </c>
    </row>
    <row r="1424" spans="1:14" ht="12.75">
      <c r="A1424" t="s">
        <v>40</v>
      </c>
      <c r="B1424" t="s">
        <v>60</v>
      </c>
      <c r="C1424" t="s">
        <v>61</v>
      </c>
      <c r="D1424" t="s">
        <v>47</v>
      </c>
      <c r="E1424" t="s">
        <v>44</v>
      </c>
      <c r="F1424" t="s">
        <v>51</v>
      </c>
      <c r="H1424">
        <v>58.516666666666666</v>
      </c>
      <c r="I1424">
        <v>10.9</v>
      </c>
      <c r="J1424">
        <v>1991</v>
      </c>
      <c r="K1424" t="s">
        <v>45</v>
      </c>
      <c r="L1424" t="s">
        <v>46</v>
      </c>
      <c r="M1424">
        <v>1.15</v>
      </c>
      <c r="N1424">
        <v>1.15</v>
      </c>
    </row>
    <row r="1425" spans="1:14" ht="12.75">
      <c r="A1425" t="s">
        <v>40</v>
      </c>
      <c r="B1425" t="s">
        <v>60</v>
      </c>
      <c r="C1425" t="s">
        <v>61</v>
      </c>
      <c r="D1425" t="s">
        <v>47</v>
      </c>
      <c r="E1425" t="s">
        <v>44</v>
      </c>
      <c r="F1425" t="s">
        <v>51</v>
      </c>
      <c r="H1425">
        <v>58.516666666666666</v>
      </c>
      <c r="I1425">
        <v>10.9</v>
      </c>
      <c r="J1425">
        <v>1994</v>
      </c>
      <c r="K1425" t="s">
        <v>45</v>
      </c>
      <c r="L1425" t="s">
        <v>46</v>
      </c>
      <c r="M1425">
        <v>1.1</v>
      </c>
      <c r="N1425">
        <v>1.1</v>
      </c>
    </row>
    <row r="1426" spans="1:14" ht="12.75">
      <c r="A1426" t="s">
        <v>40</v>
      </c>
      <c r="B1426" t="s">
        <v>60</v>
      </c>
      <c r="C1426" t="s">
        <v>61</v>
      </c>
      <c r="D1426" t="s">
        <v>47</v>
      </c>
      <c r="E1426" t="s">
        <v>44</v>
      </c>
      <c r="F1426" t="s">
        <v>51</v>
      </c>
      <c r="H1426">
        <v>58.516666666666666</v>
      </c>
      <c r="I1426">
        <v>10.9</v>
      </c>
      <c r="J1426">
        <v>1995</v>
      </c>
      <c r="K1426" t="s">
        <v>45</v>
      </c>
      <c r="L1426" t="s">
        <v>46</v>
      </c>
      <c r="M1426">
        <v>0.66</v>
      </c>
      <c r="N1426">
        <v>0.66</v>
      </c>
    </row>
    <row r="1427" spans="1:14" ht="12.75">
      <c r="A1427" t="s">
        <v>40</v>
      </c>
      <c r="B1427" t="s">
        <v>60</v>
      </c>
      <c r="C1427" t="s">
        <v>61</v>
      </c>
      <c r="D1427" t="s">
        <v>58</v>
      </c>
      <c r="E1427" t="s">
        <v>44</v>
      </c>
      <c r="F1427" t="s">
        <v>51</v>
      </c>
      <c r="H1427">
        <v>51.25</v>
      </c>
      <c r="I1427">
        <v>-3.5</v>
      </c>
      <c r="J1427">
        <v>1986</v>
      </c>
      <c r="K1427" t="s">
        <v>45</v>
      </c>
      <c r="L1427" t="s">
        <v>52</v>
      </c>
      <c r="M1427">
        <v>0.7958</v>
      </c>
      <c r="N1427">
        <v>0.7958</v>
      </c>
    </row>
    <row r="1428" spans="1:14" ht="12.75">
      <c r="A1428" t="s">
        <v>40</v>
      </c>
      <c r="B1428" t="s">
        <v>60</v>
      </c>
      <c r="C1428" t="s">
        <v>61</v>
      </c>
      <c r="D1428" t="s">
        <v>58</v>
      </c>
      <c r="E1428" t="s">
        <v>44</v>
      </c>
      <c r="F1428" t="s">
        <v>51</v>
      </c>
      <c r="H1428">
        <v>51.25</v>
      </c>
      <c r="I1428">
        <v>-3.5</v>
      </c>
      <c r="J1428">
        <v>1987</v>
      </c>
      <c r="K1428" t="s">
        <v>45</v>
      </c>
      <c r="L1428" t="s">
        <v>52</v>
      </c>
      <c r="M1428">
        <v>2.688</v>
      </c>
      <c r="N1428">
        <v>2.688</v>
      </c>
    </row>
    <row r="1429" spans="1:14" ht="12.75">
      <c r="A1429" t="s">
        <v>40</v>
      </c>
      <c r="B1429" t="s">
        <v>60</v>
      </c>
      <c r="C1429" t="s">
        <v>61</v>
      </c>
      <c r="D1429" t="s">
        <v>58</v>
      </c>
      <c r="E1429" t="s">
        <v>44</v>
      </c>
      <c r="F1429" t="s">
        <v>51</v>
      </c>
      <c r="H1429">
        <v>51.36666666666667</v>
      </c>
      <c r="I1429">
        <v>0.75</v>
      </c>
      <c r="J1429">
        <v>1990</v>
      </c>
      <c r="K1429" t="s">
        <v>45</v>
      </c>
      <c r="L1429" t="s">
        <v>52</v>
      </c>
      <c r="M1429">
        <v>0.225</v>
      </c>
      <c r="N1429">
        <v>0.225</v>
      </c>
    </row>
    <row r="1430" spans="1:14" ht="12.75">
      <c r="A1430" t="s">
        <v>40</v>
      </c>
      <c r="B1430" t="s">
        <v>60</v>
      </c>
      <c r="C1430" t="s">
        <v>61</v>
      </c>
      <c r="D1430" t="s">
        <v>58</v>
      </c>
      <c r="E1430" t="s">
        <v>44</v>
      </c>
      <c r="F1430" t="s">
        <v>51</v>
      </c>
      <c r="H1430">
        <v>51.36666666666667</v>
      </c>
      <c r="I1430">
        <v>1.0333333333333334</v>
      </c>
      <c r="J1430">
        <v>1990</v>
      </c>
      <c r="K1430" t="s">
        <v>45</v>
      </c>
      <c r="L1430" t="s">
        <v>52</v>
      </c>
      <c r="M1430">
        <v>0.39</v>
      </c>
      <c r="N1430">
        <v>0.39</v>
      </c>
    </row>
    <row r="1431" spans="1:14" ht="12.75">
      <c r="A1431" t="s">
        <v>40</v>
      </c>
      <c r="B1431" t="s">
        <v>60</v>
      </c>
      <c r="C1431" t="s">
        <v>61</v>
      </c>
      <c r="D1431" t="s">
        <v>58</v>
      </c>
      <c r="E1431" t="s">
        <v>44</v>
      </c>
      <c r="F1431" t="s">
        <v>51</v>
      </c>
      <c r="H1431">
        <v>51.5</v>
      </c>
      <c r="I1431">
        <v>0.75</v>
      </c>
      <c r="J1431">
        <v>1990</v>
      </c>
      <c r="K1431" t="s">
        <v>45</v>
      </c>
      <c r="L1431" t="s">
        <v>52</v>
      </c>
      <c r="M1431">
        <v>0.285</v>
      </c>
      <c r="N1431">
        <v>0.285</v>
      </c>
    </row>
    <row r="1432" spans="1:14" ht="12.75">
      <c r="A1432" t="s">
        <v>40</v>
      </c>
      <c r="B1432" t="s">
        <v>60</v>
      </c>
      <c r="C1432" t="s">
        <v>61</v>
      </c>
      <c r="D1432" t="s">
        <v>58</v>
      </c>
      <c r="E1432" t="s">
        <v>44</v>
      </c>
      <c r="F1432" t="s">
        <v>51</v>
      </c>
      <c r="H1432">
        <v>51.61666666666667</v>
      </c>
      <c r="I1432">
        <v>0.8333333333333334</v>
      </c>
      <c r="J1432">
        <v>1990</v>
      </c>
      <c r="K1432" t="s">
        <v>45</v>
      </c>
      <c r="L1432" t="s">
        <v>52</v>
      </c>
      <c r="M1432">
        <v>0.17</v>
      </c>
      <c r="N1432">
        <v>0.17</v>
      </c>
    </row>
    <row r="1433" spans="1:14" ht="12.75">
      <c r="A1433" t="s">
        <v>40</v>
      </c>
      <c r="B1433" t="s">
        <v>60</v>
      </c>
      <c r="C1433" t="s">
        <v>61</v>
      </c>
      <c r="D1433" t="s">
        <v>58</v>
      </c>
      <c r="E1433" t="s">
        <v>44</v>
      </c>
      <c r="F1433" t="s">
        <v>51</v>
      </c>
      <c r="H1433">
        <v>51.93333333333333</v>
      </c>
      <c r="I1433">
        <v>1.2833333333333332</v>
      </c>
      <c r="J1433">
        <v>1990</v>
      </c>
      <c r="K1433" t="s">
        <v>45</v>
      </c>
      <c r="L1433" t="s">
        <v>52</v>
      </c>
      <c r="M1433">
        <v>0.205</v>
      </c>
      <c r="N1433">
        <v>0.205</v>
      </c>
    </row>
    <row r="1434" spans="1:14" ht="12.75">
      <c r="A1434" t="s">
        <v>40</v>
      </c>
      <c r="B1434" t="s">
        <v>60</v>
      </c>
      <c r="C1434" t="s">
        <v>61</v>
      </c>
      <c r="D1434" t="s">
        <v>58</v>
      </c>
      <c r="E1434" t="s">
        <v>44</v>
      </c>
      <c r="F1434" t="s">
        <v>51</v>
      </c>
      <c r="H1434">
        <v>52.333333333333336</v>
      </c>
      <c r="I1434">
        <v>1.6666666666666665</v>
      </c>
      <c r="J1434">
        <v>1990</v>
      </c>
      <c r="K1434" t="s">
        <v>45</v>
      </c>
      <c r="L1434" t="s">
        <v>52</v>
      </c>
      <c r="M1434">
        <v>0.12</v>
      </c>
      <c r="N1434">
        <v>0.12</v>
      </c>
    </row>
    <row r="1435" spans="1:14" ht="12.75">
      <c r="A1435" t="s">
        <v>40</v>
      </c>
      <c r="B1435" t="s">
        <v>60</v>
      </c>
      <c r="C1435" t="s">
        <v>61</v>
      </c>
      <c r="D1435" t="s">
        <v>58</v>
      </c>
      <c r="E1435" t="s">
        <v>44</v>
      </c>
      <c r="F1435" t="s">
        <v>51</v>
      </c>
      <c r="H1435">
        <v>52.88333333333333</v>
      </c>
      <c r="I1435">
        <v>0.4166666666666667</v>
      </c>
      <c r="J1435">
        <v>1990</v>
      </c>
      <c r="K1435" t="s">
        <v>45</v>
      </c>
      <c r="L1435" t="s">
        <v>52</v>
      </c>
      <c r="M1435">
        <v>0.185</v>
      </c>
      <c r="N1435">
        <v>0.185</v>
      </c>
    </row>
    <row r="1436" spans="1:14" ht="12.75">
      <c r="A1436" t="s">
        <v>40</v>
      </c>
      <c r="B1436" t="s">
        <v>60</v>
      </c>
      <c r="C1436" t="s">
        <v>61</v>
      </c>
      <c r="D1436" t="s">
        <v>58</v>
      </c>
      <c r="E1436" t="s">
        <v>44</v>
      </c>
      <c r="F1436" t="s">
        <v>51</v>
      </c>
      <c r="H1436">
        <v>52.96666666666667</v>
      </c>
      <c r="I1436">
        <v>0.5</v>
      </c>
      <c r="J1436">
        <v>1990</v>
      </c>
      <c r="K1436" t="s">
        <v>45</v>
      </c>
      <c r="L1436" t="s">
        <v>52</v>
      </c>
      <c r="M1436">
        <v>0</v>
      </c>
      <c r="N1436">
        <v>0.06</v>
      </c>
    </row>
    <row r="1437" spans="1:14" ht="12.75">
      <c r="A1437" t="s">
        <v>40</v>
      </c>
      <c r="B1437" t="s">
        <v>60</v>
      </c>
      <c r="C1437" t="s">
        <v>61</v>
      </c>
      <c r="D1437" t="s">
        <v>58</v>
      </c>
      <c r="E1437" t="s">
        <v>44</v>
      </c>
      <c r="F1437" t="s">
        <v>51</v>
      </c>
      <c r="H1437">
        <v>53.53333333333333</v>
      </c>
      <c r="I1437">
        <v>0</v>
      </c>
      <c r="J1437">
        <v>1990</v>
      </c>
      <c r="K1437" t="s">
        <v>45</v>
      </c>
      <c r="L1437" t="s">
        <v>52</v>
      </c>
      <c r="M1437">
        <v>0.555</v>
      </c>
      <c r="N1437">
        <v>0.555</v>
      </c>
    </row>
    <row r="1438" spans="1:14" ht="12.75">
      <c r="A1438" t="s">
        <v>40</v>
      </c>
      <c r="B1438" t="s">
        <v>60</v>
      </c>
      <c r="C1438" t="s">
        <v>61</v>
      </c>
      <c r="D1438" t="s">
        <v>58</v>
      </c>
      <c r="E1438" t="s">
        <v>44</v>
      </c>
      <c r="F1438" t="s">
        <v>51</v>
      </c>
      <c r="H1438">
        <v>53.56666666666667</v>
      </c>
      <c r="I1438">
        <v>-0.08333333333333333</v>
      </c>
      <c r="J1438">
        <v>1990</v>
      </c>
      <c r="K1438" t="s">
        <v>45</v>
      </c>
      <c r="L1438" t="s">
        <v>52</v>
      </c>
      <c r="M1438">
        <v>0.59</v>
      </c>
      <c r="N1438">
        <v>0.59</v>
      </c>
    </row>
    <row r="1439" spans="1:14" ht="12.75">
      <c r="A1439" t="s">
        <v>40</v>
      </c>
      <c r="B1439" t="s">
        <v>60</v>
      </c>
      <c r="C1439" t="s">
        <v>61</v>
      </c>
      <c r="D1439" t="s">
        <v>58</v>
      </c>
      <c r="E1439" t="s">
        <v>44</v>
      </c>
      <c r="F1439" t="s">
        <v>51</v>
      </c>
      <c r="H1439">
        <v>53.75</v>
      </c>
      <c r="I1439">
        <v>-0.5</v>
      </c>
      <c r="J1439">
        <v>1986</v>
      </c>
      <c r="K1439" t="s">
        <v>45</v>
      </c>
      <c r="L1439" t="s">
        <v>52</v>
      </c>
      <c r="M1439">
        <v>0.9348</v>
      </c>
      <c r="N1439">
        <v>0.9348</v>
      </c>
    </row>
    <row r="1440" spans="1:14" ht="12.75">
      <c r="A1440" t="s">
        <v>40</v>
      </c>
      <c r="B1440" t="s">
        <v>60</v>
      </c>
      <c r="C1440" t="s">
        <v>61</v>
      </c>
      <c r="D1440" t="s">
        <v>58</v>
      </c>
      <c r="E1440" t="s">
        <v>44</v>
      </c>
      <c r="F1440" t="s">
        <v>51</v>
      </c>
      <c r="H1440">
        <v>54.2</v>
      </c>
      <c r="I1440">
        <v>-0.2833333333333333</v>
      </c>
      <c r="J1440">
        <v>1990</v>
      </c>
      <c r="K1440" t="s">
        <v>45</v>
      </c>
      <c r="L1440" t="s">
        <v>52</v>
      </c>
      <c r="M1440">
        <v>0.15</v>
      </c>
      <c r="N1440">
        <v>0.15</v>
      </c>
    </row>
    <row r="1441" spans="1:14" ht="12.75">
      <c r="A1441" t="s">
        <v>40</v>
      </c>
      <c r="B1441" t="s">
        <v>60</v>
      </c>
      <c r="C1441" t="s">
        <v>61</v>
      </c>
      <c r="D1441" t="s">
        <v>58</v>
      </c>
      <c r="E1441" t="s">
        <v>44</v>
      </c>
      <c r="F1441" t="s">
        <v>51</v>
      </c>
      <c r="H1441">
        <v>54.5</v>
      </c>
      <c r="I1441">
        <v>-0.6</v>
      </c>
      <c r="J1441">
        <v>1990</v>
      </c>
      <c r="K1441" t="s">
        <v>45</v>
      </c>
      <c r="L1441" t="s">
        <v>52</v>
      </c>
      <c r="M1441">
        <v>0.18</v>
      </c>
      <c r="N1441">
        <v>0.18</v>
      </c>
    </row>
    <row r="1442" spans="1:14" ht="12.75">
      <c r="A1442" t="s">
        <v>40</v>
      </c>
      <c r="B1442" t="s">
        <v>60</v>
      </c>
      <c r="C1442" t="s">
        <v>61</v>
      </c>
      <c r="D1442" t="s">
        <v>58</v>
      </c>
      <c r="E1442" t="s">
        <v>44</v>
      </c>
      <c r="F1442" t="s">
        <v>51</v>
      </c>
      <c r="H1442">
        <v>54.65</v>
      </c>
      <c r="I1442">
        <v>-1.1333333333333333</v>
      </c>
      <c r="J1442">
        <v>1990</v>
      </c>
      <c r="K1442" t="s">
        <v>45</v>
      </c>
      <c r="L1442" t="s">
        <v>52</v>
      </c>
      <c r="M1442">
        <v>0.215</v>
      </c>
      <c r="N1442">
        <v>0.215</v>
      </c>
    </row>
    <row r="1443" spans="1:14" ht="12.75">
      <c r="A1443" t="s">
        <v>40</v>
      </c>
      <c r="B1443" t="s">
        <v>60</v>
      </c>
      <c r="C1443" t="s">
        <v>61</v>
      </c>
      <c r="D1443" t="s">
        <v>58</v>
      </c>
      <c r="E1443" t="s">
        <v>44</v>
      </c>
      <c r="F1443" t="s">
        <v>51</v>
      </c>
      <c r="H1443">
        <v>55</v>
      </c>
      <c r="I1443">
        <v>-1.4</v>
      </c>
      <c r="J1443">
        <v>1990</v>
      </c>
      <c r="K1443" t="s">
        <v>45</v>
      </c>
      <c r="L1443" t="s">
        <v>52</v>
      </c>
      <c r="M1443">
        <v>0.105</v>
      </c>
      <c r="N1443">
        <v>0.105</v>
      </c>
    </row>
    <row r="1444" spans="1:14" ht="12.75">
      <c r="A1444" t="s">
        <v>40</v>
      </c>
      <c r="B1444" t="s">
        <v>60</v>
      </c>
      <c r="C1444" t="s">
        <v>61</v>
      </c>
      <c r="D1444" t="s">
        <v>58</v>
      </c>
      <c r="E1444" t="s">
        <v>44</v>
      </c>
      <c r="F1444" t="s">
        <v>51</v>
      </c>
      <c r="H1444">
        <v>55.13333333333333</v>
      </c>
      <c r="I1444">
        <v>-1.5</v>
      </c>
      <c r="J1444">
        <v>1990</v>
      </c>
      <c r="K1444" t="s">
        <v>45</v>
      </c>
      <c r="L1444" t="s">
        <v>52</v>
      </c>
      <c r="M1444">
        <v>0.14</v>
      </c>
      <c r="N1444">
        <v>0.14</v>
      </c>
    </row>
    <row r="1445" spans="1:14" ht="12.75">
      <c r="A1445" t="s">
        <v>40</v>
      </c>
      <c r="B1445" t="s">
        <v>60</v>
      </c>
      <c r="C1445" t="s">
        <v>61</v>
      </c>
      <c r="D1445" t="s">
        <v>58</v>
      </c>
      <c r="E1445" t="s">
        <v>44</v>
      </c>
      <c r="F1445" t="s">
        <v>51</v>
      </c>
      <c r="H1445">
        <v>55.25</v>
      </c>
      <c r="I1445">
        <v>-1.5</v>
      </c>
      <c r="J1445">
        <v>1990</v>
      </c>
      <c r="K1445" t="s">
        <v>45</v>
      </c>
      <c r="L1445" t="s">
        <v>52</v>
      </c>
      <c r="M1445">
        <v>0.24</v>
      </c>
      <c r="N1445">
        <v>0.24</v>
      </c>
    </row>
    <row r="1446" spans="1:14" ht="12.75">
      <c r="A1446" t="s">
        <v>40</v>
      </c>
      <c r="B1446" t="s">
        <v>60</v>
      </c>
      <c r="C1446" t="s">
        <v>61</v>
      </c>
      <c r="D1446" t="s">
        <v>58</v>
      </c>
      <c r="E1446" t="s">
        <v>44</v>
      </c>
      <c r="F1446" t="s">
        <v>51</v>
      </c>
      <c r="H1446">
        <v>55.333333333333336</v>
      </c>
      <c r="I1446">
        <v>-1.5833333333333335</v>
      </c>
      <c r="J1446">
        <v>1990</v>
      </c>
      <c r="K1446" t="s">
        <v>45</v>
      </c>
      <c r="L1446" t="s">
        <v>52</v>
      </c>
      <c r="M1446">
        <v>0.105</v>
      </c>
      <c r="N1446">
        <v>0.105</v>
      </c>
    </row>
    <row r="1447" spans="1:14" ht="12.75">
      <c r="A1447" t="s">
        <v>40</v>
      </c>
      <c r="B1447" t="s">
        <v>60</v>
      </c>
      <c r="C1447" t="s">
        <v>61</v>
      </c>
      <c r="D1447" t="s">
        <v>58</v>
      </c>
      <c r="E1447" t="s">
        <v>44</v>
      </c>
      <c r="F1447" t="s">
        <v>51</v>
      </c>
      <c r="H1447">
        <v>55.666666666666664</v>
      </c>
      <c r="I1447">
        <v>-1.8333333333333335</v>
      </c>
      <c r="J1447">
        <v>1990</v>
      </c>
      <c r="K1447" t="s">
        <v>45</v>
      </c>
      <c r="L1447" t="s">
        <v>52</v>
      </c>
      <c r="M1447">
        <v>0.16</v>
      </c>
      <c r="N1447">
        <v>0.16</v>
      </c>
    </row>
    <row r="1448" spans="1:12" ht="12.75">
      <c r="A1448" t="s">
        <v>40</v>
      </c>
      <c r="B1448" t="s">
        <v>60</v>
      </c>
      <c r="C1448" t="s">
        <v>61</v>
      </c>
      <c r="D1448" t="s">
        <v>58</v>
      </c>
      <c r="E1448" t="s">
        <v>44</v>
      </c>
      <c r="F1448" t="s">
        <v>51</v>
      </c>
      <c r="H1448">
        <v>55.75</v>
      </c>
      <c r="I1448">
        <v>-4.5</v>
      </c>
      <c r="J1448">
        <v>1986</v>
      </c>
      <c r="K1448" t="s">
        <v>45</v>
      </c>
      <c r="L1448" t="s">
        <v>52</v>
      </c>
    </row>
    <row r="1449" spans="1:14" ht="12.75">
      <c r="A1449" t="s">
        <v>40</v>
      </c>
      <c r="B1449" t="s">
        <v>60</v>
      </c>
      <c r="C1449" t="s">
        <v>61</v>
      </c>
      <c r="D1449" t="s">
        <v>58</v>
      </c>
      <c r="E1449" t="s">
        <v>44</v>
      </c>
      <c r="F1449" t="s">
        <v>51</v>
      </c>
      <c r="H1449">
        <v>55.833333333333336</v>
      </c>
      <c r="I1449">
        <v>-2</v>
      </c>
      <c r="J1449">
        <v>1990</v>
      </c>
      <c r="K1449" t="s">
        <v>45</v>
      </c>
      <c r="L1449" t="s">
        <v>52</v>
      </c>
      <c r="M1449">
        <v>0.145</v>
      </c>
      <c r="N1449">
        <v>0.145</v>
      </c>
    </row>
    <row r="1450" spans="1:12" ht="12.75">
      <c r="A1450" t="s">
        <v>40</v>
      </c>
      <c r="B1450" t="s">
        <v>60</v>
      </c>
      <c r="C1450" t="s">
        <v>61</v>
      </c>
      <c r="D1450" t="s">
        <v>58</v>
      </c>
      <c r="E1450" t="s">
        <v>44</v>
      </c>
      <c r="F1450" t="s">
        <v>51</v>
      </c>
      <c r="H1450">
        <v>56</v>
      </c>
      <c r="I1450">
        <v>-3.066666666666667</v>
      </c>
      <c r="J1450">
        <v>1986</v>
      </c>
      <c r="K1450" t="s">
        <v>45</v>
      </c>
      <c r="L1450" t="s">
        <v>52</v>
      </c>
    </row>
    <row r="1451" spans="1:14" ht="12.75">
      <c r="A1451" t="s">
        <v>40</v>
      </c>
      <c r="B1451" t="s">
        <v>60</v>
      </c>
      <c r="C1451" t="s">
        <v>61</v>
      </c>
      <c r="D1451" t="s">
        <v>58</v>
      </c>
      <c r="E1451" t="s">
        <v>44</v>
      </c>
      <c r="F1451" t="s">
        <v>51</v>
      </c>
      <c r="H1451">
        <v>56.02</v>
      </c>
      <c r="I1451">
        <v>-3.5</v>
      </c>
      <c r="J1451">
        <v>1987</v>
      </c>
      <c r="K1451" t="s">
        <v>45</v>
      </c>
      <c r="L1451" t="s">
        <v>52</v>
      </c>
      <c r="M1451">
        <v>0.3644019</v>
      </c>
      <c r="N1451">
        <v>0.3644019</v>
      </c>
    </row>
    <row r="1452" spans="1:12" ht="12.75">
      <c r="A1452" t="s">
        <v>40</v>
      </c>
      <c r="B1452" t="s">
        <v>60</v>
      </c>
      <c r="C1452" t="s">
        <v>61</v>
      </c>
      <c r="D1452" t="s">
        <v>58</v>
      </c>
      <c r="E1452" t="s">
        <v>44</v>
      </c>
      <c r="F1452" t="s">
        <v>51</v>
      </c>
      <c r="H1452">
        <v>56.02</v>
      </c>
      <c r="I1452">
        <v>-3.5</v>
      </c>
      <c r="J1452">
        <v>1986</v>
      </c>
      <c r="K1452" t="s">
        <v>45</v>
      </c>
      <c r="L1452" t="s">
        <v>52</v>
      </c>
    </row>
    <row r="1453" spans="1:14" ht="12.75">
      <c r="A1453" t="s">
        <v>40</v>
      </c>
      <c r="B1453" t="s">
        <v>60</v>
      </c>
      <c r="C1453" t="s">
        <v>61</v>
      </c>
      <c r="D1453" t="s">
        <v>58</v>
      </c>
      <c r="E1453" t="s">
        <v>44</v>
      </c>
      <c r="F1453" t="s">
        <v>51</v>
      </c>
      <c r="H1453">
        <v>56.02</v>
      </c>
      <c r="I1453">
        <v>-3.2</v>
      </c>
      <c r="J1453">
        <v>1987</v>
      </c>
      <c r="K1453" t="s">
        <v>45</v>
      </c>
      <c r="L1453" t="s">
        <v>52</v>
      </c>
      <c r="M1453">
        <v>0.84656</v>
      </c>
      <c r="N1453">
        <v>0.84656</v>
      </c>
    </row>
    <row r="1454" spans="1:12" ht="12.75">
      <c r="A1454" t="s">
        <v>40</v>
      </c>
      <c r="B1454" t="s">
        <v>60</v>
      </c>
      <c r="C1454" t="s">
        <v>61</v>
      </c>
      <c r="D1454" t="s">
        <v>58</v>
      </c>
      <c r="E1454" t="s">
        <v>44</v>
      </c>
      <c r="F1454" t="s">
        <v>51</v>
      </c>
      <c r="H1454">
        <v>56.04</v>
      </c>
      <c r="I1454">
        <v>-3.6666666666666665</v>
      </c>
      <c r="J1454">
        <v>1986</v>
      </c>
      <c r="K1454" t="s">
        <v>45</v>
      </c>
      <c r="L1454" t="s">
        <v>52</v>
      </c>
    </row>
    <row r="1455" spans="1:14" ht="12.75">
      <c r="A1455" t="s">
        <v>40</v>
      </c>
      <c r="B1455" t="s">
        <v>65</v>
      </c>
      <c r="C1455" t="s">
        <v>61</v>
      </c>
      <c r="D1455" t="s">
        <v>62</v>
      </c>
      <c r="E1455" t="s">
        <v>62</v>
      </c>
      <c r="F1455" t="s">
        <v>1</v>
      </c>
      <c r="G1455" t="s">
        <v>66</v>
      </c>
      <c r="H1455">
        <v>42.48166666666667</v>
      </c>
      <c r="I1455">
        <v>3.14</v>
      </c>
      <c r="J1455">
        <v>1997</v>
      </c>
      <c r="K1455" t="s">
        <v>45</v>
      </c>
      <c r="L1455" t="s">
        <v>46</v>
      </c>
      <c r="M1455">
        <v>0.7249827584156743</v>
      </c>
      <c r="N1455">
        <v>0.7249827584156743</v>
      </c>
    </row>
    <row r="1456" spans="1:14" ht="12.75">
      <c r="A1456" t="s">
        <v>40</v>
      </c>
      <c r="B1456" t="s">
        <v>65</v>
      </c>
      <c r="C1456" t="s">
        <v>61</v>
      </c>
      <c r="D1456" t="s">
        <v>62</v>
      </c>
      <c r="E1456" t="s">
        <v>62</v>
      </c>
      <c r="F1456" t="s">
        <v>1</v>
      </c>
      <c r="G1456" t="s">
        <v>66</v>
      </c>
      <c r="H1456">
        <v>42.48166666666667</v>
      </c>
      <c r="I1456">
        <v>3.14</v>
      </c>
      <c r="J1456">
        <v>1994</v>
      </c>
      <c r="K1456" t="s">
        <v>45</v>
      </c>
      <c r="L1456" t="s">
        <v>46</v>
      </c>
      <c r="M1456">
        <v>0.664981202741852</v>
      </c>
      <c r="N1456">
        <v>0.664981202741852</v>
      </c>
    </row>
    <row r="1457" spans="1:14" ht="12.75">
      <c r="A1457" t="s">
        <v>40</v>
      </c>
      <c r="B1457" t="s">
        <v>65</v>
      </c>
      <c r="C1457" t="s">
        <v>61</v>
      </c>
      <c r="D1457" t="s">
        <v>62</v>
      </c>
      <c r="E1457" t="s">
        <v>62</v>
      </c>
      <c r="F1457" t="s">
        <v>1</v>
      </c>
      <c r="G1457" t="s">
        <v>66</v>
      </c>
      <c r="H1457">
        <v>42.48166666666667</v>
      </c>
      <c r="I1457">
        <v>3.14</v>
      </c>
      <c r="J1457">
        <v>1995</v>
      </c>
      <c r="K1457" t="s">
        <v>45</v>
      </c>
      <c r="L1457" t="s">
        <v>46</v>
      </c>
      <c r="M1457">
        <v>0.7188880302244571</v>
      </c>
      <c r="N1457">
        <v>0.7188880302244571</v>
      </c>
    </row>
    <row r="1458" spans="1:14" ht="12.75">
      <c r="A1458" t="s">
        <v>40</v>
      </c>
      <c r="B1458" t="s">
        <v>65</v>
      </c>
      <c r="C1458" t="s">
        <v>61</v>
      </c>
      <c r="D1458" t="s">
        <v>62</v>
      </c>
      <c r="E1458" t="s">
        <v>62</v>
      </c>
      <c r="F1458" t="s">
        <v>1</v>
      </c>
      <c r="G1458" t="s">
        <v>66</v>
      </c>
      <c r="H1458">
        <v>42.48166666666667</v>
      </c>
      <c r="I1458">
        <v>3.14</v>
      </c>
      <c r="J1458">
        <v>1996</v>
      </c>
      <c r="K1458" t="s">
        <v>45</v>
      </c>
      <c r="L1458" t="s">
        <v>46</v>
      </c>
      <c r="M1458">
        <v>0.9757048734120375</v>
      </c>
      <c r="N1458">
        <v>0.9757048734120375</v>
      </c>
    </row>
    <row r="1459" spans="1:14" ht="12.75">
      <c r="A1459" t="s">
        <v>40</v>
      </c>
      <c r="B1459" t="s">
        <v>65</v>
      </c>
      <c r="C1459" t="s">
        <v>61</v>
      </c>
      <c r="D1459" t="s">
        <v>62</v>
      </c>
      <c r="E1459" t="s">
        <v>62</v>
      </c>
      <c r="F1459" t="s">
        <v>1</v>
      </c>
      <c r="G1459" t="s">
        <v>66</v>
      </c>
      <c r="H1459">
        <v>42.48166666666667</v>
      </c>
      <c r="I1459">
        <v>3.14</v>
      </c>
      <c r="J1459">
        <v>1993</v>
      </c>
      <c r="K1459" t="s">
        <v>45</v>
      </c>
      <c r="L1459" t="s">
        <v>46</v>
      </c>
      <c r="M1459">
        <v>0.6021627686929838</v>
      </c>
      <c r="N1459">
        <v>0.6021627686929838</v>
      </c>
    </row>
    <row r="1460" spans="1:14" ht="12.75">
      <c r="A1460" t="s">
        <v>40</v>
      </c>
      <c r="B1460" t="s">
        <v>65</v>
      </c>
      <c r="C1460" t="s">
        <v>61</v>
      </c>
      <c r="D1460" t="s">
        <v>62</v>
      </c>
      <c r="E1460" t="s">
        <v>62</v>
      </c>
      <c r="F1460" t="s">
        <v>1</v>
      </c>
      <c r="G1460" t="s">
        <v>66</v>
      </c>
      <c r="H1460">
        <v>42.48166666666667</v>
      </c>
      <c r="I1460">
        <v>3.14</v>
      </c>
      <c r="J1460">
        <v>1985</v>
      </c>
      <c r="K1460" t="s">
        <v>45</v>
      </c>
      <c r="L1460" t="s">
        <v>46</v>
      </c>
      <c r="M1460">
        <v>0.5196152422706631</v>
      </c>
      <c r="N1460">
        <v>0.5196152422706631</v>
      </c>
    </row>
    <row r="1461" spans="1:14" ht="12.75">
      <c r="A1461" t="s">
        <v>40</v>
      </c>
      <c r="B1461" t="s">
        <v>65</v>
      </c>
      <c r="C1461" t="s">
        <v>61</v>
      </c>
      <c r="D1461" t="s">
        <v>62</v>
      </c>
      <c r="E1461" t="s">
        <v>62</v>
      </c>
      <c r="F1461" t="s">
        <v>1</v>
      </c>
      <c r="G1461" t="s">
        <v>66</v>
      </c>
      <c r="H1461">
        <v>42.48166666666667</v>
      </c>
      <c r="I1461">
        <v>3.14</v>
      </c>
      <c r="J1461">
        <v>1998</v>
      </c>
      <c r="K1461" t="s">
        <v>45</v>
      </c>
      <c r="L1461" t="s">
        <v>46</v>
      </c>
      <c r="M1461">
        <v>0.99</v>
      </c>
      <c r="N1461">
        <v>0.99</v>
      </c>
    </row>
    <row r="1462" spans="1:14" ht="12.75">
      <c r="A1462" t="s">
        <v>40</v>
      </c>
      <c r="B1462" t="s">
        <v>65</v>
      </c>
      <c r="C1462" t="s">
        <v>61</v>
      </c>
      <c r="D1462" t="s">
        <v>62</v>
      </c>
      <c r="E1462" t="s">
        <v>62</v>
      </c>
      <c r="F1462" t="s">
        <v>1</v>
      </c>
      <c r="G1462" t="s">
        <v>66</v>
      </c>
      <c r="H1462">
        <v>42.48166666666667</v>
      </c>
      <c r="I1462">
        <v>3.14</v>
      </c>
      <c r="J1462">
        <v>1986</v>
      </c>
      <c r="K1462" t="s">
        <v>45</v>
      </c>
      <c r="L1462" t="s">
        <v>46</v>
      </c>
      <c r="M1462">
        <v>0.6849817515817483</v>
      </c>
      <c r="N1462">
        <v>0.6849817515817483</v>
      </c>
    </row>
    <row r="1463" spans="1:14" ht="12.75">
      <c r="A1463" t="s">
        <v>40</v>
      </c>
      <c r="B1463" t="s">
        <v>65</v>
      </c>
      <c r="C1463" t="s">
        <v>61</v>
      </c>
      <c r="D1463" t="s">
        <v>62</v>
      </c>
      <c r="E1463" t="s">
        <v>62</v>
      </c>
      <c r="F1463" t="s">
        <v>1</v>
      </c>
      <c r="G1463" t="s">
        <v>66</v>
      </c>
      <c r="H1463">
        <v>42.48166666666667</v>
      </c>
      <c r="I1463">
        <v>3.14</v>
      </c>
      <c r="J1463">
        <v>1992</v>
      </c>
      <c r="K1463" t="s">
        <v>45</v>
      </c>
      <c r="L1463" t="s">
        <v>46</v>
      </c>
      <c r="M1463">
        <v>0.99</v>
      </c>
      <c r="N1463">
        <v>0.99</v>
      </c>
    </row>
    <row r="1464" spans="1:14" ht="12.75">
      <c r="A1464" t="s">
        <v>40</v>
      </c>
      <c r="B1464" t="s">
        <v>65</v>
      </c>
      <c r="C1464" t="s">
        <v>61</v>
      </c>
      <c r="D1464" t="s">
        <v>62</v>
      </c>
      <c r="E1464" t="s">
        <v>62</v>
      </c>
      <c r="F1464" t="s">
        <v>1</v>
      </c>
      <c r="G1464" t="s">
        <v>66</v>
      </c>
      <c r="H1464">
        <v>42.48166666666667</v>
      </c>
      <c r="I1464">
        <v>3.14</v>
      </c>
      <c r="J1464">
        <v>1991</v>
      </c>
      <c r="K1464" t="s">
        <v>45</v>
      </c>
      <c r="L1464" t="s">
        <v>46</v>
      </c>
      <c r="M1464">
        <v>1.2259282197584</v>
      </c>
      <c r="N1464">
        <v>1.2259282197584</v>
      </c>
    </row>
    <row r="1465" spans="1:14" ht="12.75">
      <c r="A1465" t="s">
        <v>40</v>
      </c>
      <c r="B1465" t="s">
        <v>65</v>
      </c>
      <c r="C1465" t="s">
        <v>61</v>
      </c>
      <c r="D1465" t="s">
        <v>62</v>
      </c>
      <c r="E1465" t="s">
        <v>62</v>
      </c>
      <c r="F1465" t="s">
        <v>1</v>
      </c>
      <c r="G1465" t="s">
        <v>66</v>
      </c>
      <c r="H1465">
        <v>42.48166666666667</v>
      </c>
      <c r="I1465">
        <v>3.14</v>
      </c>
      <c r="J1465">
        <v>1990</v>
      </c>
      <c r="K1465" t="s">
        <v>45</v>
      </c>
      <c r="L1465" t="s">
        <v>46</v>
      </c>
      <c r="M1465">
        <v>1.21</v>
      </c>
      <c r="N1465">
        <v>1.21</v>
      </c>
    </row>
    <row r="1466" spans="1:12" ht="12.75">
      <c r="A1466" t="s">
        <v>40</v>
      </c>
      <c r="B1466" t="s">
        <v>65</v>
      </c>
      <c r="C1466" t="s">
        <v>61</v>
      </c>
      <c r="D1466" t="s">
        <v>62</v>
      </c>
      <c r="E1466" t="s">
        <v>62</v>
      </c>
      <c r="F1466" t="s">
        <v>1</v>
      </c>
      <c r="G1466" t="s">
        <v>66</v>
      </c>
      <c r="H1466">
        <v>42.48166666666667</v>
      </c>
      <c r="I1466">
        <v>3.14</v>
      </c>
      <c r="J1466">
        <v>1989</v>
      </c>
      <c r="K1466" t="s">
        <v>45</v>
      </c>
      <c r="L1466" t="s">
        <v>46</v>
      </c>
    </row>
    <row r="1467" spans="1:12" ht="12.75">
      <c r="A1467" t="s">
        <v>40</v>
      </c>
      <c r="B1467" t="s">
        <v>65</v>
      </c>
      <c r="C1467" t="s">
        <v>61</v>
      </c>
      <c r="D1467" t="s">
        <v>62</v>
      </c>
      <c r="E1467" t="s">
        <v>62</v>
      </c>
      <c r="F1467" t="s">
        <v>1</v>
      </c>
      <c r="G1467" t="s">
        <v>66</v>
      </c>
      <c r="H1467">
        <v>42.48166666666667</v>
      </c>
      <c r="I1467">
        <v>3.14</v>
      </c>
      <c r="J1467">
        <v>1988</v>
      </c>
      <c r="K1467" t="s">
        <v>45</v>
      </c>
      <c r="L1467" t="s">
        <v>46</v>
      </c>
    </row>
    <row r="1468" spans="1:12" ht="12.75">
      <c r="A1468" t="s">
        <v>40</v>
      </c>
      <c r="B1468" t="s">
        <v>65</v>
      </c>
      <c r="C1468" t="s">
        <v>61</v>
      </c>
      <c r="D1468" t="s">
        <v>62</v>
      </c>
      <c r="E1468" t="s">
        <v>62</v>
      </c>
      <c r="F1468" t="s">
        <v>1</v>
      </c>
      <c r="G1468" t="s">
        <v>66</v>
      </c>
      <c r="H1468">
        <v>42.48166666666667</v>
      </c>
      <c r="I1468">
        <v>3.14</v>
      </c>
      <c r="J1468">
        <v>1987</v>
      </c>
      <c r="K1468" t="s">
        <v>45</v>
      </c>
      <c r="L1468" t="s">
        <v>46</v>
      </c>
    </row>
    <row r="1469" spans="1:14" ht="12.75">
      <c r="A1469" t="s">
        <v>40</v>
      </c>
      <c r="B1469" t="s">
        <v>65</v>
      </c>
      <c r="C1469" t="s">
        <v>61</v>
      </c>
      <c r="D1469" t="s">
        <v>62</v>
      </c>
      <c r="E1469" t="s">
        <v>62</v>
      </c>
      <c r="F1469" t="s">
        <v>1</v>
      </c>
      <c r="G1469" t="s">
        <v>66</v>
      </c>
      <c r="H1469">
        <v>42.48166666666667</v>
      </c>
      <c r="I1469">
        <v>3.14</v>
      </c>
      <c r="J1469">
        <v>1999</v>
      </c>
      <c r="K1469" t="s">
        <v>45</v>
      </c>
      <c r="L1469" t="s">
        <v>46</v>
      </c>
      <c r="M1469">
        <v>1.05</v>
      </c>
      <c r="N1469">
        <v>1.05</v>
      </c>
    </row>
    <row r="1470" spans="1:14" ht="12.75">
      <c r="A1470" t="s">
        <v>40</v>
      </c>
      <c r="B1470" t="s">
        <v>65</v>
      </c>
      <c r="C1470" t="s">
        <v>61</v>
      </c>
      <c r="D1470" t="s">
        <v>62</v>
      </c>
      <c r="E1470" t="s">
        <v>62</v>
      </c>
      <c r="F1470" t="s">
        <v>1</v>
      </c>
      <c r="G1470" t="s">
        <v>67</v>
      </c>
      <c r="H1470">
        <v>43.276666666666664</v>
      </c>
      <c r="I1470">
        <v>3.4416666666666664</v>
      </c>
      <c r="J1470">
        <v>1998</v>
      </c>
      <c r="K1470" t="s">
        <v>45</v>
      </c>
      <c r="L1470" t="s">
        <v>46</v>
      </c>
      <c r="M1470">
        <v>0.46</v>
      </c>
      <c r="N1470">
        <v>0.46</v>
      </c>
    </row>
    <row r="1471" spans="1:14" ht="12.75">
      <c r="A1471" t="s">
        <v>40</v>
      </c>
      <c r="B1471" t="s">
        <v>65</v>
      </c>
      <c r="C1471" t="s">
        <v>61</v>
      </c>
      <c r="D1471" t="s">
        <v>62</v>
      </c>
      <c r="E1471" t="s">
        <v>62</v>
      </c>
      <c r="F1471" t="s">
        <v>1</v>
      </c>
      <c r="G1471" t="s">
        <v>67</v>
      </c>
      <c r="H1471">
        <v>43.276666666666664</v>
      </c>
      <c r="I1471">
        <v>3.4416666666666664</v>
      </c>
      <c r="J1471">
        <v>1999</v>
      </c>
      <c r="K1471" t="s">
        <v>45</v>
      </c>
      <c r="L1471" t="s">
        <v>46</v>
      </c>
      <c r="M1471">
        <v>0.54</v>
      </c>
      <c r="N1471">
        <v>0.54</v>
      </c>
    </row>
    <row r="1472" spans="1:14" ht="12.75">
      <c r="A1472" t="s">
        <v>40</v>
      </c>
      <c r="B1472" t="s">
        <v>65</v>
      </c>
      <c r="C1472" t="s">
        <v>61</v>
      </c>
      <c r="D1472" t="s">
        <v>62</v>
      </c>
      <c r="E1472" t="s">
        <v>62</v>
      </c>
      <c r="F1472" t="s">
        <v>1</v>
      </c>
      <c r="G1472" t="s">
        <v>67</v>
      </c>
      <c r="H1472">
        <v>43.276666666666664</v>
      </c>
      <c r="I1472">
        <v>3.4416666666666664</v>
      </c>
      <c r="J1472">
        <v>1997</v>
      </c>
      <c r="K1472" t="s">
        <v>45</v>
      </c>
      <c r="L1472" t="s">
        <v>46</v>
      </c>
      <c r="M1472">
        <v>0.44</v>
      </c>
      <c r="N1472">
        <v>0.44</v>
      </c>
    </row>
    <row r="1473" spans="1:14" ht="12.75">
      <c r="A1473" t="s">
        <v>40</v>
      </c>
      <c r="B1473" t="s">
        <v>65</v>
      </c>
      <c r="C1473" t="s">
        <v>61</v>
      </c>
      <c r="D1473" t="s">
        <v>62</v>
      </c>
      <c r="E1473" t="s">
        <v>62</v>
      </c>
      <c r="F1473" t="s">
        <v>1</v>
      </c>
      <c r="G1473" t="s">
        <v>67</v>
      </c>
      <c r="H1473">
        <v>43.276666666666664</v>
      </c>
      <c r="I1473">
        <v>3.4416666666666664</v>
      </c>
      <c r="J1473">
        <v>1996</v>
      </c>
      <c r="K1473" t="s">
        <v>45</v>
      </c>
      <c r="L1473" t="s">
        <v>46</v>
      </c>
      <c r="M1473">
        <v>0.54</v>
      </c>
      <c r="N1473">
        <v>0.54</v>
      </c>
    </row>
    <row r="1474" spans="1:14" ht="12.75">
      <c r="A1474" t="s">
        <v>40</v>
      </c>
      <c r="B1474" t="s">
        <v>65</v>
      </c>
      <c r="C1474" t="s">
        <v>61</v>
      </c>
      <c r="D1474" t="s">
        <v>62</v>
      </c>
      <c r="E1474" t="s">
        <v>62</v>
      </c>
      <c r="F1474" t="s">
        <v>1</v>
      </c>
      <c r="G1474" t="s">
        <v>67</v>
      </c>
      <c r="H1474">
        <v>43.276666666666664</v>
      </c>
      <c r="I1474">
        <v>3.4416666666666664</v>
      </c>
      <c r="J1474">
        <v>1995</v>
      </c>
      <c r="K1474" t="s">
        <v>45</v>
      </c>
      <c r="L1474" t="s">
        <v>46</v>
      </c>
      <c r="M1474">
        <v>0.644980619863884</v>
      </c>
      <c r="N1474">
        <v>0.644980619863884</v>
      </c>
    </row>
    <row r="1475" spans="1:14" ht="12.75">
      <c r="A1475" t="s">
        <v>40</v>
      </c>
      <c r="B1475" t="s">
        <v>65</v>
      </c>
      <c r="C1475" t="s">
        <v>61</v>
      </c>
      <c r="D1475" t="s">
        <v>62</v>
      </c>
      <c r="E1475" t="s">
        <v>62</v>
      </c>
      <c r="F1475" t="s">
        <v>1</v>
      </c>
      <c r="G1475" t="s">
        <v>67</v>
      </c>
      <c r="H1475">
        <v>43.276666666666664</v>
      </c>
      <c r="I1475">
        <v>3.4416666666666664</v>
      </c>
      <c r="J1475">
        <v>1994</v>
      </c>
      <c r="K1475" t="s">
        <v>45</v>
      </c>
      <c r="L1475" t="s">
        <v>46</v>
      </c>
      <c r="M1475">
        <v>0.530659966456864</v>
      </c>
      <c r="N1475">
        <v>0.530659966456864</v>
      </c>
    </row>
    <row r="1476" spans="1:14" ht="12.75">
      <c r="A1476" t="s">
        <v>40</v>
      </c>
      <c r="B1476" t="s">
        <v>65</v>
      </c>
      <c r="C1476" t="s">
        <v>61</v>
      </c>
      <c r="D1476" t="s">
        <v>62</v>
      </c>
      <c r="E1476" t="s">
        <v>62</v>
      </c>
      <c r="F1476" t="s">
        <v>1</v>
      </c>
      <c r="G1476" t="s">
        <v>67</v>
      </c>
      <c r="H1476">
        <v>43.276666666666664</v>
      </c>
      <c r="I1476">
        <v>3.4416666666666664</v>
      </c>
      <c r="J1476">
        <v>1993</v>
      </c>
      <c r="K1476" t="s">
        <v>45</v>
      </c>
      <c r="L1476" t="s">
        <v>46</v>
      </c>
      <c r="M1476">
        <v>0.6648308055437865</v>
      </c>
      <c r="N1476">
        <v>0.6648308055437865</v>
      </c>
    </row>
    <row r="1477" spans="1:14" ht="12.75">
      <c r="A1477" t="s">
        <v>40</v>
      </c>
      <c r="B1477" t="s">
        <v>65</v>
      </c>
      <c r="C1477" t="s">
        <v>61</v>
      </c>
      <c r="D1477" t="s">
        <v>62</v>
      </c>
      <c r="E1477" t="s">
        <v>62</v>
      </c>
      <c r="F1477" t="s">
        <v>1</v>
      </c>
      <c r="G1477" t="s">
        <v>67</v>
      </c>
      <c r="H1477">
        <v>43.276666666666664</v>
      </c>
      <c r="I1477">
        <v>3.4416666666666664</v>
      </c>
      <c r="J1477">
        <v>1986</v>
      </c>
      <c r="K1477" t="s">
        <v>45</v>
      </c>
      <c r="L1477" t="s">
        <v>46</v>
      </c>
      <c r="M1477">
        <v>4.03</v>
      </c>
      <c r="N1477">
        <v>4.03</v>
      </c>
    </row>
    <row r="1478" spans="1:14" ht="12.75">
      <c r="A1478" t="s">
        <v>40</v>
      </c>
      <c r="B1478" t="s">
        <v>65</v>
      </c>
      <c r="C1478" t="s">
        <v>61</v>
      </c>
      <c r="D1478" t="s">
        <v>62</v>
      </c>
      <c r="E1478" t="s">
        <v>62</v>
      </c>
      <c r="F1478" t="s">
        <v>1</v>
      </c>
      <c r="G1478" t="s">
        <v>67</v>
      </c>
      <c r="H1478">
        <v>43.276666666666664</v>
      </c>
      <c r="I1478">
        <v>3.4416666666666664</v>
      </c>
      <c r="J1478">
        <v>1992</v>
      </c>
      <c r="K1478" t="s">
        <v>45</v>
      </c>
      <c r="L1478" t="s">
        <v>46</v>
      </c>
      <c r="M1478">
        <v>0.664981202741852</v>
      </c>
      <c r="N1478">
        <v>0.664981202741852</v>
      </c>
    </row>
    <row r="1479" spans="1:14" ht="12.75">
      <c r="A1479" t="s">
        <v>40</v>
      </c>
      <c r="B1479" t="s">
        <v>65</v>
      </c>
      <c r="C1479" t="s">
        <v>61</v>
      </c>
      <c r="D1479" t="s">
        <v>62</v>
      </c>
      <c r="E1479" t="s">
        <v>62</v>
      </c>
      <c r="F1479" t="s">
        <v>1</v>
      </c>
      <c r="G1479" t="s">
        <v>67</v>
      </c>
      <c r="H1479">
        <v>43.276666666666664</v>
      </c>
      <c r="I1479">
        <v>3.4416666666666664</v>
      </c>
      <c r="J1479">
        <v>1985</v>
      </c>
      <c r="K1479" t="s">
        <v>45</v>
      </c>
      <c r="L1479" t="s">
        <v>46</v>
      </c>
      <c r="M1479">
        <v>1.1</v>
      </c>
      <c r="N1479">
        <v>1.1</v>
      </c>
    </row>
    <row r="1480" spans="1:14" ht="12.75">
      <c r="A1480" t="s">
        <v>40</v>
      </c>
      <c r="B1480" t="s">
        <v>65</v>
      </c>
      <c r="C1480" t="s">
        <v>61</v>
      </c>
      <c r="D1480" t="s">
        <v>62</v>
      </c>
      <c r="E1480" t="s">
        <v>62</v>
      </c>
      <c r="F1480" t="s">
        <v>1</v>
      </c>
      <c r="G1480" t="s">
        <v>67</v>
      </c>
      <c r="H1480">
        <v>43.276666666666664</v>
      </c>
      <c r="I1480">
        <v>3.4416666666666664</v>
      </c>
      <c r="J1480">
        <v>1987</v>
      </c>
      <c r="K1480" t="s">
        <v>45</v>
      </c>
      <c r="L1480" t="s">
        <v>46</v>
      </c>
      <c r="M1480">
        <v>0.9095053600721659</v>
      </c>
      <c r="N1480">
        <v>0.9095053600721659</v>
      </c>
    </row>
    <row r="1481" spans="1:14" ht="12.75">
      <c r="A1481" t="s">
        <v>40</v>
      </c>
      <c r="B1481" t="s">
        <v>65</v>
      </c>
      <c r="C1481" t="s">
        <v>61</v>
      </c>
      <c r="D1481" t="s">
        <v>62</v>
      </c>
      <c r="E1481" t="s">
        <v>62</v>
      </c>
      <c r="F1481" t="s">
        <v>1</v>
      </c>
      <c r="G1481" t="s">
        <v>67</v>
      </c>
      <c r="H1481">
        <v>43.276666666666664</v>
      </c>
      <c r="I1481">
        <v>3.4416666666666664</v>
      </c>
      <c r="J1481">
        <v>1988</v>
      </c>
      <c r="K1481" t="s">
        <v>45</v>
      </c>
      <c r="L1481" t="s">
        <v>46</v>
      </c>
      <c r="M1481">
        <v>0.6380438856379708</v>
      </c>
      <c r="N1481">
        <v>0.6380438856379708</v>
      </c>
    </row>
    <row r="1482" spans="1:14" ht="12.75">
      <c r="A1482" t="s">
        <v>40</v>
      </c>
      <c r="B1482" t="s">
        <v>65</v>
      </c>
      <c r="C1482" t="s">
        <v>61</v>
      </c>
      <c r="D1482" t="s">
        <v>62</v>
      </c>
      <c r="E1482" t="s">
        <v>62</v>
      </c>
      <c r="F1482" t="s">
        <v>1</v>
      </c>
      <c r="G1482" t="s">
        <v>67</v>
      </c>
      <c r="H1482">
        <v>43.276666666666664</v>
      </c>
      <c r="I1482">
        <v>3.4416666666666664</v>
      </c>
      <c r="J1482">
        <v>1989</v>
      </c>
      <c r="K1482" t="s">
        <v>45</v>
      </c>
      <c r="L1482" t="s">
        <v>46</v>
      </c>
      <c r="M1482">
        <v>0.64</v>
      </c>
      <c r="N1482">
        <v>0.64</v>
      </c>
    </row>
    <row r="1483" spans="1:14" ht="12.75">
      <c r="A1483" t="s">
        <v>40</v>
      </c>
      <c r="B1483" t="s">
        <v>65</v>
      </c>
      <c r="C1483" t="s">
        <v>61</v>
      </c>
      <c r="D1483" t="s">
        <v>62</v>
      </c>
      <c r="E1483" t="s">
        <v>62</v>
      </c>
      <c r="F1483" t="s">
        <v>1</v>
      </c>
      <c r="G1483" t="s">
        <v>67</v>
      </c>
      <c r="H1483">
        <v>43.276666666666664</v>
      </c>
      <c r="I1483">
        <v>3.4416666666666664</v>
      </c>
      <c r="J1483">
        <v>1990</v>
      </c>
      <c r="K1483" t="s">
        <v>45</v>
      </c>
      <c r="L1483" t="s">
        <v>46</v>
      </c>
      <c r="M1483">
        <v>0.86</v>
      </c>
      <c r="N1483">
        <v>0.86</v>
      </c>
    </row>
    <row r="1484" spans="1:14" ht="12.75">
      <c r="A1484" t="s">
        <v>40</v>
      </c>
      <c r="B1484" t="s">
        <v>65</v>
      </c>
      <c r="C1484" t="s">
        <v>61</v>
      </c>
      <c r="D1484" t="s">
        <v>62</v>
      </c>
      <c r="E1484" t="s">
        <v>62</v>
      </c>
      <c r="F1484" t="s">
        <v>1</v>
      </c>
      <c r="G1484" t="s">
        <v>67</v>
      </c>
      <c r="H1484">
        <v>43.276666666666664</v>
      </c>
      <c r="I1484">
        <v>3.4416666666666664</v>
      </c>
      <c r="J1484">
        <v>1991</v>
      </c>
      <c r="K1484" t="s">
        <v>45</v>
      </c>
      <c r="L1484" t="s">
        <v>46</v>
      </c>
      <c r="M1484">
        <v>0.64</v>
      </c>
      <c r="N1484">
        <v>0.64</v>
      </c>
    </row>
    <row r="1485" spans="1:14" ht="12.75">
      <c r="A1485" t="s">
        <v>40</v>
      </c>
      <c r="B1485" t="s">
        <v>65</v>
      </c>
      <c r="C1485" t="s">
        <v>61</v>
      </c>
      <c r="D1485" t="s">
        <v>62</v>
      </c>
      <c r="E1485" t="s">
        <v>62</v>
      </c>
      <c r="F1485" t="s">
        <v>1</v>
      </c>
      <c r="G1485" t="s">
        <v>68</v>
      </c>
      <c r="H1485">
        <v>42.88166666666667</v>
      </c>
      <c r="I1485">
        <v>3.025</v>
      </c>
      <c r="J1485">
        <v>1999</v>
      </c>
      <c r="K1485" t="s">
        <v>45</v>
      </c>
      <c r="L1485" t="s">
        <v>46</v>
      </c>
      <c r="M1485">
        <v>0.94</v>
      </c>
      <c r="N1485">
        <v>0.94</v>
      </c>
    </row>
    <row r="1486" spans="1:14" ht="12.75">
      <c r="A1486" t="s">
        <v>40</v>
      </c>
      <c r="B1486" t="s">
        <v>65</v>
      </c>
      <c r="C1486" t="s">
        <v>61</v>
      </c>
      <c r="D1486" t="s">
        <v>62</v>
      </c>
      <c r="E1486" t="s">
        <v>62</v>
      </c>
      <c r="F1486" t="s">
        <v>1</v>
      </c>
      <c r="G1486" t="s">
        <v>68</v>
      </c>
      <c r="H1486">
        <v>42.88166666666667</v>
      </c>
      <c r="I1486">
        <v>3.025</v>
      </c>
      <c r="J1486">
        <v>1991</v>
      </c>
      <c r="K1486" t="s">
        <v>45</v>
      </c>
      <c r="L1486" t="s">
        <v>46</v>
      </c>
      <c r="M1486">
        <v>0.69</v>
      </c>
      <c r="N1486">
        <v>0.69</v>
      </c>
    </row>
    <row r="1487" spans="1:14" ht="12.75">
      <c r="A1487" t="s">
        <v>40</v>
      </c>
      <c r="B1487" t="s">
        <v>65</v>
      </c>
      <c r="C1487" t="s">
        <v>61</v>
      </c>
      <c r="D1487" t="s">
        <v>62</v>
      </c>
      <c r="E1487" t="s">
        <v>62</v>
      </c>
      <c r="F1487" t="s">
        <v>1</v>
      </c>
      <c r="G1487" t="s">
        <v>68</v>
      </c>
      <c r="H1487">
        <v>42.88166666666667</v>
      </c>
      <c r="I1487">
        <v>3.025</v>
      </c>
      <c r="J1487">
        <v>1985</v>
      </c>
      <c r="K1487" t="s">
        <v>45</v>
      </c>
      <c r="L1487" t="s">
        <v>46</v>
      </c>
      <c r="M1487">
        <v>0.448998886412873</v>
      </c>
      <c r="N1487">
        <v>0.448998886412873</v>
      </c>
    </row>
    <row r="1488" spans="1:14" ht="12.75">
      <c r="A1488" t="s">
        <v>40</v>
      </c>
      <c r="B1488" t="s">
        <v>65</v>
      </c>
      <c r="C1488" t="s">
        <v>61</v>
      </c>
      <c r="D1488" t="s">
        <v>62</v>
      </c>
      <c r="E1488" t="s">
        <v>62</v>
      </c>
      <c r="F1488" t="s">
        <v>1</v>
      </c>
      <c r="G1488" t="s">
        <v>68</v>
      </c>
      <c r="H1488">
        <v>42.88166666666667</v>
      </c>
      <c r="I1488">
        <v>3.025</v>
      </c>
      <c r="J1488">
        <v>1997</v>
      </c>
      <c r="K1488" t="s">
        <v>45</v>
      </c>
      <c r="L1488" t="s">
        <v>46</v>
      </c>
      <c r="M1488">
        <v>0.7229107828771127</v>
      </c>
      <c r="N1488">
        <v>0.7229107828771127</v>
      </c>
    </row>
    <row r="1489" spans="1:14" ht="12.75">
      <c r="A1489" t="s">
        <v>40</v>
      </c>
      <c r="B1489" t="s">
        <v>65</v>
      </c>
      <c r="C1489" t="s">
        <v>61</v>
      </c>
      <c r="D1489" t="s">
        <v>62</v>
      </c>
      <c r="E1489" t="s">
        <v>62</v>
      </c>
      <c r="F1489" t="s">
        <v>1</v>
      </c>
      <c r="G1489" t="s">
        <v>68</v>
      </c>
      <c r="H1489">
        <v>42.88166666666667</v>
      </c>
      <c r="I1489">
        <v>3.025</v>
      </c>
      <c r="J1489">
        <v>1996</v>
      </c>
      <c r="K1489" t="s">
        <v>45</v>
      </c>
      <c r="L1489" t="s">
        <v>46</v>
      </c>
      <c r="M1489">
        <v>0.6225752966509353</v>
      </c>
      <c r="N1489">
        <v>0.6225752966509353</v>
      </c>
    </row>
    <row r="1490" spans="1:14" ht="12.75">
      <c r="A1490" t="s">
        <v>40</v>
      </c>
      <c r="B1490" t="s">
        <v>65</v>
      </c>
      <c r="C1490" t="s">
        <v>61</v>
      </c>
      <c r="D1490" t="s">
        <v>62</v>
      </c>
      <c r="E1490" t="s">
        <v>62</v>
      </c>
      <c r="F1490" t="s">
        <v>1</v>
      </c>
      <c r="G1490" t="s">
        <v>68</v>
      </c>
      <c r="H1490">
        <v>42.88166666666667</v>
      </c>
      <c r="I1490">
        <v>3.025</v>
      </c>
      <c r="J1490">
        <v>1995</v>
      </c>
      <c r="K1490" t="s">
        <v>45</v>
      </c>
      <c r="L1490" t="s">
        <v>46</v>
      </c>
      <c r="M1490">
        <v>0.6345076831686122</v>
      </c>
      <c r="N1490">
        <v>0.6345076831686122</v>
      </c>
    </row>
    <row r="1491" spans="1:14" ht="12.75">
      <c r="A1491" t="s">
        <v>40</v>
      </c>
      <c r="B1491" t="s">
        <v>65</v>
      </c>
      <c r="C1491" t="s">
        <v>61</v>
      </c>
      <c r="D1491" t="s">
        <v>62</v>
      </c>
      <c r="E1491" t="s">
        <v>62</v>
      </c>
      <c r="F1491" t="s">
        <v>1</v>
      </c>
      <c r="G1491" t="s">
        <v>68</v>
      </c>
      <c r="H1491">
        <v>42.88166666666667</v>
      </c>
      <c r="I1491">
        <v>3.025</v>
      </c>
      <c r="J1491">
        <v>1994</v>
      </c>
      <c r="K1491" t="s">
        <v>45</v>
      </c>
      <c r="L1491" t="s">
        <v>46</v>
      </c>
      <c r="M1491">
        <v>0.41352146256270667</v>
      </c>
      <c r="N1491">
        <v>0.41352146256270667</v>
      </c>
    </row>
    <row r="1492" spans="1:14" ht="12.75">
      <c r="A1492" t="s">
        <v>40</v>
      </c>
      <c r="B1492" t="s">
        <v>65</v>
      </c>
      <c r="C1492" t="s">
        <v>61</v>
      </c>
      <c r="D1492" t="s">
        <v>62</v>
      </c>
      <c r="E1492" t="s">
        <v>62</v>
      </c>
      <c r="F1492" t="s">
        <v>1</v>
      </c>
      <c r="G1492" t="s">
        <v>68</v>
      </c>
      <c r="H1492">
        <v>42.88166666666667</v>
      </c>
      <c r="I1492">
        <v>3.025</v>
      </c>
      <c r="J1492">
        <v>1998</v>
      </c>
      <c r="K1492" t="s">
        <v>45</v>
      </c>
      <c r="L1492" t="s">
        <v>46</v>
      </c>
      <c r="M1492">
        <v>0.8972736483370054</v>
      </c>
      <c r="N1492">
        <v>0.8972736483370054</v>
      </c>
    </row>
    <row r="1493" spans="1:14" ht="12.75">
      <c r="A1493" t="s">
        <v>40</v>
      </c>
      <c r="B1493" t="s">
        <v>65</v>
      </c>
      <c r="C1493" t="s">
        <v>61</v>
      </c>
      <c r="D1493" t="s">
        <v>62</v>
      </c>
      <c r="E1493" t="s">
        <v>62</v>
      </c>
      <c r="F1493" t="s">
        <v>1</v>
      </c>
      <c r="G1493" t="s">
        <v>68</v>
      </c>
      <c r="H1493">
        <v>42.88166666666667</v>
      </c>
      <c r="I1493">
        <v>3.025</v>
      </c>
      <c r="J1493">
        <v>1992</v>
      </c>
      <c r="K1493" t="s">
        <v>45</v>
      </c>
      <c r="L1493" t="s">
        <v>46</v>
      </c>
      <c r="M1493">
        <v>0.7545859791965392</v>
      </c>
      <c r="N1493">
        <v>0.7545859791965392</v>
      </c>
    </row>
    <row r="1494" spans="1:14" ht="12.75">
      <c r="A1494" t="s">
        <v>40</v>
      </c>
      <c r="B1494" t="s">
        <v>65</v>
      </c>
      <c r="C1494" t="s">
        <v>61</v>
      </c>
      <c r="D1494" t="s">
        <v>62</v>
      </c>
      <c r="E1494" t="s">
        <v>62</v>
      </c>
      <c r="F1494" t="s">
        <v>1</v>
      </c>
      <c r="G1494" t="s">
        <v>68</v>
      </c>
      <c r="H1494">
        <v>42.88166666666667</v>
      </c>
      <c r="I1494">
        <v>3.025</v>
      </c>
      <c r="J1494">
        <v>1990</v>
      </c>
      <c r="K1494" t="s">
        <v>45</v>
      </c>
      <c r="L1494" t="s">
        <v>46</v>
      </c>
      <c r="M1494">
        <v>0.5043808085167396</v>
      </c>
      <c r="N1494">
        <v>0.5043808085167396</v>
      </c>
    </row>
    <row r="1495" spans="1:14" ht="12.75">
      <c r="A1495" t="s">
        <v>40</v>
      </c>
      <c r="B1495" t="s">
        <v>65</v>
      </c>
      <c r="C1495" t="s">
        <v>61</v>
      </c>
      <c r="D1495" t="s">
        <v>62</v>
      </c>
      <c r="E1495" t="s">
        <v>62</v>
      </c>
      <c r="F1495" t="s">
        <v>1</v>
      </c>
      <c r="G1495" t="s">
        <v>68</v>
      </c>
      <c r="H1495">
        <v>42.88166666666667</v>
      </c>
      <c r="I1495">
        <v>3.025</v>
      </c>
      <c r="J1495">
        <v>1989</v>
      </c>
      <c r="K1495" t="s">
        <v>45</v>
      </c>
      <c r="L1495" t="s">
        <v>46</v>
      </c>
      <c r="M1495">
        <v>0.7731752712031082</v>
      </c>
      <c r="N1495">
        <v>0.7731752712031082</v>
      </c>
    </row>
    <row r="1496" spans="1:14" ht="12.75">
      <c r="A1496" t="s">
        <v>40</v>
      </c>
      <c r="B1496" t="s">
        <v>65</v>
      </c>
      <c r="C1496" t="s">
        <v>61</v>
      </c>
      <c r="D1496" t="s">
        <v>62</v>
      </c>
      <c r="E1496" t="s">
        <v>62</v>
      </c>
      <c r="F1496" t="s">
        <v>1</v>
      </c>
      <c r="G1496" t="s">
        <v>68</v>
      </c>
      <c r="H1496">
        <v>42.88166666666667</v>
      </c>
      <c r="I1496">
        <v>3.025</v>
      </c>
      <c r="J1496">
        <v>1988</v>
      </c>
      <c r="K1496" t="s">
        <v>45</v>
      </c>
      <c r="L1496" t="s">
        <v>46</v>
      </c>
      <c r="M1496">
        <v>1.046279121458514</v>
      </c>
      <c r="N1496">
        <v>1.046279121458514</v>
      </c>
    </row>
    <row r="1497" spans="1:14" ht="12.75">
      <c r="A1497" t="s">
        <v>40</v>
      </c>
      <c r="B1497" t="s">
        <v>65</v>
      </c>
      <c r="C1497" t="s">
        <v>61</v>
      </c>
      <c r="D1497" t="s">
        <v>62</v>
      </c>
      <c r="E1497" t="s">
        <v>62</v>
      </c>
      <c r="F1497" t="s">
        <v>1</v>
      </c>
      <c r="G1497" t="s">
        <v>68</v>
      </c>
      <c r="H1497">
        <v>42.88166666666667</v>
      </c>
      <c r="I1497">
        <v>3.025</v>
      </c>
      <c r="J1497">
        <v>1987</v>
      </c>
      <c r="K1497" t="s">
        <v>45</v>
      </c>
      <c r="L1497" t="s">
        <v>46</v>
      </c>
      <c r="M1497">
        <v>0.6681317235396026</v>
      </c>
      <c r="N1497">
        <v>0.6681317235396026</v>
      </c>
    </row>
    <row r="1498" spans="1:14" ht="12.75">
      <c r="A1498" t="s">
        <v>40</v>
      </c>
      <c r="B1498" t="s">
        <v>65</v>
      </c>
      <c r="C1498" t="s">
        <v>61</v>
      </c>
      <c r="D1498" t="s">
        <v>62</v>
      </c>
      <c r="E1498" t="s">
        <v>62</v>
      </c>
      <c r="F1498" t="s">
        <v>1</v>
      </c>
      <c r="G1498" t="s">
        <v>68</v>
      </c>
      <c r="H1498">
        <v>42.88166666666667</v>
      </c>
      <c r="I1498">
        <v>3.025</v>
      </c>
      <c r="J1498">
        <v>1986</v>
      </c>
      <c r="K1498" t="s">
        <v>45</v>
      </c>
      <c r="L1498" t="s">
        <v>46</v>
      </c>
      <c r="M1498">
        <v>0.6939740629158989</v>
      </c>
      <c r="N1498">
        <v>0.6939740629158989</v>
      </c>
    </row>
    <row r="1499" spans="1:14" ht="12.75">
      <c r="A1499" t="s">
        <v>40</v>
      </c>
      <c r="B1499" t="s">
        <v>65</v>
      </c>
      <c r="C1499" t="s">
        <v>61</v>
      </c>
      <c r="D1499" t="s">
        <v>62</v>
      </c>
      <c r="E1499" t="s">
        <v>62</v>
      </c>
      <c r="F1499" t="s">
        <v>1</v>
      </c>
      <c r="G1499" t="s">
        <v>68</v>
      </c>
      <c r="H1499">
        <v>42.88166666666667</v>
      </c>
      <c r="I1499">
        <v>3.025</v>
      </c>
      <c r="J1499">
        <v>1993</v>
      </c>
      <c r="K1499" t="s">
        <v>45</v>
      </c>
      <c r="L1499" t="s">
        <v>46</v>
      </c>
      <c r="M1499">
        <v>0.5772347875864725</v>
      </c>
      <c r="N1499">
        <v>0.5772347875864725</v>
      </c>
    </row>
    <row r="1500" spans="1:14" ht="12.75">
      <c r="A1500" t="s">
        <v>40</v>
      </c>
      <c r="B1500" t="s">
        <v>65</v>
      </c>
      <c r="C1500" t="s">
        <v>61</v>
      </c>
      <c r="D1500" t="s">
        <v>62</v>
      </c>
      <c r="E1500" t="s">
        <v>62</v>
      </c>
      <c r="F1500" t="s">
        <v>1</v>
      </c>
      <c r="G1500" t="s">
        <v>69</v>
      </c>
      <c r="H1500">
        <v>43.07833333333333</v>
      </c>
      <c r="I1500">
        <v>3</v>
      </c>
      <c r="J1500">
        <v>1994</v>
      </c>
      <c r="K1500" t="s">
        <v>45</v>
      </c>
      <c r="L1500" t="s">
        <v>46</v>
      </c>
      <c r="M1500">
        <v>3.9376642822871526</v>
      </c>
      <c r="N1500">
        <v>3.9376642822871526</v>
      </c>
    </row>
    <row r="1501" spans="1:14" ht="12.75">
      <c r="A1501" t="s">
        <v>40</v>
      </c>
      <c r="B1501" t="s">
        <v>65</v>
      </c>
      <c r="C1501" t="s">
        <v>61</v>
      </c>
      <c r="D1501" t="s">
        <v>62</v>
      </c>
      <c r="E1501" t="s">
        <v>62</v>
      </c>
      <c r="F1501" t="s">
        <v>1</v>
      </c>
      <c r="G1501" t="s">
        <v>69</v>
      </c>
      <c r="H1501">
        <v>43.07833333333333</v>
      </c>
      <c r="I1501">
        <v>3</v>
      </c>
      <c r="J1501">
        <v>1991</v>
      </c>
      <c r="K1501" t="s">
        <v>45</v>
      </c>
      <c r="L1501" t="s">
        <v>46</v>
      </c>
      <c r="M1501">
        <v>10.323177805307823</v>
      </c>
      <c r="N1501">
        <v>10.323177805307823</v>
      </c>
    </row>
    <row r="1502" spans="1:14" ht="12.75">
      <c r="A1502" t="s">
        <v>40</v>
      </c>
      <c r="B1502" t="s">
        <v>65</v>
      </c>
      <c r="C1502" t="s">
        <v>61</v>
      </c>
      <c r="D1502" t="s">
        <v>62</v>
      </c>
      <c r="E1502" t="s">
        <v>62</v>
      </c>
      <c r="F1502" t="s">
        <v>1</v>
      </c>
      <c r="G1502" t="s">
        <v>69</v>
      </c>
      <c r="H1502">
        <v>43.07833333333333</v>
      </c>
      <c r="I1502">
        <v>3</v>
      </c>
      <c r="J1502">
        <v>1999</v>
      </c>
      <c r="K1502" t="s">
        <v>45</v>
      </c>
      <c r="L1502" t="s">
        <v>46</v>
      </c>
      <c r="M1502">
        <v>6.44</v>
      </c>
      <c r="N1502">
        <v>6.44</v>
      </c>
    </row>
    <row r="1503" spans="1:14" ht="12.75">
      <c r="A1503" t="s">
        <v>40</v>
      </c>
      <c r="B1503" t="s">
        <v>65</v>
      </c>
      <c r="C1503" t="s">
        <v>61</v>
      </c>
      <c r="D1503" t="s">
        <v>62</v>
      </c>
      <c r="E1503" t="s">
        <v>62</v>
      </c>
      <c r="F1503" t="s">
        <v>1</v>
      </c>
      <c r="G1503" t="s">
        <v>69</v>
      </c>
      <c r="H1503">
        <v>43.07833333333333</v>
      </c>
      <c r="I1503">
        <v>3</v>
      </c>
      <c r="J1503">
        <v>1998</v>
      </c>
      <c r="K1503" t="s">
        <v>45</v>
      </c>
      <c r="L1503" t="s">
        <v>46</v>
      </c>
      <c r="M1503">
        <v>3.28</v>
      </c>
      <c r="N1503">
        <v>3.28</v>
      </c>
    </row>
    <row r="1504" spans="1:14" ht="12.75">
      <c r="A1504" t="s">
        <v>40</v>
      </c>
      <c r="B1504" t="s">
        <v>65</v>
      </c>
      <c r="C1504" t="s">
        <v>61</v>
      </c>
      <c r="D1504" t="s">
        <v>62</v>
      </c>
      <c r="E1504" t="s">
        <v>62</v>
      </c>
      <c r="F1504" t="s">
        <v>1</v>
      </c>
      <c r="G1504" t="s">
        <v>69</v>
      </c>
      <c r="H1504">
        <v>43.07833333333333</v>
      </c>
      <c r="I1504">
        <v>3</v>
      </c>
      <c r="J1504">
        <v>1997</v>
      </c>
      <c r="K1504" t="s">
        <v>45</v>
      </c>
      <c r="L1504" t="s">
        <v>46</v>
      </c>
      <c r="M1504">
        <v>2.750272713750402</v>
      </c>
      <c r="N1504">
        <v>2.750272713750402</v>
      </c>
    </row>
    <row r="1505" spans="1:14" ht="12.75">
      <c r="A1505" t="s">
        <v>40</v>
      </c>
      <c r="B1505" t="s">
        <v>65</v>
      </c>
      <c r="C1505" t="s">
        <v>61</v>
      </c>
      <c r="D1505" t="s">
        <v>62</v>
      </c>
      <c r="E1505" t="s">
        <v>62</v>
      </c>
      <c r="F1505" t="s">
        <v>1</v>
      </c>
      <c r="G1505" t="s">
        <v>69</v>
      </c>
      <c r="H1505">
        <v>43.07833333333333</v>
      </c>
      <c r="I1505">
        <v>3</v>
      </c>
      <c r="J1505">
        <v>1996</v>
      </c>
      <c r="K1505" t="s">
        <v>45</v>
      </c>
      <c r="L1505" t="s">
        <v>46</v>
      </c>
      <c r="M1505">
        <v>3.37</v>
      </c>
      <c r="N1505">
        <v>3.37</v>
      </c>
    </row>
    <row r="1506" spans="1:14" ht="12.75">
      <c r="A1506" t="s">
        <v>40</v>
      </c>
      <c r="B1506" t="s">
        <v>65</v>
      </c>
      <c r="C1506" t="s">
        <v>61</v>
      </c>
      <c r="D1506" t="s">
        <v>62</v>
      </c>
      <c r="E1506" t="s">
        <v>62</v>
      </c>
      <c r="F1506" t="s">
        <v>1</v>
      </c>
      <c r="G1506" t="s">
        <v>69</v>
      </c>
      <c r="H1506">
        <v>43.07833333333333</v>
      </c>
      <c r="I1506">
        <v>3</v>
      </c>
      <c r="J1506">
        <v>1995</v>
      </c>
      <c r="K1506" t="s">
        <v>45</v>
      </c>
      <c r="L1506" t="s">
        <v>46</v>
      </c>
      <c r="M1506">
        <v>3.4460121880225554</v>
      </c>
      <c r="N1506">
        <v>3.4460121880225554</v>
      </c>
    </row>
    <row r="1507" spans="1:12" ht="12.75">
      <c r="A1507" t="s">
        <v>40</v>
      </c>
      <c r="B1507" t="s">
        <v>65</v>
      </c>
      <c r="C1507" t="s">
        <v>61</v>
      </c>
      <c r="D1507" t="s">
        <v>62</v>
      </c>
      <c r="E1507" t="s">
        <v>62</v>
      </c>
      <c r="F1507" t="s">
        <v>1</v>
      </c>
      <c r="G1507" t="s">
        <v>69</v>
      </c>
      <c r="H1507">
        <v>43.07833333333333</v>
      </c>
      <c r="I1507">
        <v>3</v>
      </c>
      <c r="J1507">
        <v>1985</v>
      </c>
      <c r="K1507" t="s">
        <v>45</v>
      </c>
      <c r="L1507" t="s">
        <v>46</v>
      </c>
    </row>
    <row r="1508" spans="1:14" ht="12.75">
      <c r="A1508" t="s">
        <v>40</v>
      </c>
      <c r="B1508" t="s">
        <v>65</v>
      </c>
      <c r="C1508" t="s">
        <v>61</v>
      </c>
      <c r="D1508" t="s">
        <v>62</v>
      </c>
      <c r="E1508" t="s">
        <v>62</v>
      </c>
      <c r="F1508" t="s">
        <v>1</v>
      </c>
      <c r="G1508" t="s">
        <v>69</v>
      </c>
      <c r="H1508">
        <v>43.07833333333333</v>
      </c>
      <c r="I1508">
        <v>3</v>
      </c>
      <c r="J1508">
        <v>1992</v>
      </c>
      <c r="K1508" t="s">
        <v>45</v>
      </c>
      <c r="L1508" t="s">
        <v>46</v>
      </c>
      <c r="M1508">
        <v>11</v>
      </c>
      <c r="N1508">
        <v>11</v>
      </c>
    </row>
    <row r="1509" spans="1:14" ht="12.75">
      <c r="A1509" t="s">
        <v>40</v>
      </c>
      <c r="B1509" t="s">
        <v>65</v>
      </c>
      <c r="C1509" t="s">
        <v>61</v>
      </c>
      <c r="D1509" t="s">
        <v>62</v>
      </c>
      <c r="E1509" t="s">
        <v>62</v>
      </c>
      <c r="F1509" t="s">
        <v>1</v>
      </c>
      <c r="G1509" t="s">
        <v>69</v>
      </c>
      <c r="H1509">
        <v>43.07833333333333</v>
      </c>
      <c r="I1509">
        <v>3</v>
      </c>
      <c r="J1509">
        <v>1990</v>
      </c>
      <c r="K1509" t="s">
        <v>45</v>
      </c>
      <c r="L1509" t="s">
        <v>46</v>
      </c>
      <c r="M1509">
        <v>3.155328825970441</v>
      </c>
      <c r="N1509">
        <v>3.155328825970441</v>
      </c>
    </row>
    <row r="1510" spans="1:12" ht="12.75">
      <c r="A1510" t="s">
        <v>40</v>
      </c>
      <c r="B1510" t="s">
        <v>65</v>
      </c>
      <c r="C1510" t="s">
        <v>61</v>
      </c>
      <c r="D1510" t="s">
        <v>62</v>
      </c>
      <c r="E1510" t="s">
        <v>62</v>
      </c>
      <c r="F1510" t="s">
        <v>1</v>
      </c>
      <c r="G1510" t="s">
        <v>69</v>
      </c>
      <c r="H1510">
        <v>43.07833333333333</v>
      </c>
      <c r="I1510">
        <v>3</v>
      </c>
      <c r="J1510">
        <v>1989</v>
      </c>
      <c r="K1510" t="s">
        <v>45</v>
      </c>
      <c r="L1510" t="s">
        <v>46</v>
      </c>
    </row>
    <row r="1511" spans="1:12" ht="12.75">
      <c r="A1511" t="s">
        <v>40</v>
      </c>
      <c r="B1511" t="s">
        <v>65</v>
      </c>
      <c r="C1511" t="s">
        <v>61</v>
      </c>
      <c r="D1511" t="s">
        <v>62</v>
      </c>
      <c r="E1511" t="s">
        <v>62</v>
      </c>
      <c r="F1511" t="s">
        <v>1</v>
      </c>
      <c r="G1511" t="s">
        <v>69</v>
      </c>
      <c r="H1511">
        <v>43.07833333333333</v>
      </c>
      <c r="I1511">
        <v>3</v>
      </c>
      <c r="J1511">
        <v>1988</v>
      </c>
      <c r="K1511" t="s">
        <v>45</v>
      </c>
      <c r="L1511" t="s">
        <v>46</v>
      </c>
    </row>
    <row r="1512" spans="1:12" ht="12.75">
      <c r="A1512" t="s">
        <v>40</v>
      </c>
      <c r="B1512" t="s">
        <v>65</v>
      </c>
      <c r="C1512" t="s">
        <v>61</v>
      </c>
      <c r="D1512" t="s">
        <v>62</v>
      </c>
      <c r="E1512" t="s">
        <v>62</v>
      </c>
      <c r="F1512" t="s">
        <v>1</v>
      </c>
      <c r="G1512" t="s">
        <v>69</v>
      </c>
      <c r="H1512">
        <v>43.07833333333333</v>
      </c>
      <c r="I1512">
        <v>3</v>
      </c>
      <c r="J1512">
        <v>1987</v>
      </c>
      <c r="K1512" t="s">
        <v>45</v>
      </c>
      <c r="L1512" t="s">
        <v>46</v>
      </c>
    </row>
    <row r="1513" spans="1:12" ht="12.75">
      <c r="A1513" t="s">
        <v>40</v>
      </c>
      <c r="B1513" t="s">
        <v>65</v>
      </c>
      <c r="C1513" t="s">
        <v>61</v>
      </c>
      <c r="D1513" t="s">
        <v>62</v>
      </c>
      <c r="E1513" t="s">
        <v>62</v>
      </c>
      <c r="F1513" t="s">
        <v>1</v>
      </c>
      <c r="G1513" t="s">
        <v>69</v>
      </c>
      <c r="H1513">
        <v>43.07833333333333</v>
      </c>
      <c r="I1513">
        <v>3</v>
      </c>
      <c r="J1513">
        <v>1986</v>
      </c>
      <c r="K1513" t="s">
        <v>45</v>
      </c>
      <c r="L1513" t="s">
        <v>46</v>
      </c>
    </row>
    <row r="1514" spans="1:14" ht="12.75">
      <c r="A1514" t="s">
        <v>40</v>
      </c>
      <c r="B1514" t="s">
        <v>65</v>
      </c>
      <c r="C1514" t="s">
        <v>61</v>
      </c>
      <c r="D1514" t="s">
        <v>62</v>
      </c>
      <c r="E1514" t="s">
        <v>62</v>
      </c>
      <c r="F1514" t="s">
        <v>1</v>
      </c>
      <c r="G1514" t="s">
        <v>69</v>
      </c>
      <c r="H1514">
        <v>43.07833333333333</v>
      </c>
      <c r="I1514">
        <v>3</v>
      </c>
      <c r="J1514">
        <v>1993</v>
      </c>
      <c r="K1514" t="s">
        <v>45</v>
      </c>
      <c r="L1514" t="s">
        <v>46</v>
      </c>
      <c r="M1514">
        <v>8.900752777153178</v>
      </c>
      <c r="N1514">
        <v>8.900752777153178</v>
      </c>
    </row>
    <row r="1515" spans="1:14" ht="12.75">
      <c r="A1515" t="s">
        <v>40</v>
      </c>
      <c r="B1515" t="s">
        <v>65</v>
      </c>
      <c r="C1515" t="s">
        <v>61</v>
      </c>
      <c r="D1515" t="s">
        <v>62</v>
      </c>
      <c r="E1515" t="s">
        <v>62</v>
      </c>
      <c r="F1515" t="s">
        <v>1</v>
      </c>
      <c r="G1515" t="s">
        <v>70</v>
      </c>
      <c r="H1515">
        <v>43.35666666666667</v>
      </c>
      <c r="I1515">
        <v>3.555</v>
      </c>
      <c r="J1515">
        <v>1998</v>
      </c>
      <c r="K1515" t="s">
        <v>45</v>
      </c>
      <c r="L1515" t="s">
        <v>46</v>
      </c>
      <c r="M1515">
        <v>0.9033271832508971</v>
      </c>
      <c r="N1515">
        <v>0.9033271832508971</v>
      </c>
    </row>
    <row r="1516" spans="1:14" ht="12.75">
      <c r="A1516" t="s">
        <v>40</v>
      </c>
      <c r="B1516" t="s">
        <v>65</v>
      </c>
      <c r="C1516" t="s">
        <v>61</v>
      </c>
      <c r="D1516" t="s">
        <v>62</v>
      </c>
      <c r="E1516" t="s">
        <v>62</v>
      </c>
      <c r="F1516" t="s">
        <v>1</v>
      </c>
      <c r="G1516" t="s">
        <v>70</v>
      </c>
      <c r="H1516">
        <v>43.35666666666667</v>
      </c>
      <c r="I1516">
        <v>3.555</v>
      </c>
      <c r="J1516">
        <v>1999</v>
      </c>
      <c r="K1516" t="s">
        <v>45</v>
      </c>
      <c r="L1516" t="s">
        <v>46</v>
      </c>
      <c r="M1516">
        <v>0.69</v>
      </c>
      <c r="N1516">
        <v>0.69</v>
      </c>
    </row>
    <row r="1517" spans="1:14" ht="12.75">
      <c r="A1517" t="s">
        <v>40</v>
      </c>
      <c r="B1517" t="s">
        <v>65</v>
      </c>
      <c r="C1517" t="s">
        <v>61</v>
      </c>
      <c r="D1517" t="s">
        <v>62</v>
      </c>
      <c r="E1517" t="s">
        <v>62</v>
      </c>
      <c r="F1517" t="s">
        <v>1</v>
      </c>
      <c r="G1517" t="s">
        <v>70</v>
      </c>
      <c r="H1517">
        <v>43.35666666666667</v>
      </c>
      <c r="I1517">
        <v>3.555</v>
      </c>
      <c r="J1517">
        <v>1997</v>
      </c>
      <c r="K1517" t="s">
        <v>45</v>
      </c>
      <c r="L1517" t="s">
        <v>46</v>
      </c>
      <c r="M1517">
        <v>0.6841052550594827</v>
      </c>
      <c r="N1517">
        <v>0.6841052550594827</v>
      </c>
    </row>
    <row r="1518" spans="1:14" ht="12.75">
      <c r="A1518" t="s">
        <v>40</v>
      </c>
      <c r="B1518" t="s">
        <v>65</v>
      </c>
      <c r="C1518" t="s">
        <v>61</v>
      </c>
      <c r="D1518" t="s">
        <v>62</v>
      </c>
      <c r="E1518" t="s">
        <v>62</v>
      </c>
      <c r="F1518" t="s">
        <v>1</v>
      </c>
      <c r="G1518" t="s">
        <v>70</v>
      </c>
      <c r="H1518">
        <v>43.35666666666667</v>
      </c>
      <c r="I1518">
        <v>3.555</v>
      </c>
      <c r="J1518">
        <v>1996</v>
      </c>
      <c r="K1518" t="s">
        <v>45</v>
      </c>
      <c r="L1518" t="s">
        <v>46</v>
      </c>
      <c r="M1518">
        <v>0.7383088784512889</v>
      </c>
      <c r="N1518">
        <v>0.7383088784512889</v>
      </c>
    </row>
    <row r="1519" spans="1:14" ht="12.75">
      <c r="A1519" t="s">
        <v>40</v>
      </c>
      <c r="B1519" t="s">
        <v>65</v>
      </c>
      <c r="C1519" t="s">
        <v>61</v>
      </c>
      <c r="D1519" t="s">
        <v>62</v>
      </c>
      <c r="E1519" t="s">
        <v>62</v>
      </c>
      <c r="F1519" t="s">
        <v>1</v>
      </c>
      <c r="G1519" t="s">
        <v>70</v>
      </c>
      <c r="H1519">
        <v>43.35666666666667</v>
      </c>
      <c r="I1519">
        <v>3.555</v>
      </c>
      <c r="J1519">
        <v>1995</v>
      </c>
      <c r="K1519" t="s">
        <v>45</v>
      </c>
      <c r="L1519" t="s">
        <v>46</v>
      </c>
      <c r="M1519">
        <v>0.5165268628057983</v>
      </c>
      <c r="N1519">
        <v>0.5165268628057983</v>
      </c>
    </row>
    <row r="1520" spans="1:14" ht="12.75">
      <c r="A1520" t="s">
        <v>40</v>
      </c>
      <c r="B1520" t="s">
        <v>65</v>
      </c>
      <c r="C1520" t="s">
        <v>61</v>
      </c>
      <c r="D1520" t="s">
        <v>62</v>
      </c>
      <c r="E1520" t="s">
        <v>62</v>
      </c>
      <c r="F1520" t="s">
        <v>1</v>
      </c>
      <c r="G1520" t="s">
        <v>70</v>
      </c>
      <c r="H1520">
        <v>43.35666666666667</v>
      </c>
      <c r="I1520">
        <v>3.555</v>
      </c>
      <c r="J1520">
        <v>1994</v>
      </c>
      <c r="K1520" t="s">
        <v>45</v>
      </c>
      <c r="L1520" t="s">
        <v>46</v>
      </c>
      <c r="M1520">
        <v>0.58</v>
      </c>
      <c r="N1520">
        <v>0.58</v>
      </c>
    </row>
    <row r="1521" spans="1:14" ht="12.75">
      <c r="A1521" t="s">
        <v>40</v>
      </c>
      <c r="B1521" t="s">
        <v>65</v>
      </c>
      <c r="C1521" t="s">
        <v>61</v>
      </c>
      <c r="D1521" t="s">
        <v>62</v>
      </c>
      <c r="E1521" t="s">
        <v>62</v>
      </c>
      <c r="F1521" t="s">
        <v>1</v>
      </c>
      <c r="G1521" t="s">
        <v>70</v>
      </c>
      <c r="H1521">
        <v>43.35666666666667</v>
      </c>
      <c r="I1521">
        <v>3.555</v>
      </c>
      <c r="J1521">
        <v>1993</v>
      </c>
      <c r="K1521" t="s">
        <v>45</v>
      </c>
      <c r="L1521" t="s">
        <v>46</v>
      </c>
      <c r="M1521">
        <v>0.8542833253669417</v>
      </c>
      <c r="N1521">
        <v>0.8542833253669417</v>
      </c>
    </row>
    <row r="1522" spans="1:14" ht="12.75">
      <c r="A1522" t="s">
        <v>40</v>
      </c>
      <c r="B1522" t="s">
        <v>65</v>
      </c>
      <c r="C1522" t="s">
        <v>61</v>
      </c>
      <c r="D1522" t="s">
        <v>62</v>
      </c>
      <c r="E1522" t="s">
        <v>62</v>
      </c>
      <c r="F1522" t="s">
        <v>1</v>
      </c>
      <c r="G1522" t="s">
        <v>70</v>
      </c>
      <c r="H1522">
        <v>43.35666666666667</v>
      </c>
      <c r="I1522">
        <v>3.555</v>
      </c>
      <c r="J1522">
        <v>1986</v>
      </c>
      <c r="K1522" t="s">
        <v>45</v>
      </c>
      <c r="L1522" t="s">
        <v>46</v>
      </c>
      <c r="M1522">
        <v>0.8287339742040265</v>
      </c>
      <c r="N1522">
        <v>0.8287339742040265</v>
      </c>
    </row>
    <row r="1523" spans="1:14" ht="12.75">
      <c r="A1523" t="s">
        <v>40</v>
      </c>
      <c r="B1523" t="s">
        <v>65</v>
      </c>
      <c r="C1523" t="s">
        <v>61</v>
      </c>
      <c r="D1523" t="s">
        <v>62</v>
      </c>
      <c r="E1523" t="s">
        <v>62</v>
      </c>
      <c r="F1523" t="s">
        <v>1</v>
      </c>
      <c r="G1523" t="s">
        <v>70</v>
      </c>
      <c r="H1523">
        <v>43.35666666666667</v>
      </c>
      <c r="I1523">
        <v>3.555</v>
      </c>
      <c r="J1523">
        <v>1991</v>
      </c>
      <c r="K1523" t="s">
        <v>45</v>
      </c>
      <c r="L1523" t="s">
        <v>46</v>
      </c>
      <c r="M1523">
        <v>0.9597916440561461</v>
      </c>
      <c r="N1523">
        <v>0.9597916440561461</v>
      </c>
    </row>
    <row r="1524" spans="1:14" ht="12.75">
      <c r="A1524" t="s">
        <v>40</v>
      </c>
      <c r="B1524" t="s">
        <v>65</v>
      </c>
      <c r="C1524" t="s">
        <v>61</v>
      </c>
      <c r="D1524" t="s">
        <v>62</v>
      </c>
      <c r="E1524" t="s">
        <v>62</v>
      </c>
      <c r="F1524" t="s">
        <v>1</v>
      </c>
      <c r="G1524" t="s">
        <v>70</v>
      </c>
      <c r="H1524">
        <v>43.35666666666667</v>
      </c>
      <c r="I1524">
        <v>3.555</v>
      </c>
      <c r="J1524">
        <v>1990</v>
      </c>
      <c r="K1524" t="s">
        <v>45</v>
      </c>
      <c r="L1524" t="s">
        <v>46</v>
      </c>
      <c r="M1524">
        <v>1.1384199576606167</v>
      </c>
      <c r="N1524">
        <v>1.1384199576606167</v>
      </c>
    </row>
    <row r="1525" spans="1:14" ht="12.75">
      <c r="A1525" t="s">
        <v>40</v>
      </c>
      <c r="B1525" t="s">
        <v>65</v>
      </c>
      <c r="C1525" t="s">
        <v>61</v>
      </c>
      <c r="D1525" t="s">
        <v>62</v>
      </c>
      <c r="E1525" t="s">
        <v>62</v>
      </c>
      <c r="F1525" t="s">
        <v>1</v>
      </c>
      <c r="G1525" t="s">
        <v>70</v>
      </c>
      <c r="H1525">
        <v>43.35666666666667</v>
      </c>
      <c r="I1525">
        <v>3.555</v>
      </c>
      <c r="J1525">
        <v>1989</v>
      </c>
      <c r="K1525" t="s">
        <v>45</v>
      </c>
      <c r="L1525" t="s">
        <v>46</v>
      </c>
      <c r="M1525">
        <v>0.9637427042525406</v>
      </c>
      <c r="N1525">
        <v>0.9637427042525406</v>
      </c>
    </row>
    <row r="1526" spans="1:14" ht="12.75">
      <c r="A1526" t="s">
        <v>40</v>
      </c>
      <c r="B1526" t="s">
        <v>65</v>
      </c>
      <c r="C1526" t="s">
        <v>61</v>
      </c>
      <c r="D1526" t="s">
        <v>62</v>
      </c>
      <c r="E1526" t="s">
        <v>62</v>
      </c>
      <c r="F1526" t="s">
        <v>1</v>
      </c>
      <c r="G1526" t="s">
        <v>70</v>
      </c>
      <c r="H1526">
        <v>43.35666666666667</v>
      </c>
      <c r="I1526">
        <v>3.555</v>
      </c>
      <c r="J1526">
        <v>1988</v>
      </c>
      <c r="K1526" t="s">
        <v>45</v>
      </c>
      <c r="L1526" t="s">
        <v>46</v>
      </c>
      <c r="M1526">
        <v>0.7049822692805827</v>
      </c>
      <c r="N1526">
        <v>0.7049822692805827</v>
      </c>
    </row>
    <row r="1527" spans="1:14" ht="12.75">
      <c r="A1527" t="s">
        <v>40</v>
      </c>
      <c r="B1527" t="s">
        <v>65</v>
      </c>
      <c r="C1527" t="s">
        <v>61</v>
      </c>
      <c r="D1527" t="s">
        <v>62</v>
      </c>
      <c r="E1527" t="s">
        <v>62</v>
      </c>
      <c r="F1527" t="s">
        <v>1</v>
      </c>
      <c r="G1527" t="s">
        <v>70</v>
      </c>
      <c r="H1527">
        <v>43.35666666666667</v>
      </c>
      <c r="I1527">
        <v>3.555</v>
      </c>
      <c r="J1527">
        <v>1987</v>
      </c>
      <c r="K1527" t="s">
        <v>45</v>
      </c>
      <c r="L1527" t="s">
        <v>46</v>
      </c>
      <c r="M1527">
        <v>0.9226050075736637</v>
      </c>
      <c r="N1527">
        <v>0.9226050075736637</v>
      </c>
    </row>
    <row r="1528" spans="1:14" ht="12.75">
      <c r="A1528" t="s">
        <v>40</v>
      </c>
      <c r="B1528" t="s">
        <v>65</v>
      </c>
      <c r="C1528" t="s">
        <v>61</v>
      </c>
      <c r="D1528" t="s">
        <v>62</v>
      </c>
      <c r="E1528" t="s">
        <v>62</v>
      </c>
      <c r="F1528" t="s">
        <v>1</v>
      </c>
      <c r="G1528" t="s">
        <v>70</v>
      </c>
      <c r="H1528">
        <v>43.35666666666667</v>
      </c>
      <c r="I1528">
        <v>3.555</v>
      </c>
      <c r="J1528">
        <v>1985</v>
      </c>
      <c r="K1528" t="s">
        <v>45</v>
      </c>
      <c r="L1528" t="s">
        <v>46</v>
      </c>
      <c r="M1528">
        <v>0.40311288741492746</v>
      </c>
      <c r="N1528">
        <v>0.40311288741492746</v>
      </c>
    </row>
    <row r="1529" spans="1:14" ht="12.75">
      <c r="A1529" t="s">
        <v>40</v>
      </c>
      <c r="B1529" t="s">
        <v>65</v>
      </c>
      <c r="C1529" t="s">
        <v>61</v>
      </c>
      <c r="D1529" t="s">
        <v>62</v>
      </c>
      <c r="E1529" t="s">
        <v>62</v>
      </c>
      <c r="F1529" t="s">
        <v>1</v>
      </c>
      <c r="G1529" t="s">
        <v>70</v>
      </c>
      <c r="H1529">
        <v>43.35666666666667</v>
      </c>
      <c r="I1529">
        <v>3.555</v>
      </c>
      <c r="J1529">
        <v>1992</v>
      </c>
      <c r="K1529" t="s">
        <v>45</v>
      </c>
      <c r="L1529" t="s">
        <v>46</v>
      </c>
      <c r="M1529">
        <v>1.1547294055318762</v>
      </c>
      <c r="N1529">
        <v>1.1547294055318762</v>
      </c>
    </row>
    <row r="1530" spans="1:14" ht="12.75">
      <c r="A1530" t="s">
        <v>40</v>
      </c>
      <c r="B1530" t="s">
        <v>65</v>
      </c>
      <c r="C1530" t="s">
        <v>61</v>
      </c>
      <c r="D1530" t="s">
        <v>62</v>
      </c>
      <c r="E1530" t="s">
        <v>62</v>
      </c>
      <c r="F1530" t="s">
        <v>1</v>
      </c>
      <c r="G1530" t="s">
        <v>71</v>
      </c>
      <c r="H1530">
        <v>43.435</v>
      </c>
      <c r="I1530">
        <v>3.665</v>
      </c>
      <c r="J1530">
        <v>1994</v>
      </c>
      <c r="K1530" t="s">
        <v>45</v>
      </c>
      <c r="L1530" t="s">
        <v>46</v>
      </c>
      <c r="M1530">
        <v>0.48989794855663565</v>
      </c>
      <c r="N1530">
        <v>0.48989794855663565</v>
      </c>
    </row>
    <row r="1531" spans="1:14" ht="12.75">
      <c r="A1531" t="s">
        <v>40</v>
      </c>
      <c r="B1531" t="s">
        <v>65</v>
      </c>
      <c r="C1531" t="s">
        <v>61</v>
      </c>
      <c r="D1531" t="s">
        <v>62</v>
      </c>
      <c r="E1531" t="s">
        <v>62</v>
      </c>
      <c r="F1531" t="s">
        <v>1</v>
      </c>
      <c r="G1531" t="s">
        <v>71</v>
      </c>
      <c r="H1531">
        <v>43.435</v>
      </c>
      <c r="I1531">
        <v>3.665</v>
      </c>
      <c r="J1531">
        <v>1995</v>
      </c>
      <c r="K1531" t="s">
        <v>45</v>
      </c>
      <c r="L1531" t="s">
        <v>46</v>
      </c>
      <c r="M1531">
        <v>0.6249799996799897</v>
      </c>
      <c r="N1531">
        <v>0.6249799996799897</v>
      </c>
    </row>
    <row r="1532" spans="1:14" ht="12.75">
      <c r="A1532" t="s">
        <v>40</v>
      </c>
      <c r="B1532" t="s">
        <v>65</v>
      </c>
      <c r="C1532" t="s">
        <v>61</v>
      </c>
      <c r="D1532" t="s">
        <v>62</v>
      </c>
      <c r="E1532" t="s">
        <v>62</v>
      </c>
      <c r="F1532" t="s">
        <v>1</v>
      </c>
      <c r="G1532" t="s">
        <v>71</v>
      </c>
      <c r="H1532">
        <v>43.435</v>
      </c>
      <c r="I1532">
        <v>3.665</v>
      </c>
      <c r="J1532">
        <v>1996</v>
      </c>
      <c r="K1532" t="s">
        <v>45</v>
      </c>
      <c r="L1532" t="s">
        <v>46</v>
      </c>
      <c r="M1532">
        <v>0.5385164807134504</v>
      </c>
      <c r="N1532">
        <v>0.5385164807134504</v>
      </c>
    </row>
    <row r="1533" spans="1:14" ht="12.75">
      <c r="A1533" t="s">
        <v>40</v>
      </c>
      <c r="B1533" t="s">
        <v>65</v>
      </c>
      <c r="C1533" t="s">
        <v>61</v>
      </c>
      <c r="D1533" t="s">
        <v>62</v>
      </c>
      <c r="E1533" t="s">
        <v>62</v>
      </c>
      <c r="F1533" t="s">
        <v>1</v>
      </c>
      <c r="G1533" t="s">
        <v>71</v>
      </c>
      <c r="H1533">
        <v>43.435</v>
      </c>
      <c r="I1533">
        <v>3.665</v>
      </c>
      <c r="J1533">
        <v>1997</v>
      </c>
      <c r="K1533" t="s">
        <v>45</v>
      </c>
      <c r="L1533" t="s">
        <v>46</v>
      </c>
      <c r="M1533">
        <v>0.6296824596572466</v>
      </c>
      <c r="N1533">
        <v>0.6296824596572466</v>
      </c>
    </row>
    <row r="1534" spans="1:14" ht="12.75">
      <c r="A1534" t="s">
        <v>40</v>
      </c>
      <c r="B1534" t="s">
        <v>65</v>
      </c>
      <c r="C1534" t="s">
        <v>61</v>
      </c>
      <c r="D1534" t="s">
        <v>62</v>
      </c>
      <c r="E1534" t="s">
        <v>62</v>
      </c>
      <c r="F1534" t="s">
        <v>1</v>
      </c>
      <c r="G1534" t="s">
        <v>71</v>
      </c>
      <c r="H1534">
        <v>43.435</v>
      </c>
      <c r="I1534">
        <v>3.665</v>
      </c>
      <c r="J1534">
        <v>1985</v>
      </c>
      <c r="K1534" t="s">
        <v>45</v>
      </c>
      <c r="L1534" t="s">
        <v>46</v>
      </c>
      <c r="M1534">
        <v>0.9674709297958259</v>
      </c>
      <c r="N1534">
        <v>0.9674709297958259</v>
      </c>
    </row>
    <row r="1535" spans="1:14" ht="12.75">
      <c r="A1535" t="s">
        <v>40</v>
      </c>
      <c r="B1535" t="s">
        <v>65</v>
      </c>
      <c r="C1535" t="s">
        <v>61</v>
      </c>
      <c r="D1535" t="s">
        <v>62</v>
      </c>
      <c r="E1535" t="s">
        <v>62</v>
      </c>
      <c r="F1535" t="s">
        <v>1</v>
      </c>
      <c r="G1535" t="s">
        <v>71</v>
      </c>
      <c r="H1535">
        <v>43.435</v>
      </c>
      <c r="I1535">
        <v>3.665</v>
      </c>
      <c r="J1535">
        <v>1999</v>
      </c>
      <c r="K1535" t="s">
        <v>45</v>
      </c>
      <c r="L1535" t="s">
        <v>46</v>
      </c>
      <c r="M1535">
        <v>0.68</v>
      </c>
      <c r="N1535">
        <v>0.68</v>
      </c>
    </row>
    <row r="1536" spans="1:14" ht="12.75">
      <c r="A1536" t="s">
        <v>40</v>
      </c>
      <c r="B1536" t="s">
        <v>65</v>
      </c>
      <c r="C1536" t="s">
        <v>61</v>
      </c>
      <c r="D1536" t="s">
        <v>62</v>
      </c>
      <c r="E1536" t="s">
        <v>62</v>
      </c>
      <c r="F1536" t="s">
        <v>1</v>
      </c>
      <c r="G1536" t="s">
        <v>71</v>
      </c>
      <c r="H1536">
        <v>43.435</v>
      </c>
      <c r="I1536">
        <v>3.665</v>
      </c>
      <c r="J1536">
        <v>1991</v>
      </c>
      <c r="K1536" t="s">
        <v>45</v>
      </c>
      <c r="L1536" t="s">
        <v>46</v>
      </c>
      <c r="M1536">
        <v>0.9447221813845592</v>
      </c>
      <c r="N1536">
        <v>0.9447221813845592</v>
      </c>
    </row>
    <row r="1537" spans="1:14" ht="12.75">
      <c r="A1537" t="s">
        <v>40</v>
      </c>
      <c r="B1537" t="s">
        <v>65</v>
      </c>
      <c r="C1537" t="s">
        <v>61</v>
      </c>
      <c r="D1537" t="s">
        <v>62</v>
      </c>
      <c r="E1537" t="s">
        <v>62</v>
      </c>
      <c r="F1537" t="s">
        <v>1</v>
      </c>
      <c r="G1537" t="s">
        <v>71</v>
      </c>
      <c r="H1537">
        <v>43.435</v>
      </c>
      <c r="I1537">
        <v>3.665</v>
      </c>
      <c r="J1537">
        <v>1998</v>
      </c>
      <c r="K1537" t="s">
        <v>45</v>
      </c>
      <c r="L1537" t="s">
        <v>46</v>
      </c>
      <c r="M1537">
        <v>0.6645299090334461</v>
      </c>
      <c r="N1537">
        <v>0.6645299090334461</v>
      </c>
    </row>
    <row r="1538" spans="1:14" ht="12.75">
      <c r="A1538" t="s">
        <v>40</v>
      </c>
      <c r="B1538" t="s">
        <v>65</v>
      </c>
      <c r="C1538" t="s">
        <v>61</v>
      </c>
      <c r="D1538" t="s">
        <v>62</v>
      </c>
      <c r="E1538" t="s">
        <v>62</v>
      </c>
      <c r="F1538" t="s">
        <v>1</v>
      </c>
      <c r="G1538" t="s">
        <v>71</v>
      </c>
      <c r="H1538">
        <v>43.435</v>
      </c>
      <c r="I1538">
        <v>3.665</v>
      </c>
      <c r="J1538">
        <v>1992</v>
      </c>
      <c r="K1538" t="s">
        <v>45</v>
      </c>
      <c r="L1538" t="s">
        <v>46</v>
      </c>
      <c r="M1538">
        <v>0.6592419889539805</v>
      </c>
      <c r="N1538">
        <v>0.6592419889539805</v>
      </c>
    </row>
    <row r="1539" spans="1:14" ht="12.75">
      <c r="A1539" t="s">
        <v>40</v>
      </c>
      <c r="B1539" t="s">
        <v>65</v>
      </c>
      <c r="C1539" t="s">
        <v>61</v>
      </c>
      <c r="D1539" t="s">
        <v>62</v>
      </c>
      <c r="E1539" t="s">
        <v>62</v>
      </c>
      <c r="F1539" t="s">
        <v>1</v>
      </c>
      <c r="G1539" t="s">
        <v>71</v>
      </c>
      <c r="H1539">
        <v>43.435</v>
      </c>
      <c r="I1539">
        <v>3.665</v>
      </c>
      <c r="J1539">
        <v>1990</v>
      </c>
      <c r="K1539" t="s">
        <v>45</v>
      </c>
      <c r="L1539" t="s">
        <v>46</v>
      </c>
      <c r="M1539">
        <v>0.9095053600721659</v>
      </c>
      <c r="N1539">
        <v>0.9095053600721659</v>
      </c>
    </row>
    <row r="1540" spans="1:14" ht="12.75">
      <c r="A1540" t="s">
        <v>40</v>
      </c>
      <c r="B1540" t="s">
        <v>65</v>
      </c>
      <c r="C1540" t="s">
        <v>61</v>
      </c>
      <c r="D1540" t="s">
        <v>62</v>
      </c>
      <c r="E1540" t="s">
        <v>62</v>
      </c>
      <c r="F1540" t="s">
        <v>1</v>
      </c>
      <c r="G1540" t="s">
        <v>71</v>
      </c>
      <c r="H1540">
        <v>43.435</v>
      </c>
      <c r="I1540">
        <v>3.665</v>
      </c>
      <c r="J1540">
        <v>1989</v>
      </c>
      <c r="K1540" t="s">
        <v>45</v>
      </c>
      <c r="L1540" t="s">
        <v>46</v>
      </c>
      <c r="M1540">
        <v>0.6426507605223851</v>
      </c>
      <c r="N1540">
        <v>0.6426507605223851</v>
      </c>
    </row>
    <row r="1541" spans="1:14" ht="12.75">
      <c r="A1541" t="s">
        <v>40</v>
      </c>
      <c r="B1541" t="s">
        <v>65</v>
      </c>
      <c r="C1541" t="s">
        <v>61</v>
      </c>
      <c r="D1541" t="s">
        <v>62</v>
      </c>
      <c r="E1541" t="s">
        <v>62</v>
      </c>
      <c r="F1541" t="s">
        <v>1</v>
      </c>
      <c r="G1541" t="s">
        <v>71</v>
      </c>
      <c r="H1541">
        <v>43.435</v>
      </c>
      <c r="I1541">
        <v>3.665</v>
      </c>
      <c r="J1541">
        <v>1988</v>
      </c>
      <c r="K1541" t="s">
        <v>45</v>
      </c>
      <c r="L1541" t="s">
        <v>46</v>
      </c>
      <c r="M1541">
        <v>0.719374728496908</v>
      </c>
      <c r="N1541">
        <v>0.719374728496908</v>
      </c>
    </row>
    <row r="1542" spans="1:14" ht="12.75">
      <c r="A1542" t="s">
        <v>40</v>
      </c>
      <c r="B1542" t="s">
        <v>65</v>
      </c>
      <c r="C1542" t="s">
        <v>61</v>
      </c>
      <c r="D1542" t="s">
        <v>62</v>
      </c>
      <c r="E1542" t="s">
        <v>62</v>
      </c>
      <c r="F1542" t="s">
        <v>1</v>
      </c>
      <c r="G1542" t="s">
        <v>71</v>
      </c>
      <c r="H1542">
        <v>43.435</v>
      </c>
      <c r="I1542">
        <v>3.665</v>
      </c>
      <c r="J1542">
        <v>1987</v>
      </c>
      <c r="K1542" t="s">
        <v>45</v>
      </c>
      <c r="L1542" t="s">
        <v>46</v>
      </c>
      <c r="M1542">
        <v>0.73</v>
      </c>
      <c r="N1542">
        <v>0.73</v>
      </c>
    </row>
    <row r="1543" spans="1:14" ht="12.75">
      <c r="A1543" t="s">
        <v>40</v>
      </c>
      <c r="B1543" t="s">
        <v>65</v>
      </c>
      <c r="C1543" t="s">
        <v>61</v>
      </c>
      <c r="D1543" t="s">
        <v>62</v>
      </c>
      <c r="E1543" t="s">
        <v>62</v>
      </c>
      <c r="F1543" t="s">
        <v>1</v>
      </c>
      <c r="G1543" t="s">
        <v>71</v>
      </c>
      <c r="H1543">
        <v>43.435</v>
      </c>
      <c r="I1543">
        <v>3.665</v>
      </c>
      <c r="J1543">
        <v>1986</v>
      </c>
      <c r="K1543" t="s">
        <v>45</v>
      </c>
      <c r="L1543" t="s">
        <v>46</v>
      </c>
      <c r="M1543">
        <v>0.7511990415329349</v>
      </c>
      <c r="N1543">
        <v>0.7511990415329349</v>
      </c>
    </row>
    <row r="1544" spans="1:14" ht="12.75">
      <c r="A1544" t="s">
        <v>40</v>
      </c>
      <c r="B1544" t="s">
        <v>65</v>
      </c>
      <c r="C1544" t="s">
        <v>61</v>
      </c>
      <c r="D1544" t="s">
        <v>62</v>
      </c>
      <c r="E1544" t="s">
        <v>62</v>
      </c>
      <c r="F1544" t="s">
        <v>1</v>
      </c>
      <c r="G1544" t="s">
        <v>71</v>
      </c>
      <c r="H1544">
        <v>43.435</v>
      </c>
      <c r="I1544">
        <v>3.665</v>
      </c>
      <c r="J1544">
        <v>1993</v>
      </c>
      <c r="K1544" t="s">
        <v>45</v>
      </c>
      <c r="L1544" t="s">
        <v>46</v>
      </c>
      <c r="M1544">
        <v>0.6248199740725323</v>
      </c>
      <c r="N1544">
        <v>0.6248199740725323</v>
      </c>
    </row>
    <row r="1545" spans="1:14" ht="12.75">
      <c r="A1545" t="s">
        <v>40</v>
      </c>
      <c r="B1545" t="s">
        <v>65</v>
      </c>
      <c r="C1545" t="s">
        <v>61</v>
      </c>
      <c r="D1545" t="s">
        <v>62</v>
      </c>
      <c r="E1545" t="s">
        <v>62</v>
      </c>
      <c r="F1545" t="s">
        <v>1</v>
      </c>
      <c r="G1545" t="s">
        <v>72</v>
      </c>
      <c r="H1545">
        <v>43.52166666666667</v>
      </c>
      <c r="I1545">
        <v>3.91</v>
      </c>
      <c r="J1545">
        <v>1992</v>
      </c>
      <c r="K1545" t="s">
        <v>45</v>
      </c>
      <c r="L1545" t="s">
        <v>46</v>
      </c>
      <c r="M1545">
        <v>0.25</v>
      </c>
      <c r="N1545">
        <v>0.25</v>
      </c>
    </row>
    <row r="1546" spans="1:14" ht="12.75">
      <c r="A1546" t="s">
        <v>40</v>
      </c>
      <c r="B1546" t="s">
        <v>65</v>
      </c>
      <c r="C1546" t="s">
        <v>61</v>
      </c>
      <c r="D1546" t="s">
        <v>62</v>
      </c>
      <c r="E1546" t="s">
        <v>62</v>
      </c>
      <c r="F1546" t="s">
        <v>1</v>
      </c>
      <c r="G1546" t="s">
        <v>72</v>
      </c>
      <c r="H1546">
        <v>43.52166666666667</v>
      </c>
      <c r="I1546">
        <v>3.91</v>
      </c>
      <c r="J1546">
        <v>1998</v>
      </c>
      <c r="K1546" t="s">
        <v>45</v>
      </c>
      <c r="L1546" t="s">
        <v>46</v>
      </c>
      <c r="M1546">
        <v>0.29983328701129897</v>
      </c>
      <c r="N1546">
        <v>0.29983328701129897</v>
      </c>
    </row>
    <row r="1547" spans="1:14" ht="12.75">
      <c r="A1547" t="s">
        <v>40</v>
      </c>
      <c r="B1547" t="s">
        <v>65</v>
      </c>
      <c r="C1547" t="s">
        <v>61</v>
      </c>
      <c r="D1547" t="s">
        <v>62</v>
      </c>
      <c r="E1547" t="s">
        <v>62</v>
      </c>
      <c r="F1547" t="s">
        <v>1</v>
      </c>
      <c r="G1547" t="s">
        <v>72</v>
      </c>
      <c r="H1547">
        <v>43.52166666666667</v>
      </c>
      <c r="I1547">
        <v>3.91</v>
      </c>
      <c r="J1547">
        <v>1995</v>
      </c>
      <c r="K1547" t="s">
        <v>45</v>
      </c>
      <c r="L1547" t="s">
        <v>46</v>
      </c>
      <c r="M1547">
        <v>0.30983866769659335</v>
      </c>
      <c r="N1547">
        <v>0.30983866769659335</v>
      </c>
    </row>
    <row r="1548" spans="1:14" ht="12.75">
      <c r="A1548" t="s">
        <v>40</v>
      </c>
      <c r="B1548" t="s">
        <v>65</v>
      </c>
      <c r="C1548" t="s">
        <v>61</v>
      </c>
      <c r="D1548" t="s">
        <v>62</v>
      </c>
      <c r="E1548" t="s">
        <v>62</v>
      </c>
      <c r="F1548" t="s">
        <v>1</v>
      </c>
      <c r="G1548" t="s">
        <v>72</v>
      </c>
      <c r="H1548">
        <v>43.52166666666667</v>
      </c>
      <c r="I1548">
        <v>3.91</v>
      </c>
      <c r="J1548">
        <v>1996</v>
      </c>
      <c r="K1548" t="s">
        <v>45</v>
      </c>
      <c r="L1548" t="s">
        <v>46</v>
      </c>
      <c r="M1548">
        <v>0.29983328701129897</v>
      </c>
      <c r="N1548">
        <v>0.29983328701129897</v>
      </c>
    </row>
    <row r="1549" spans="1:14" ht="12.75">
      <c r="A1549" t="s">
        <v>40</v>
      </c>
      <c r="B1549" t="s">
        <v>65</v>
      </c>
      <c r="C1549" t="s">
        <v>61</v>
      </c>
      <c r="D1549" t="s">
        <v>62</v>
      </c>
      <c r="E1549" t="s">
        <v>62</v>
      </c>
      <c r="F1549" t="s">
        <v>1</v>
      </c>
      <c r="G1549" t="s">
        <v>72</v>
      </c>
      <c r="H1549">
        <v>43.52166666666667</v>
      </c>
      <c r="I1549">
        <v>3.91</v>
      </c>
      <c r="J1549">
        <v>1999</v>
      </c>
      <c r="K1549" t="s">
        <v>45</v>
      </c>
      <c r="L1549" t="s">
        <v>46</v>
      </c>
      <c r="M1549">
        <v>0.26</v>
      </c>
      <c r="N1549">
        <v>0.26</v>
      </c>
    </row>
    <row r="1550" spans="1:14" ht="12.75">
      <c r="A1550" t="s">
        <v>40</v>
      </c>
      <c r="B1550" t="s">
        <v>65</v>
      </c>
      <c r="C1550" t="s">
        <v>61</v>
      </c>
      <c r="D1550" t="s">
        <v>62</v>
      </c>
      <c r="E1550" t="s">
        <v>62</v>
      </c>
      <c r="F1550" t="s">
        <v>1</v>
      </c>
      <c r="G1550" t="s">
        <v>72</v>
      </c>
      <c r="H1550">
        <v>43.52166666666667</v>
      </c>
      <c r="I1550">
        <v>3.91</v>
      </c>
      <c r="J1550">
        <v>1994</v>
      </c>
      <c r="K1550" t="s">
        <v>45</v>
      </c>
      <c r="L1550" t="s">
        <v>46</v>
      </c>
      <c r="M1550">
        <v>0.47</v>
      </c>
      <c r="N1550">
        <v>0.47</v>
      </c>
    </row>
    <row r="1551" spans="1:14" ht="12.75">
      <c r="A1551" t="s">
        <v>40</v>
      </c>
      <c r="B1551" t="s">
        <v>65</v>
      </c>
      <c r="C1551" t="s">
        <v>61</v>
      </c>
      <c r="D1551" t="s">
        <v>62</v>
      </c>
      <c r="E1551" t="s">
        <v>62</v>
      </c>
      <c r="F1551" t="s">
        <v>1</v>
      </c>
      <c r="G1551" t="s">
        <v>72</v>
      </c>
      <c r="H1551">
        <v>43.52166666666667</v>
      </c>
      <c r="I1551">
        <v>3.91</v>
      </c>
      <c r="J1551">
        <v>1993</v>
      </c>
      <c r="K1551" t="s">
        <v>45</v>
      </c>
      <c r="L1551" t="s">
        <v>46</v>
      </c>
      <c r="M1551">
        <v>0.3046309242345564</v>
      </c>
      <c r="N1551">
        <v>0.3046309242345564</v>
      </c>
    </row>
    <row r="1552" spans="1:14" ht="12.75">
      <c r="A1552" t="s">
        <v>40</v>
      </c>
      <c r="B1552" t="s">
        <v>65</v>
      </c>
      <c r="C1552" t="s">
        <v>61</v>
      </c>
      <c r="D1552" t="s">
        <v>62</v>
      </c>
      <c r="E1552" t="s">
        <v>62</v>
      </c>
      <c r="F1552" t="s">
        <v>1</v>
      </c>
      <c r="G1552" t="s">
        <v>72</v>
      </c>
      <c r="H1552">
        <v>43.52166666666667</v>
      </c>
      <c r="I1552">
        <v>3.91</v>
      </c>
      <c r="J1552">
        <v>1990</v>
      </c>
      <c r="K1552" t="s">
        <v>45</v>
      </c>
      <c r="L1552" t="s">
        <v>46</v>
      </c>
      <c r="M1552">
        <v>0.45055521304275237</v>
      </c>
      <c r="N1552">
        <v>0.45055521304275237</v>
      </c>
    </row>
    <row r="1553" spans="1:14" ht="12.75">
      <c r="A1553" t="s">
        <v>40</v>
      </c>
      <c r="B1553" t="s">
        <v>65</v>
      </c>
      <c r="C1553" t="s">
        <v>61</v>
      </c>
      <c r="D1553" t="s">
        <v>62</v>
      </c>
      <c r="E1553" t="s">
        <v>62</v>
      </c>
      <c r="F1553" t="s">
        <v>1</v>
      </c>
      <c r="G1553" t="s">
        <v>72</v>
      </c>
      <c r="H1553">
        <v>43.52166666666667</v>
      </c>
      <c r="I1553">
        <v>3.91</v>
      </c>
      <c r="J1553">
        <v>1989</v>
      </c>
      <c r="K1553" t="s">
        <v>45</v>
      </c>
      <c r="L1553" t="s">
        <v>46</v>
      </c>
      <c r="M1553">
        <v>0.6627216610312356</v>
      </c>
      <c r="N1553">
        <v>0.6627216610312356</v>
      </c>
    </row>
    <row r="1554" spans="1:14" ht="12.75">
      <c r="A1554" t="s">
        <v>40</v>
      </c>
      <c r="B1554" t="s">
        <v>65</v>
      </c>
      <c r="C1554" t="s">
        <v>61</v>
      </c>
      <c r="D1554" t="s">
        <v>62</v>
      </c>
      <c r="E1554" t="s">
        <v>62</v>
      </c>
      <c r="F1554" t="s">
        <v>1</v>
      </c>
      <c r="G1554" t="s">
        <v>72</v>
      </c>
      <c r="H1554">
        <v>43.52166666666667</v>
      </c>
      <c r="I1554">
        <v>3.91</v>
      </c>
      <c r="J1554">
        <v>1988</v>
      </c>
      <c r="K1554" t="s">
        <v>45</v>
      </c>
      <c r="L1554" t="s">
        <v>46</v>
      </c>
      <c r="M1554">
        <v>0.8</v>
      </c>
      <c r="N1554">
        <v>0.8</v>
      </c>
    </row>
    <row r="1555" spans="1:14" ht="12.75">
      <c r="A1555" t="s">
        <v>40</v>
      </c>
      <c r="B1555" t="s">
        <v>65</v>
      </c>
      <c r="C1555" t="s">
        <v>61</v>
      </c>
      <c r="D1555" t="s">
        <v>62</v>
      </c>
      <c r="E1555" t="s">
        <v>62</v>
      </c>
      <c r="F1555" t="s">
        <v>1</v>
      </c>
      <c r="G1555" t="s">
        <v>72</v>
      </c>
      <c r="H1555">
        <v>43.52166666666667</v>
      </c>
      <c r="I1555">
        <v>3.91</v>
      </c>
      <c r="J1555">
        <v>1987</v>
      </c>
      <c r="K1555" t="s">
        <v>45</v>
      </c>
      <c r="L1555" t="s">
        <v>46</v>
      </c>
      <c r="M1555">
        <v>0.44</v>
      </c>
      <c r="N1555">
        <v>0.44</v>
      </c>
    </row>
    <row r="1556" spans="1:14" ht="12.75">
      <c r="A1556" t="s">
        <v>40</v>
      </c>
      <c r="B1556" t="s">
        <v>65</v>
      </c>
      <c r="C1556" t="s">
        <v>61</v>
      </c>
      <c r="D1556" t="s">
        <v>62</v>
      </c>
      <c r="E1556" t="s">
        <v>62</v>
      </c>
      <c r="F1556" t="s">
        <v>1</v>
      </c>
      <c r="G1556" t="s">
        <v>72</v>
      </c>
      <c r="H1556">
        <v>43.52166666666667</v>
      </c>
      <c r="I1556">
        <v>3.91</v>
      </c>
      <c r="J1556">
        <v>1986</v>
      </c>
      <c r="K1556" t="s">
        <v>45</v>
      </c>
      <c r="L1556" t="s">
        <v>46</v>
      </c>
      <c r="M1556">
        <v>0.7597367965289032</v>
      </c>
      <c r="N1556">
        <v>0.7597367965289032</v>
      </c>
    </row>
    <row r="1557" spans="1:12" ht="12.75">
      <c r="A1557" t="s">
        <v>40</v>
      </c>
      <c r="B1557" t="s">
        <v>65</v>
      </c>
      <c r="C1557" t="s">
        <v>61</v>
      </c>
      <c r="D1557" t="s">
        <v>62</v>
      </c>
      <c r="E1557" t="s">
        <v>62</v>
      </c>
      <c r="F1557" t="s">
        <v>1</v>
      </c>
      <c r="G1557" t="s">
        <v>72</v>
      </c>
      <c r="H1557">
        <v>43.52166666666667</v>
      </c>
      <c r="I1557">
        <v>3.91</v>
      </c>
      <c r="J1557">
        <v>1985</v>
      </c>
      <c r="K1557" t="s">
        <v>45</v>
      </c>
      <c r="L1557" t="s">
        <v>46</v>
      </c>
    </row>
    <row r="1558" spans="1:14" ht="12.75">
      <c r="A1558" t="s">
        <v>40</v>
      </c>
      <c r="B1558" t="s">
        <v>65</v>
      </c>
      <c r="C1558" t="s">
        <v>61</v>
      </c>
      <c r="D1558" t="s">
        <v>62</v>
      </c>
      <c r="E1558" t="s">
        <v>62</v>
      </c>
      <c r="F1558" t="s">
        <v>1</v>
      </c>
      <c r="G1558" t="s">
        <v>72</v>
      </c>
      <c r="H1558">
        <v>43.52166666666667</v>
      </c>
      <c r="I1558">
        <v>3.91</v>
      </c>
      <c r="J1558">
        <v>1997</v>
      </c>
      <c r="K1558" t="s">
        <v>45</v>
      </c>
      <c r="L1558" t="s">
        <v>46</v>
      </c>
      <c r="M1558">
        <v>0.5096076922496363</v>
      </c>
      <c r="N1558">
        <v>0.5096076922496363</v>
      </c>
    </row>
    <row r="1559" spans="1:14" ht="12.75">
      <c r="A1559" t="s">
        <v>40</v>
      </c>
      <c r="B1559" t="s">
        <v>65</v>
      </c>
      <c r="C1559" t="s">
        <v>61</v>
      </c>
      <c r="D1559" t="s">
        <v>62</v>
      </c>
      <c r="E1559" t="s">
        <v>62</v>
      </c>
      <c r="F1559" t="s">
        <v>1</v>
      </c>
      <c r="G1559" t="s">
        <v>72</v>
      </c>
      <c r="H1559">
        <v>43.52166666666667</v>
      </c>
      <c r="I1559">
        <v>3.91</v>
      </c>
      <c r="J1559">
        <v>1991</v>
      </c>
      <c r="K1559" t="s">
        <v>45</v>
      </c>
      <c r="L1559" t="s">
        <v>46</v>
      </c>
      <c r="M1559">
        <v>0.52</v>
      </c>
      <c r="N1559">
        <v>0.52</v>
      </c>
    </row>
    <row r="1560" spans="1:14" ht="12.75">
      <c r="A1560" t="s">
        <v>40</v>
      </c>
      <c r="B1560" t="s">
        <v>65</v>
      </c>
      <c r="C1560" t="s">
        <v>61</v>
      </c>
      <c r="D1560" t="s">
        <v>62</v>
      </c>
      <c r="E1560" t="s">
        <v>62</v>
      </c>
      <c r="F1560" t="s">
        <v>1</v>
      </c>
      <c r="G1560" t="s">
        <v>73</v>
      </c>
      <c r="H1560">
        <v>43.445</v>
      </c>
      <c r="I1560">
        <v>4.421666666666667</v>
      </c>
      <c r="J1560">
        <v>1991</v>
      </c>
      <c r="K1560" t="s">
        <v>45</v>
      </c>
      <c r="L1560" t="s">
        <v>46</v>
      </c>
      <c r="M1560">
        <v>1.0677078252031311</v>
      </c>
      <c r="N1560">
        <v>1.0677078252031311</v>
      </c>
    </row>
    <row r="1561" spans="1:14" ht="12.75">
      <c r="A1561" t="s">
        <v>40</v>
      </c>
      <c r="B1561" t="s">
        <v>65</v>
      </c>
      <c r="C1561" t="s">
        <v>61</v>
      </c>
      <c r="D1561" t="s">
        <v>62</v>
      </c>
      <c r="E1561" t="s">
        <v>62</v>
      </c>
      <c r="F1561" t="s">
        <v>1</v>
      </c>
      <c r="G1561" t="s">
        <v>73</v>
      </c>
      <c r="H1561">
        <v>43.445</v>
      </c>
      <c r="I1561">
        <v>4.421666666666667</v>
      </c>
      <c r="J1561">
        <v>1999</v>
      </c>
      <c r="K1561" t="s">
        <v>45</v>
      </c>
      <c r="L1561" t="s">
        <v>46</v>
      </c>
      <c r="M1561">
        <v>0.54</v>
      </c>
      <c r="N1561">
        <v>0.54</v>
      </c>
    </row>
    <row r="1562" spans="1:14" ht="12.75">
      <c r="A1562" t="s">
        <v>40</v>
      </c>
      <c r="B1562" t="s">
        <v>65</v>
      </c>
      <c r="C1562" t="s">
        <v>61</v>
      </c>
      <c r="D1562" t="s">
        <v>62</v>
      </c>
      <c r="E1562" t="s">
        <v>62</v>
      </c>
      <c r="F1562" t="s">
        <v>1</v>
      </c>
      <c r="G1562" t="s">
        <v>73</v>
      </c>
      <c r="H1562">
        <v>43.445</v>
      </c>
      <c r="I1562">
        <v>4.421666666666667</v>
      </c>
      <c r="J1562">
        <v>1998</v>
      </c>
      <c r="K1562" t="s">
        <v>45</v>
      </c>
      <c r="L1562" t="s">
        <v>46</v>
      </c>
      <c r="M1562">
        <v>1.0607544484940894</v>
      </c>
      <c r="N1562">
        <v>1.0607544484940894</v>
      </c>
    </row>
    <row r="1563" spans="1:14" ht="12.75">
      <c r="A1563" t="s">
        <v>40</v>
      </c>
      <c r="B1563" t="s">
        <v>65</v>
      </c>
      <c r="C1563" t="s">
        <v>61</v>
      </c>
      <c r="D1563" t="s">
        <v>62</v>
      </c>
      <c r="E1563" t="s">
        <v>62</v>
      </c>
      <c r="F1563" t="s">
        <v>1</v>
      </c>
      <c r="G1563" t="s">
        <v>73</v>
      </c>
      <c r="H1563">
        <v>43.445</v>
      </c>
      <c r="I1563">
        <v>4.421666666666667</v>
      </c>
      <c r="J1563">
        <v>1997</v>
      </c>
      <c r="K1563" t="s">
        <v>45</v>
      </c>
      <c r="L1563" t="s">
        <v>46</v>
      </c>
      <c r="M1563">
        <v>0.726636084983398</v>
      </c>
      <c r="N1563">
        <v>0.726636084983398</v>
      </c>
    </row>
    <row r="1564" spans="1:14" ht="12.75">
      <c r="A1564" t="s">
        <v>40</v>
      </c>
      <c r="B1564" t="s">
        <v>65</v>
      </c>
      <c r="C1564" t="s">
        <v>61</v>
      </c>
      <c r="D1564" t="s">
        <v>62</v>
      </c>
      <c r="E1564" t="s">
        <v>62</v>
      </c>
      <c r="F1564" t="s">
        <v>1</v>
      </c>
      <c r="G1564" t="s">
        <v>73</v>
      </c>
      <c r="H1564">
        <v>43.445</v>
      </c>
      <c r="I1564">
        <v>4.421666666666667</v>
      </c>
      <c r="J1564">
        <v>1996</v>
      </c>
      <c r="K1564" t="s">
        <v>45</v>
      </c>
      <c r="L1564" t="s">
        <v>46</v>
      </c>
      <c r="M1564">
        <v>1.0099504938362078</v>
      </c>
      <c r="N1564">
        <v>1.0099504938362078</v>
      </c>
    </row>
    <row r="1565" spans="1:14" ht="12.75">
      <c r="A1565" t="s">
        <v>40</v>
      </c>
      <c r="B1565" t="s">
        <v>65</v>
      </c>
      <c r="C1565" t="s">
        <v>61</v>
      </c>
      <c r="D1565" t="s">
        <v>62</v>
      </c>
      <c r="E1565" t="s">
        <v>62</v>
      </c>
      <c r="F1565" t="s">
        <v>1</v>
      </c>
      <c r="G1565" t="s">
        <v>73</v>
      </c>
      <c r="H1565">
        <v>43.445</v>
      </c>
      <c r="I1565">
        <v>4.421666666666667</v>
      </c>
      <c r="J1565">
        <v>1995</v>
      </c>
      <c r="K1565" t="s">
        <v>45</v>
      </c>
      <c r="L1565" t="s">
        <v>46</v>
      </c>
      <c r="M1565">
        <v>0.9195107394696378</v>
      </c>
      <c r="N1565">
        <v>0.9195107394696378</v>
      </c>
    </row>
    <row r="1566" spans="1:14" ht="12.75">
      <c r="A1566" t="s">
        <v>40</v>
      </c>
      <c r="B1566" t="s">
        <v>65</v>
      </c>
      <c r="C1566" t="s">
        <v>61</v>
      </c>
      <c r="D1566" t="s">
        <v>62</v>
      </c>
      <c r="E1566" t="s">
        <v>62</v>
      </c>
      <c r="F1566" t="s">
        <v>1</v>
      </c>
      <c r="G1566" t="s">
        <v>73</v>
      </c>
      <c r="H1566">
        <v>43.445</v>
      </c>
      <c r="I1566">
        <v>4.421666666666667</v>
      </c>
      <c r="J1566">
        <v>1994</v>
      </c>
      <c r="K1566" t="s">
        <v>45</v>
      </c>
      <c r="L1566" t="s">
        <v>46</v>
      </c>
      <c r="M1566">
        <v>1.0848963084092416</v>
      </c>
      <c r="N1566">
        <v>1.0848963084092416</v>
      </c>
    </row>
    <row r="1567" spans="1:14" ht="12.75">
      <c r="A1567" t="s">
        <v>40</v>
      </c>
      <c r="B1567" t="s">
        <v>65</v>
      </c>
      <c r="C1567" t="s">
        <v>61</v>
      </c>
      <c r="D1567" t="s">
        <v>62</v>
      </c>
      <c r="E1567" t="s">
        <v>62</v>
      </c>
      <c r="F1567" t="s">
        <v>1</v>
      </c>
      <c r="G1567" t="s">
        <v>73</v>
      </c>
      <c r="H1567">
        <v>43.445</v>
      </c>
      <c r="I1567">
        <v>4.421666666666667</v>
      </c>
      <c r="J1567">
        <v>1986</v>
      </c>
      <c r="K1567" t="s">
        <v>45</v>
      </c>
      <c r="L1567" t="s">
        <v>46</v>
      </c>
      <c r="M1567">
        <v>1.1653325705565771</v>
      </c>
      <c r="N1567">
        <v>1.1653325705565771</v>
      </c>
    </row>
    <row r="1568" spans="1:14" ht="12.75">
      <c r="A1568" t="s">
        <v>40</v>
      </c>
      <c r="B1568" t="s">
        <v>65</v>
      </c>
      <c r="C1568" t="s">
        <v>61</v>
      </c>
      <c r="D1568" t="s">
        <v>62</v>
      </c>
      <c r="E1568" t="s">
        <v>62</v>
      </c>
      <c r="F1568" t="s">
        <v>1</v>
      </c>
      <c r="G1568" t="s">
        <v>73</v>
      </c>
      <c r="H1568">
        <v>43.445</v>
      </c>
      <c r="I1568">
        <v>4.421666666666667</v>
      </c>
      <c r="J1568">
        <v>1990</v>
      </c>
      <c r="K1568" t="s">
        <v>45</v>
      </c>
      <c r="L1568" t="s">
        <v>46</v>
      </c>
      <c r="M1568">
        <v>1.4547852075134666</v>
      </c>
      <c r="N1568">
        <v>1.4547852075134666</v>
      </c>
    </row>
    <row r="1569" spans="1:14" ht="12.75">
      <c r="A1569" t="s">
        <v>40</v>
      </c>
      <c r="B1569" t="s">
        <v>65</v>
      </c>
      <c r="C1569" t="s">
        <v>61</v>
      </c>
      <c r="D1569" t="s">
        <v>62</v>
      </c>
      <c r="E1569" t="s">
        <v>62</v>
      </c>
      <c r="F1569" t="s">
        <v>1</v>
      </c>
      <c r="G1569" t="s">
        <v>73</v>
      </c>
      <c r="H1569">
        <v>43.445</v>
      </c>
      <c r="I1569">
        <v>4.421666666666667</v>
      </c>
      <c r="J1569">
        <v>1989</v>
      </c>
      <c r="K1569" t="s">
        <v>45</v>
      </c>
      <c r="L1569" t="s">
        <v>46</v>
      </c>
      <c r="M1569">
        <v>1.1299557513460428</v>
      </c>
      <c r="N1569">
        <v>1.1299557513460428</v>
      </c>
    </row>
    <row r="1570" spans="1:14" ht="12.75">
      <c r="A1570" t="s">
        <v>40</v>
      </c>
      <c r="B1570" t="s">
        <v>65</v>
      </c>
      <c r="C1570" t="s">
        <v>61</v>
      </c>
      <c r="D1570" t="s">
        <v>62</v>
      </c>
      <c r="E1570" t="s">
        <v>62</v>
      </c>
      <c r="F1570" t="s">
        <v>1</v>
      </c>
      <c r="G1570" t="s">
        <v>73</v>
      </c>
      <c r="H1570">
        <v>43.445</v>
      </c>
      <c r="I1570">
        <v>4.421666666666667</v>
      </c>
      <c r="J1570">
        <v>1988</v>
      </c>
      <c r="K1570" t="s">
        <v>45</v>
      </c>
      <c r="L1570" t="s">
        <v>46</v>
      </c>
      <c r="M1570">
        <v>1.49</v>
      </c>
      <c r="N1570">
        <v>1.49</v>
      </c>
    </row>
    <row r="1571" spans="1:14" ht="12.75">
      <c r="A1571" t="s">
        <v>40</v>
      </c>
      <c r="B1571" t="s">
        <v>65</v>
      </c>
      <c r="C1571" t="s">
        <v>61</v>
      </c>
      <c r="D1571" t="s">
        <v>62</v>
      </c>
      <c r="E1571" t="s">
        <v>62</v>
      </c>
      <c r="F1571" t="s">
        <v>1</v>
      </c>
      <c r="G1571" t="s">
        <v>73</v>
      </c>
      <c r="H1571">
        <v>43.445</v>
      </c>
      <c r="I1571">
        <v>4.421666666666667</v>
      </c>
      <c r="J1571">
        <v>1987</v>
      </c>
      <c r="K1571" t="s">
        <v>45</v>
      </c>
      <c r="L1571" t="s">
        <v>46</v>
      </c>
      <c r="M1571">
        <v>1.58</v>
      </c>
      <c r="N1571">
        <v>1.58</v>
      </c>
    </row>
    <row r="1572" spans="1:14" ht="12.75">
      <c r="A1572" t="s">
        <v>40</v>
      </c>
      <c r="B1572" t="s">
        <v>65</v>
      </c>
      <c r="C1572" t="s">
        <v>61</v>
      </c>
      <c r="D1572" t="s">
        <v>62</v>
      </c>
      <c r="E1572" t="s">
        <v>62</v>
      </c>
      <c r="F1572" t="s">
        <v>1</v>
      </c>
      <c r="G1572" t="s">
        <v>73</v>
      </c>
      <c r="H1572">
        <v>43.445</v>
      </c>
      <c r="I1572">
        <v>4.421666666666667</v>
      </c>
      <c r="J1572">
        <v>1992</v>
      </c>
      <c r="K1572" t="s">
        <v>45</v>
      </c>
      <c r="L1572" t="s">
        <v>46</v>
      </c>
      <c r="M1572">
        <v>0.9743715923609432</v>
      </c>
      <c r="N1572">
        <v>0.9743715923609432</v>
      </c>
    </row>
    <row r="1573" spans="1:14" ht="12.75">
      <c r="A1573" t="s">
        <v>40</v>
      </c>
      <c r="B1573" t="s">
        <v>65</v>
      </c>
      <c r="C1573" t="s">
        <v>61</v>
      </c>
      <c r="D1573" t="s">
        <v>62</v>
      </c>
      <c r="E1573" t="s">
        <v>62</v>
      </c>
      <c r="F1573" t="s">
        <v>1</v>
      </c>
      <c r="G1573" t="s">
        <v>73</v>
      </c>
      <c r="H1573">
        <v>43.445</v>
      </c>
      <c r="I1573">
        <v>4.421666666666667</v>
      </c>
      <c r="J1573">
        <v>1993</v>
      </c>
      <c r="K1573" t="s">
        <v>45</v>
      </c>
      <c r="L1573" t="s">
        <v>46</v>
      </c>
      <c r="M1573">
        <v>1.369854006819705</v>
      </c>
      <c r="N1573">
        <v>1.369854006819705</v>
      </c>
    </row>
    <row r="1574" spans="1:14" ht="12.75">
      <c r="A1574" t="s">
        <v>40</v>
      </c>
      <c r="B1574" t="s">
        <v>65</v>
      </c>
      <c r="C1574" t="s">
        <v>61</v>
      </c>
      <c r="D1574" t="s">
        <v>62</v>
      </c>
      <c r="E1574" t="s">
        <v>62</v>
      </c>
      <c r="F1574" t="s">
        <v>1</v>
      </c>
      <c r="G1574" t="s">
        <v>73</v>
      </c>
      <c r="H1574">
        <v>43.445</v>
      </c>
      <c r="I1574">
        <v>4.421666666666667</v>
      </c>
      <c r="J1574">
        <v>1985</v>
      </c>
      <c r="K1574" t="s">
        <v>45</v>
      </c>
      <c r="L1574" t="s">
        <v>46</v>
      </c>
      <c r="M1574">
        <v>1.0488088481701516</v>
      </c>
      <c r="N1574">
        <v>1.0488088481701516</v>
      </c>
    </row>
    <row r="1575" spans="1:14" ht="12.75">
      <c r="A1575" t="s">
        <v>40</v>
      </c>
      <c r="B1575" t="s">
        <v>65</v>
      </c>
      <c r="C1575" t="s">
        <v>61</v>
      </c>
      <c r="D1575" t="s">
        <v>62</v>
      </c>
      <c r="E1575" t="s">
        <v>62</v>
      </c>
      <c r="F1575" t="s">
        <v>1</v>
      </c>
      <c r="G1575" t="s">
        <v>74</v>
      </c>
      <c r="H1575">
        <v>43.428333333333335</v>
      </c>
      <c r="I1575">
        <v>4.94</v>
      </c>
      <c r="J1575">
        <v>1998</v>
      </c>
      <c r="K1575" t="s">
        <v>45</v>
      </c>
      <c r="L1575" t="s">
        <v>46</v>
      </c>
      <c r="M1575">
        <v>0.52</v>
      </c>
      <c r="N1575">
        <v>0.52</v>
      </c>
    </row>
    <row r="1576" spans="1:14" ht="12.75">
      <c r="A1576" t="s">
        <v>40</v>
      </c>
      <c r="B1576" t="s">
        <v>65</v>
      </c>
      <c r="C1576" t="s">
        <v>61</v>
      </c>
      <c r="D1576" t="s">
        <v>62</v>
      </c>
      <c r="E1576" t="s">
        <v>62</v>
      </c>
      <c r="F1576" t="s">
        <v>1</v>
      </c>
      <c r="G1576" t="s">
        <v>74</v>
      </c>
      <c r="H1576">
        <v>43.428333333333335</v>
      </c>
      <c r="I1576">
        <v>4.94</v>
      </c>
      <c r="J1576">
        <v>1993</v>
      </c>
      <c r="K1576" t="s">
        <v>45</v>
      </c>
      <c r="L1576" t="s">
        <v>46</v>
      </c>
      <c r="M1576">
        <v>0.6935416353759881</v>
      </c>
      <c r="N1576">
        <v>0.6935416353759881</v>
      </c>
    </row>
    <row r="1577" spans="1:14" ht="12.75">
      <c r="A1577" t="s">
        <v>40</v>
      </c>
      <c r="B1577" t="s">
        <v>65</v>
      </c>
      <c r="C1577" t="s">
        <v>61</v>
      </c>
      <c r="D1577" t="s">
        <v>62</v>
      </c>
      <c r="E1577" t="s">
        <v>62</v>
      </c>
      <c r="F1577" t="s">
        <v>1</v>
      </c>
      <c r="G1577" t="s">
        <v>74</v>
      </c>
      <c r="H1577">
        <v>43.428333333333335</v>
      </c>
      <c r="I1577">
        <v>4.94</v>
      </c>
      <c r="J1577">
        <v>1997</v>
      </c>
      <c r="K1577" t="s">
        <v>45</v>
      </c>
      <c r="L1577" t="s">
        <v>46</v>
      </c>
      <c r="M1577">
        <v>0.6182232606429493</v>
      </c>
      <c r="N1577">
        <v>0.6182232606429493</v>
      </c>
    </row>
    <row r="1578" spans="1:14" ht="12.75">
      <c r="A1578" t="s">
        <v>40</v>
      </c>
      <c r="B1578" t="s">
        <v>65</v>
      </c>
      <c r="C1578" t="s">
        <v>61</v>
      </c>
      <c r="D1578" t="s">
        <v>62</v>
      </c>
      <c r="E1578" t="s">
        <v>62</v>
      </c>
      <c r="F1578" t="s">
        <v>1</v>
      </c>
      <c r="G1578" t="s">
        <v>74</v>
      </c>
      <c r="H1578">
        <v>43.428333333333335</v>
      </c>
      <c r="I1578">
        <v>4.94</v>
      </c>
      <c r="J1578">
        <v>1996</v>
      </c>
      <c r="K1578" t="s">
        <v>45</v>
      </c>
      <c r="L1578" t="s">
        <v>46</v>
      </c>
      <c r="M1578">
        <v>0.54</v>
      </c>
      <c r="N1578">
        <v>0.54</v>
      </c>
    </row>
    <row r="1579" spans="1:14" ht="12.75">
      <c r="A1579" t="s">
        <v>40</v>
      </c>
      <c r="B1579" t="s">
        <v>65</v>
      </c>
      <c r="C1579" t="s">
        <v>61</v>
      </c>
      <c r="D1579" t="s">
        <v>62</v>
      </c>
      <c r="E1579" t="s">
        <v>62</v>
      </c>
      <c r="F1579" t="s">
        <v>1</v>
      </c>
      <c r="G1579" t="s">
        <v>74</v>
      </c>
      <c r="H1579">
        <v>43.428333333333335</v>
      </c>
      <c r="I1579">
        <v>4.94</v>
      </c>
      <c r="J1579">
        <v>1994</v>
      </c>
      <c r="K1579" t="s">
        <v>45</v>
      </c>
      <c r="L1579" t="s">
        <v>46</v>
      </c>
      <c r="M1579">
        <v>0.53</v>
      </c>
      <c r="N1579">
        <v>0.53</v>
      </c>
    </row>
    <row r="1580" spans="1:14" ht="12.75">
      <c r="A1580" t="s">
        <v>40</v>
      </c>
      <c r="B1580" t="s">
        <v>65</v>
      </c>
      <c r="C1580" t="s">
        <v>61</v>
      </c>
      <c r="D1580" t="s">
        <v>62</v>
      </c>
      <c r="E1580" t="s">
        <v>62</v>
      </c>
      <c r="F1580" t="s">
        <v>1</v>
      </c>
      <c r="G1580" t="s">
        <v>74</v>
      </c>
      <c r="H1580">
        <v>43.428333333333335</v>
      </c>
      <c r="I1580">
        <v>4.94</v>
      </c>
      <c r="J1580">
        <v>1988</v>
      </c>
      <c r="K1580" t="s">
        <v>45</v>
      </c>
      <c r="L1580" t="s">
        <v>46</v>
      </c>
      <c r="M1580">
        <v>0.7967433714816836</v>
      </c>
      <c r="N1580">
        <v>0.7967433714816836</v>
      </c>
    </row>
    <row r="1581" spans="1:14" ht="12.75">
      <c r="A1581" t="s">
        <v>40</v>
      </c>
      <c r="B1581" t="s">
        <v>65</v>
      </c>
      <c r="C1581" t="s">
        <v>61</v>
      </c>
      <c r="D1581" t="s">
        <v>62</v>
      </c>
      <c r="E1581" t="s">
        <v>62</v>
      </c>
      <c r="F1581" t="s">
        <v>1</v>
      </c>
      <c r="G1581" t="s">
        <v>74</v>
      </c>
      <c r="H1581">
        <v>43.428333333333335</v>
      </c>
      <c r="I1581">
        <v>4.94</v>
      </c>
      <c r="J1581">
        <v>1999</v>
      </c>
      <c r="K1581" t="s">
        <v>45</v>
      </c>
      <c r="L1581" t="s">
        <v>46</v>
      </c>
      <c r="M1581">
        <v>0.42</v>
      </c>
      <c r="N1581">
        <v>0.42</v>
      </c>
    </row>
    <row r="1582" spans="1:14" ht="12.75">
      <c r="A1582" t="s">
        <v>40</v>
      </c>
      <c r="B1582" t="s">
        <v>65</v>
      </c>
      <c r="C1582" t="s">
        <v>61</v>
      </c>
      <c r="D1582" t="s">
        <v>62</v>
      </c>
      <c r="E1582" t="s">
        <v>62</v>
      </c>
      <c r="F1582" t="s">
        <v>1</v>
      </c>
      <c r="G1582" t="s">
        <v>74</v>
      </c>
      <c r="H1582">
        <v>43.428333333333335</v>
      </c>
      <c r="I1582">
        <v>4.94</v>
      </c>
      <c r="J1582">
        <v>1995</v>
      </c>
      <c r="K1582" t="s">
        <v>45</v>
      </c>
      <c r="L1582" t="s">
        <v>46</v>
      </c>
      <c r="M1582">
        <v>0.524785670536077</v>
      </c>
      <c r="N1582">
        <v>0.524785670536077</v>
      </c>
    </row>
    <row r="1583" spans="1:14" ht="12.75">
      <c r="A1583" t="s">
        <v>40</v>
      </c>
      <c r="B1583" t="s">
        <v>65</v>
      </c>
      <c r="C1583" t="s">
        <v>61</v>
      </c>
      <c r="D1583" t="s">
        <v>62</v>
      </c>
      <c r="E1583" t="s">
        <v>62</v>
      </c>
      <c r="F1583" t="s">
        <v>1</v>
      </c>
      <c r="G1583" t="s">
        <v>74</v>
      </c>
      <c r="H1583">
        <v>43.428333333333335</v>
      </c>
      <c r="I1583">
        <v>4.94</v>
      </c>
      <c r="J1583">
        <v>1985</v>
      </c>
      <c r="K1583" t="s">
        <v>45</v>
      </c>
      <c r="L1583" t="s">
        <v>46</v>
      </c>
      <c r="M1583">
        <v>0.97</v>
      </c>
      <c r="N1583">
        <v>0.97</v>
      </c>
    </row>
    <row r="1584" spans="1:14" ht="12.75">
      <c r="A1584" t="s">
        <v>40</v>
      </c>
      <c r="B1584" t="s">
        <v>65</v>
      </c>
      <c r="C1584" t="s">
        <v>61</v>
      </c>
      <c r="D1584" t="s">
        <v>62</v>
      </c>
      <c r="E1584" t="s">
        <v>62</v>
      </c>
      <c r="F1584" t="s">
        <v>1</v>
      </c>
      <c r="G1584" t="s">
        <v>74</v>
      </c>
      <c r="H1584">
        <v>43.428333333333335</v>
      </c>
      <c r="I1584">
        <v>4.94</v>
      </c>
      <c r="J1584">
        <v>1986</v>
      </c>
      <c r="K1584" t="s">
        <v>45</v>
      </c>
      <c r="L1584" t="s">
        <v>46</v>
      </c>
      <c r="M1584">
        <v>0.6919537556802478</v>
      </c>
      <c r="N1584">
        <v>0.6919537556802478</v>
      </c>
    </row>
    <row r="1585" spans="1:14" ht="12.75">
      <c r="A1585" t="s">
        <v>40</v>
      </c>
      <c r="B1585" t="s">
        <v>65</v>
      </c>
      <c r="C1585" t="s">
        <v>61</v>
      </c>
      <c r="D1585" t="s">
        <v>62</v>
      </c>
      <c r="E1585" t="s">
        <v>62</v>
      </c>
      <c r="F1585" t="s">
        <v>1</v>
      </c>
      <c r="G1585" t="s">
        <v>74</v>
      </c>
      <c r="H1585">
        <v>43.428333333333335</v>
      </c>
      <c r="I1585">
        <v>4.94</v>
      </c>
      <c r="J1585">
        <v>1987</v>
      </c>
      <c r="K1585" t="s">
        <v>45</v>
      </c>
      <c r="L1585" t="s">
        <v>46</v>
      </c>
      <c r="M1585">
        <v>0.58</v>
      </c>
      <c r="N1585">
        <v>0.58</v>
      </c>
    </row>
    <row r="1586" spans="1:14" ht="12.75">
      <c r="A1586" t="s">
        <v>40</v>
      </c>
      <c r="B1586" t="s">
        <v>65</v>
      </c>
      <c r="C1586" t="s">
        <v>61</v>
      </c>
      <c r="D1586" t="s">
        <v>62</v>
      </c>
      <c r="E1586" t="s">
        <v>62</v>
      </c>
      <c r="F1586" t="s">
        <v>1</v>
      </c>
      <c r="G1586" t="s">
        <v>74</v>
      </c>
      <c r="H1586">
        <v>43.428333333333335</v>
      </c>
      <c r="I1586">
        <v>4.94</v>
      </c>
      <c r="J1586">
        <v>1989</v>
      </c>
      <c r="K1586" t="s">
        <v>45</v>
      </c>
      <c r="L1586" t="s">
        <v>46</v>
      </c>
      <c r="M1586">
        <v>0.5778408085277467</v>
      </c>
      <c r="N1586">
        <v>0.5778408085277467</v>
      </c>
    </row>
    <row r="1587" spans="1:14" ht="12.75">
      <c r="A1587" t="s">
        <v>40</v>
      </c>
      <c r="B1587" t="s">
        <v>65</v>
      </c>
      <c r="C1587" t="s">
        <v>61</v>
      </c>
      <c r="D1587" t="s">
        <v>62</v>
      </c>
      <c r="E1587" t="s">
        <v>62</v>
      </c>
      <c r="F1587" t="s">
        <v>1</v>
      </c>
      <c r="G1587" t="s">
        <v>74</v>
      </c>
      <c r="H1587">
        <v>43.428333333333335</v>
      </c>
      <c r="I1587">
        <v>4.94</v>
      </c>
      <c r="J1587">
        <v>1991</v>
      </c>
      <c r="K1587" t="s">
        <v>45</v>
      </c>
      <c r="L1587" t="s">
        <v>46</v>
      </c>
      <c r="M1587">
        <v>0.7197221686178633</v>
      </c>
      <c r="N1587">
        <v>0.7197221686178633</v>
      </c>
    </row>
    <row r="1588" spans="1:14" ht="12.75">
      <c r="A1588" t="s">
        <v>40</v>
      </c>
      <c r="B1588" t="s">
        <v>65</v>
      </c>
      <c r="C1588" t="s">
        <v>61</v>
      </c>
      <c r="D1588" t="s">
        <v>62</v>
      </c>
      <c r="E1588" t="s">
        <v>62</v>
      </c>
      <c r="F1588" t="s">
        <v>1</v>
      </c>
      <c r="G1588" t="s">
        <v>74</v>
      </c>
      <c r="H1588">
        <v>43.428333333333335</v>
      </c>
      <c r="I1588">
        <v>4.94</v>
      </c>
      <c r="J1588">
        <v>1992</v>
      </c>
      <c r="K1588" t="s">
        <v>45</v>
      </c>
      <c r="L1588" t="s">
        <v>46</v>
      </c>
      <c r="M1588">
        <v>0.6462197768561405</v>
      </c>
      <c r="N1588">
        <v>0.6462197768561405</v>
      </c>
    </row>
    <row r="1589" spans="1:14" ht="12.75">
      <c r="A1589" t="s">
        <v>40</v>
      </c>
      <c r="B1589" t="s">
        <v>65</v>
      </c>
      <c r="C1589" t="s">
        <v>61</v>
      </c>
      <c r="D1589" t="s">
        <v>62</v>
      </c>
      <c r="E1589" t="s">
        <v>62</v>
      </c>
      <c r="F1589" t="s">
        <v>1</v>
      </c>
      <c r="G1589" t="s">
        <v>74</v>
      </c>
      <c r="H1589">
        <v>43.428333333333335</v>
      </c>
      <c r="I1589">
        <v>4.94</v>
      </c>
      <c r="J1589">
        <v>1990</v>
      </c>
      <c r="K1589" t="s">
        <v>45</v>
      </c>
      <c r="L1589" t="s">
        <v>46</v>
      </c>
      <c r="M1589">
        <v>0.5241183072551464</v>
      </c>
      <c r="N1589">
        <v>0.5241183072551464</v>
      </c>
    </row>
    <row r="1590" spans="1:14" ht="12.75">
      <c r="A1590" t="s">
        <v>40</v>
      </c>
      <c r="B1590" t="s">
        <v>65</v>
      </c>
      <c r="C1590" t="s">
        <v>61</v>
      </c>
      <c r="D1590" t="s">
        <v>62</v>
      </c>
      <c r="E1590" t="s">
        <v>62</v>
      </c>
      <c r="F1590" t="s">
        <v>1</v>
      </c>
      <c r="G1590" t="s">
        <v>75</v>
      </c>
      <c r="H1590">
        <v>43.403333333333336</v>
      </c>
      <c r="I1590">
        <v>4.863333333333333</v>
      </c>
      <c r="J1590">
        <v>1989</v>
      </c>
      <c r="K1590" t="s">
        <v>45</v>
      </c>
      <c r="L1590" t="s">
        <v>46</v>
      </c>
      <c r="M1590">
        <v>0.5511805511808268</v>
      </c>
      <c r="N1590">
        <v>0.5511805511808268</v>
      </c>
    </row>
    <row r="1591" spans="1:14" ht="12.75">
      <c r="A1591" t="s">
        <v>40</v>
      </c>
      <c r="B1591" t="s">
        <v>65</v>
      </c>
      <c r="C1591" t="s">
        <v>61</v>
      </c>
      <c r="D1591" t="s">
        <v>62</v>
      </c>
      <c r="E1591" t="s">
        <v>62</v>
      </c>
      <c r="F1591" t="s">
        <v>1</v>
      </c>
      <c r="G1591" t="s">
        <v>75</v>
      </c>
      <c r="H1591">
        <v>43.403333333333336</v>
      </c>
      <c r="I1591">
        <v>4.863333333333333</v>
      </c>
      <c r="J1591">
        <v>1985</v>
      </c>
      <c r="K1591" t="s">
        <v>45</v>
      </c>
      <c r="L1591" t="s">
        <v>46</v>
      </c>
      <c r="M1591">
        <v>0.17</v>
      </c>
      <c r="N1591">
        <v>0.17</v>
      </c>
    </row>
    <row r="1592" spans="1:14" ht="12.75">
      <c r="A1592" t="s">
        <v>40</v>
      </c>
      <c r="B1592" t="s">
        <v>65</v>
      </c>
      <c r="C1592" t="s">
        <v>61</v>
      </c>
      <c r="D1592" t="s">
        <v>62</v>
      </c>
      <c r="E1592" t="s">
        <v>62</v>
      </c>
      <c r="F1592" t="s">
        <v>1</v>
      </c>
      <c r="G1592" t="s">
        <v>75</v>
      </c>
      <c r="H1592">
        <v>43.403333333333336</v>
      </c>
      <c r="I1592">
        <v>4.863333333333333</v>
      </c>
      <c r="J1592">
        <v>1986</v>
      </c>
      <c r="K1592" t="s">
        <v>45</v>
      </c>
      <c r="L1592" t="s">
        <v>46</v>
      </c>
      <c r="M1592">
        <v>0.6837397165588672</v>
      </c>
      <c r="N1592">
        <v>0.6837397165588672</v>
      </c>
    </row>
    <row r="1593" spans="1:14" ht="12.75">
      <c r="A1593" t="s">
        <v>40</v>
      </c>
      <c r="B1593" t="s">
        <v>65</v>
      </c>
      <c r="C1593" t="s">
        <v>61</v>
      </c>
      <c r="D1593" t="s">
        <v>62</v>
      </c>
      <c r="E1593" t="s">
        <v>62</v>
      </c>
      <c r="F1593" t="s">
        <v>1</v>
      </c>
      <c r="G1593" t="s">
        <v>75</v>
      </c>
      <c r="H1593">
        <v>43.403333333333336</v>
      </c>
      <c r="I1593">
        <v>4.863333333333333</v>
      </c>
      <c r="J1593">
        <v>1988</v>
      </c>
      <c r="K1593" t="s">
        <v>45</v>
      </c>
      <c r="L1593" t="s">
        <v>46</v>
      </c>
      <c r="M1593">
        <v>0.5253570214625479</v>
      </c>
      <c r="N1593">
        <v>0.5253570214625479</v>
      </c>
    </row>
    <row r="1594" spans="1:12" ht="12.75">
      <c r="A1594" t="s">
        <v>40</v>
      </c>
      <c r="B1594" t="s">
        <v>65</v>
      </c>
      <c r="C1594" t="s">
        <v>61</v>
      </c>
      <c r="D1594" t="s">
        <v>62</v>
      </c>
      <c r="E1594" t="s">
        <v>62</v>
      </c>
      <c r="F1594" t="s">
        <v>1</v>
      </c>
      <c r="G1594" t="s">
        <v>75</v>
      </c>
      <c r="H1594">
        <v>43.403333333333336</v>
      </c>
      <c r="I1594">
        <v>4.863333333333333</v>
      </c>
      <c r="J1594">
        <v>1999</v>
      </c>
      <c r="K1594" t="s">
        <v>45</v>
      </c>
      <c r="L1594" t="s">
        <v>46</v>
      </c>
    </row>
    <row r="1595" spans="1:14" ht="12.75">
      <c r="A1595" t="s">
        <v>40</v>
      </c>
      <c r="B1595" t="s">
        <v>65</v>
      </c>
      <c r="C1595" t="s">
        <v>61</v>
      </c>
      <c r="D1595" t="s">
        <v>62</v>
      </c>
      <c r="E1595" t="s">
        <v>62</v>
      </c>
      <c r="F1595" t="s">
        <v>1</v>
      </c>
      <c r="G1595" t="s">
        <v>75</v>
      </c>
      <c r="H1595">
        <v>43.403333333333336</v>
      </c>
      <c r="I1595">
        <v>4.863333333333333</v>
      </c>
      <c r="J1595">
        <v>1990</v>
      </c>
      <c r="K1595" t="s">
        <v>45</v>
      </c>
      <c r="L1595" t="s">
        <v>46</v>
      </c>
      <c r="M1595">
        <v>0.41412558481697315</v>
      </c>
      <c r="N1595">
        <v>0.41412558481697315</v>
      </c>
    </row>
    <row r="1596" spans="1:14" ht="12.75">
      <c r="A1596" t="s">
        <v>40</v>
      </c>
      <c r="B1596" t="s">
        <v>65</v>
      </c>
      <c r="C1596" t="s">
        <v>61</v>
      </c>
      <c r="D1596" t="s">
        <v>62</v>
      </c>
      <c r="E1596" t="s">
        <v>62</v>
      </c>
      <c r="F1596" t="s">
        <v>1</v>
      </c>
      <c r="G1596" t="s">
        <v>75</v>
      </c>
      <c r="H1596">
        <v>43.403333333333336</v>
      </c>
      <c r="I1596">
        <v>4.863333333333333</v>
      </c>
      <c r="J1596">
        <v>1991</v>
      </c>
      <c r="K1596" t="s">
        <v>45</v>
      </c>
      <c r="L1596" t="s">
        <v>46</v>
      </c>
      <c r="M1596">
        <v>0.4270831300812525</v>
      </c>
      <c r="N1596">
        <v>0.4270831300812525</v>
      </c>
    </row>
    <row r="1597" spans="1:14" ht="12.75">
      <c r="A1597" t="s">
        <v>40</v>
      </c>
      <c r="B1597" t="s">
        <v>65</v>
      </c>
      <c r="C1597" t="s">
        <v>61</v>
      </c>
      <c r="D1597" t="s">
        <v>62</v>
      </c>
      <c r="E1597" t="s">
        <v>62</v>
      </c>
      <c r="F1597" t="s">
        <v>1</v>
      </c>
      <c r="G1597" t="s">
        <v>75</v>
      </c>
      <c r="H1597">
        <v>43.403333333333336</v>
      </c>
      <c r="I1597">
        <v>4.863333333333333</v>
      </c>
      <c r="J1597">
        <v>1992</v>
      </c>
      <c r="K1597" t="s">
        <v>45</v>
      </c>
      <c r="L1597" t="s">
        <v>46</v>
      </c>
      <c r="M1597">
        <v>0.46475800154489005</v>
      </c>
      <c r="N1597">
        <v>0.46475800154489005</v>
      </c>
    </row>
    <row r="1598" spans="1:14" ht="12.75">
      <c r="A1598" t="s">
        <v>40</v>
      </c>
      <c r="B1598" t="s">
        <v>65</v>
      </c>
      <c r="C1598" t="s">
        <v>61</v>
      </c>
      <c r="D1598" t="s">
        <v>62</v>
      </c>
      <c r="E1598" t="s">
        <v>62</v>
      </c>
      <c r="F1598" t="s">
        <v>1</v>
      </c>
      <c r="G1598" t="s">
        <v>75</v>
      </c>
      <c r="H1598">
        <v>43.403333333333336</v>
      </c>
      <c r="I1598">
        <v>4.863333333333333</v>
      </c>
      <c r="J1598">
        <v>1993</v>
      </c>
      <c r="K1598" t="s">
        <v>45</v>
      </c>
      <c r="L1598" t="s">
        <v>46</v>
      </c>
      <c r="M1598">
        <v>0.464327470649756</v>
      </c>
      <c r="N1598">
        <v>0.464327470649756</v>
      </c>
    </row>
    <row r="1599" spans="1:14" ht="12.75">
      <c r="A1599" t="s">
        <v>40</v>
      </c>
      <c r="B1599" t="s">
        <v>65</v>
      </c>
      <c r="C1599" t="s">
        <v>61</v>
      </c>
      <c r="D1599" t="s">
        <v>62</v>
      </c>
      <c r="E1599" t="s">
        <v>62</v>
      </c>
      <c r="F1599" t="s">
        <v>1</v>
      </c>
      <c r="G1599" t="s">
        <v>75</v>
      </c>
      <c r="H1599">
        <v>43.403333333333336</v>
      </c>
      <c r="I1599">
        <v>4.863333333333333</v>
      </c>
      <c r="J1599">
        <v>1994</v>
      </c>
      <c r="K1599" t="s">
        <v>45</v>
      </c>
      <c r="L1599" t="s">
        <v>46</v>
      </c>
      <c r="M1599">
        <v>0.6854195795277518</v>
      </c>
      <c r="N1599">
        <v>0.6854195795277518</v>
      </c>
    </row>
    <row r="1600" spans="1:14" ht="12.75">
      <c r="A1600" t="s">
        <v>40</v>
      </c>
      <c r="B1600" t="s">
        <v>65</v>
      </c>
      <c r="C1600" t="s">
        <v>61</v>
      </c>
      <c r="D1600" t="s">
        <v>62</v>
      </c>
      <c r="E1600" t="s">
        <v>62</v>
      </c>
      <c r="F1600" t="s">
        <v>1</v>
      </c>
      <c r="G1600" t="s">
        <v>75</v>
      </c>
      <c r="H1600">
        <v>43.403333333333336</v>
      </c>
      <c r="I1600">
        <v>4.863333333333333</v>
      </c>
      <c r="J1600">
        <v>1995</v>
      </c>
      <c r="K1600" t="s">
        <v>45</v>
      </c>
      <c r="L1600" t="s">
        <v>46</v>
      </c>
      <c r="M1600">
        <v>0.5491812087098392</v>
      </c>
      <c r="N1600">
        <v>0.5491812087098392</v>
      </c>
    </row>
    <row r="1601" spans="1:14" ht="12.75">
      <c r="A1601" t="s">
        <v>40</v>
      </c>
      <c r="B1601" t="s">
        <v>65</v>
      </c>
      <c r="C1601" t="s">
        <v>61</v>
      </c>
      <c r="D1601" t="s">
        <v>62</v>
      </c>
      <c r="E1601" t="s">
        <v>62</v>
      </c>
      <c r="F1601" t="s">
        <v>1</v>
      </c>
      <c r="G1601" t="s">
        <v>75</v>
      </c>
      <c r="H1601">
        <v>43.403333333333336</v>
      </c>
      <c r="I1601">
        <v>4.863333333333333</v>
      </c>
      <c r="J1601">
        <v>1996</v>
      </c>
      <c r="K1601" t="s">
        <v>45</v>
      </c>
      <c r="L1601" t="s">
        <v>46</v>
      </c>
      <c r="M1601">
        <v>0.72</v>
      </c>
      <c r="N1601">
        <v>0.72</v>
      </c>
    </row>
    <row r="1602" spans="1:14" ht="12.75">
      <c r="A1602" t="s">
        <v>40</v>
      </c>
      <c r="B1602" t="s">
        <v>65</v>
      </c>
      <c r="C1602" t="s">
        <v>61</v>
      </c>
      <c r="D1602" t="s">
        <v>62</v>
      </c>
      <c r="E1602" t="s">
        <v>62</v>
      </c>
      <c r="F1602" t="s">
        <v>1</v>
      </c>
      <c r="G1602" t="s">
        <v>75</v>
      </c>
      <c r="H1602">
        <v>43.403333333333336</v>
      </c>
      <c r="I1602">
        <v>4.863333333333333</v>
      </c>
      <c r="J1602">
        <v>1997</v>
      </c>
      <c r="K1602" t="s">
        <v>45</v>
      </c>
      <c r="L1602" t="s">
        <v>46</v>
      </c>
      <c r="M1602">
        <v>0.99</v>
      </c>
      <c r="N1602">
        <v>0.99</v>
      </c>
    </row>
    <row r="1603" spans="1:12" ht="12.75">
      <c r="A1603" t="s">
        <v>40</v>
      </c>
      <c r="B1603" t="s">
        <v>65</v>
      </c>
      <c r="C1603" t="s">
        <v>61</v>
      </c>
      <c r="D1603" t="s">
        <v>62</v>
      </c>
      <c r="E1603" t="s">
        <v>62</v>
      </c>
      <c r="F1603" t="s">
        <v>1</v>
      </c>
      <c r="G1603" t="s">
        <v>75</v>
      </c>
      <c r="H1603">
        <v>43.403333333333336</v>
      </c>
      <c r="I1603">
        <v>4.863333333333333</v>
      </c>
      <c r="J1603">
        <v>1998</v>
      </c>
      <c r="K1603" t="s">
        <v>45</v>
      </c>
      <c r="L1603" t="s">
        <v>46</v>
      </c>
    </row>
    <row r="1604" spans="1:14" ht="12.75">
      <c r="A1604" t="s">
        <v>40</v>
      </c>
      <c r="B1604" t="s">
        <v>65</v>
      </c>
      <c r="C1604" t="s">
        <v>61</v>
      </c>
      <c r="D1604" t="s">
        <v>62</v>
      </c>
      <c r="E1604" t="s">
        <v>62</v>
      </c>
      <c r="F1604" t="s">
        <v>1</v>
      </c>
      <c r="G1604" t="s">
        <v>75</v>
      </c>
      <c r="H1604">
        <v>43.403333333333336</v>
      </c>
      <c r="I1604">
        <v>4.863333333333333</v>
      </c>
      <c r="J1604">
        <v>1987</v>
      </c>
      <c r="K1604" t="s">
        <v>45</v>
      </c>
      <c r="L1604" t="s">
        <v>46</v>
      </c>
      <c r="M1604">
        <v>0.4503332099679081</v>
      </c>
      <c r="N1604">
        <v>0.4503332099679081</v>
      </c>
    </row>
    <row r="1605" spans="1:14" ht="12.75">
      <c r="A1605" t="s">
        <v>40</v>
      </c>
      <c r="B1605" t="s">
        <v>65</v>
      </c>
      <c r="C1605" t="s">
        <v>61</v>
      </c>
      <c r="D1605" t="s">
        <v>62</v>
      </c>
      <c r="E1605" t="s">
        <v>62</v>
      </c>
      <c r="F1605" t="s">
        <v>1</v>
      </c>
      <c r="G1605" t="s">
        <v>76</v>
      </c>
      <c r="H1605">
        <v>43.376666666666665</v>
      </c>
      <c r="I1605">
        <v>4.876666666666667</v>
      </c>
      <c r="J1605">
        <v>1987</v>
      </c>
      <c r="K1605" t="s">
        <v>45</v>
      </c>
      <c r="L1605" t="s">
        <v>46</v>
      </c>
      <c r="M1605">
        <v>0.4147288270665544</v>
      </c>
      <c r="N1605">
        <v>0.4147288270665544</v>
      </c>
    </row>
    <row r="1606" spans="1:14" ht="12.75">
      <c r="A1606" t="s">
        <v>40</v>
      </c>
      <c r="B1606" t="s">
        <v>65</v>
      </c>
      <c r="C1606" t="s">
        <v>61</v>
      </c>
      <c r="D1606" t="s">
        <v>62</v>
      </c>
      <c r="E1606" t="s">
        <v>62</v>
      </c>
      <c r="F1606" t="s">
        <v>1</v>
      </c>
      <c r="G1606" t="s">
        <v>76</v>
      </c>
      <c r="H1606">
        <v>43.376666666666665</v>
      </c>
      <c r="I1606">
        <v>4.876666666666667</v>
      </c>
      <c r="J1606">
        <v>1996</v>
      </c>
      <c r="K1606" t="s">
        <v>45</v>
      </c>
      <c r="L1606" t="s">
        <v>46</v>
      </c>
      <c r="M1606">
        <v>0.42</v>
      </c>
      <c r="N1606">
        <v>0.42</v>
      </c>
    </row>
    <row r="1607" spans="1:14" ht="12.75">
      <c r="A1607" t="s">
        <v>40</v>
      </c>
      <c r="B1607" t="s">
        <v>65</v>
      </c>
      <c r="C1607" t="s">
        <v>61</v>
      </c>
      <c r="D1607" t="s">
        <v>62</v>
      </c>
      <c r="E1607" t="s">
        <v>62</v>
      </c>
      <c r="F1607" t="s">
        <v>1</v>
      </c>
      <c r="G1607" t="s">
        <v>76</v>
      </c>
      <c r="H1607">
        <v>43.376666666666665</v>
      </c>
      <c r="I1607">
        <v>4.876666666666667</v>
      </c>
      <c r="J1607">
        <v>1986</v>
      </c>
      <c r="K1607" t="s">
        <v>45</v>
      </c>
      <c r="L1607" t="s">
        <v>46</v>
      </c>
      <c r="M1607">
        <v>0.6148170459575759</v>
      </c>
      <c r="N1607">
        <v>0.6148170459575759</v>
      </c>
    </row>
    <row r="1608" spans="1:14" ht="12.75">
      <c r="A1608" t="s">
        <v>40</v>
      </c>
      <c r="B1608" t="s">
        <v>65</v>
      </c>
      <c r="C1608" t="s">
        <v>61</v>
      </c>
      <c r="D1608" t="s">
        <v>62</v>
      </c>
      <c r="E1608" t="s">
        <v>62</v>
      </c>
      <c r="F1608" t="s">
        <v>1</v>
      </c>
      <c r="G1608" t="s">
        <v>76</v>
      </c>
      <c r="H1608">
        <v>43.376666666666665</v>
      </c>
      <c r="I1608">
        <v>4.876666666666667</v>
      </c>
      <c r="J1608">
        <v>1999</v>
      </c>
      <c r="K1608" t="s">
        <v>45</v>
      </c>
      <c r="L1608" t="s">
        <v>46</v>
      </c>
      <c r="M1608">
        <v>0.44</v>
      </c>
      <c r="N1608">
        <v>0.44</v>
      </c>
    </row>
    <row r="1609" spans="1:14" ht="12.75">
      <c r="A1609" t="s">
        <v>40</v>
      </c>
      <c r="B1609" t="s">
        <v>65</v>
      </c>
      <c r="C1609" t="s">
        <v>61</v>
      </c>
      <c r="D1609" t="s">
        <v>62</v>
      </c>
      <c r="E1609" t="s">
        <v>62</v>
      </c>
      <c r="F1609" t="s">
        <v>1</v>
      </c>
      <c r="G1609" t="s">
        <v>76</v>
      </c>
      <c r="H1609">
        <v>43.376666666666665</v>
      </c>
      <c r="I1609">
        <v>4.876666666666667</v>
      </c>
      <c r="J1609">
        <v>1997</v>
      </c>
      <c r="K1609" t="s">
        <v>45</v>
      </c>
      <c r="L1609" t="s">
        <v>46</v>
      </c>
      <c r="M1609">
        <v>0.46475800154489</v>
      </c>
      <c r="N1609">
        <v>0.46475800154489</v>
      </c>
    </row>
    <row r="1610" spans="1:14" ht="12.75">
      <c r="A1610" t="s">
        <v>40</v>
      </c>
      <c r="B1610" t="s">
        <v>65</v>
      </c>
      <c r="C1610" t="s">
        <v>61</v>
      </c>
      <c r="D1610" t="s">
        <v>62</v>
      </c>
      <c r="E1610" t="s">
        <v>62</v>
      </c>
      <c r="F1610" t="s">
        <v>1</v>
      </c>
      <c r="G1610" t="s">
        <v>76</v>
      </c>
      <c r="H1610">
        <v>43.376666666666665</v>
      </c>
      <c r="I1610">
        <v>4.876666666666667</v>
      </c>
      <c r="J1610">
        <v>1995</v>
      </c>
      <c r="K1610" t="s">
        <v>45</v>
      </c>
      <c r="L1610" t="s">
        <v>46</v>
      </c>
      <c r="M1610">
        <v>0.4511097427455985</v>
      </c>
      <c r="N1610">
        <v>0.4511097427455985</v>
      </c>
    </row>
    <row r="1611" spans="1:14" ht="12.75">
      <c r="A1611" t="s">
        <v>40</v>
      </c>
      <c r="B1611" t="s">
        <v>65</v>
      </c>
      <c r="C1611" t="s">
        <v>61</v>
      </c>
      <c r="D1611" t="s">
        <v>62</v>
      </c>
      <c r="E1611" t="s">
        <v>62</v>
      </c>
      <c r="F1611" t="s">
        <v>1</v>
      </c>
      <c r="G1611" t="s">
        <v>76</v>
      </c>
      <c r="H1611">
        <v>43.376666666666665</v>
      </c>
      <c r="I1611">
        <v>4.876666666666667</v>
      </c>
      <c r="J1611">
        <v>1994</v>
      </c>
      <c r="K1611" t="s">
        <v>45</v>
      </c>
      <c r="L1611" t="s">
        <v>46</v>
      </c>
      <c r="M1611">
        <v>0.5914389233048498</v>
      </c>
      <c r="N1611">
        <v>0.5914389233048498</v>
      </c>
    </row>
    <row r="1612" spans="1:14" ht="12.75">
      <c r="A1612" t="s">
        <v>40</v>
      </c>
      <c r="B1612" t="s">
        <v>65</v>
      </c>
      <c r="C1612" t="s">
        <v>61</v>
      </c>
      <c r="D1612" t="s">
        <v>62</v>
      </c>
      <c r="E1612" t="s">
        <v>62</v>
      </c>
      <c r="F1612" t="s">
        <v>1</v>
      </c>
      <c r="G1612" t="s">
        <v>76</v>
      </c>
      <c r="H1612">
        <v>43.376666666666665</v>
      </c>
      <c r="I1612">
        <v>4.876666666666667</v>
      </c>
      <c r="J1612">
        <v>1993</v>
      </c>
      <c r="K1612" t="s">
        <v>45</v>
      </c>
      <c r="L1612" t="s">
        <v>46</v>
      </c>
      <c r="M1612">
        <v>0.4883646178829912</v>
      </c>
      <c r="N1612">
        <v>0.4883646178829912</v>
      </c>
    </row>
    <row r="1613" spans="1:14" ht="12.75">
      <c r="A1613" t="s">
        <v>40</v>
      </c>
      <c r="B1613" t="s">
        <v>65</v>
      </c>
      <c r="C1613" t="s">
        <v>61</v>
      </c>
      <c r="D1613" t="s">
        <v>62</v>
      </c>
      <c r="E1613" t="s">
        <v>62</v>
      </c>
      <c r="F1613" t="s">
        <v>1</v>
      </c>
      <c r="G1613" t="s">
        <v>76</v>
      </c>
      <c r="H1613">
        <v>43.376666666666665</v>
      </c>
      <c r="I1613">
        <v>4.876666666666667</v>
      </c>
      <c r="J1613">
        <v>1992</v>
      </c>
      <c r="K1613" t="s">
        <v>45</v>
      </c>
      <c r="L1613" t="s">
        <v>46</v>
      </c>
      <c r="M1613">
        <v>0.4466542286825459</v>
      </c>
      <c r="N1613">
        <v>0.4466542286825459</v>
      </c>
    </row>
    <row r="1614" spans="1:14" ht="12.75">
      <c r="A1614" t="s">
        <v>40</v>
      </c>
      <c r="B1614" t="s">
        <v>65</v>
      </c>
      <c r="C1614" t="s">
        <v>61</v>
      </c>
      <c r="D1614" t="s">
        <v>62</v>
      </c>
      <c r="E1614" t="s">
        <v>62</v>
      </c>
      <c r="F1614" t="s">
        <v>1</v>
      </c>
      <c r="G1614" t="s">
        <v>76</v>
      </c>
      <c r="H1614">
        <v>43.376666666666665</v>
      </c>
      <c r="I1614">
        <v>4.876666666666667</v>
      </c>
      <c r="J1614">
        <v>1991</v>
      </c>
      <c r="K1614" t="s">
        <v>45</v>
      </c>
      <c r="L1614" t="s">
        <v>46</v>
      </c>
      <c r="M1614">
        <v>0.4503332099679081</v>
      </c>
      <c r="N1614">
        <v>0.4503332099679081</v>
      </c>
    </row>
    <row r="1615" spans="1:14" ht="12.75">
      <c r="A1615" t="s">
        <v>40</v>
      </c>
      <c r="B1615" t="s">
        <v>65</v>
      </c>
      <c r="C1615" t="s">
        <v>61</v>
      </c>
      <c r="D1615" t="s">
        <v>62</v>
      </c>
      <c r="E1615" t="s">
        <v>62</v>
      </c>
      <c r="F1615" t="s">
        <v>1</v>
      </c>
      <c r="G1615" t="s">
        <v>76</v>
      </c>
      <c r="H1615">
        <v>43.376666666666665</v>
      </c>
      <c r="I1615">
        <v>4.876666666666667</v>
      </c>
      <c r="J1615">
        <v>1990</v>
      </c>
      <c r="K1615" t="s">
        <v>45</v>
      </c>
      <c r="L1615" t="s">
        <v>46</v>
      </c>
      <c r="M1615">
        <v>0.4883646178829912</v>
      </c>
      <c r="N1615">
        <v>0.4883646178829912</v>
      </c>
    </row>
    <row r="1616" spans="1:14" ht="12.75">
      <c r="A1616" t="s">
        <v>40</v>
      </c>
      <c r="B1616" t="s">
        <v>65</v>
      </c>
      <c r="C1616" t="s">
        <v>61</v>
      </c>
      <c r="D1616" t="s">
        <v>62</v>
      </c>
      <c r="E1616" t="s">
        <v>62</v>
      </c>
      <c r="F1616" t="s">
        <v>1</v>
      </c>
      <c r="G1616" t="s">
        <v>76</v>
      </c>
      <c r="H1616">
        <v>43.376666666666665</v>
      </c>
      <c r="I1616">
        <v>4.876666666666667</v>
      </c>
      <c r="J1616">
        <v>1989</v>
      </c>
      <c r="K1616" t="s">
        <v>45</v>
      </c>
      <c r="L1616" t="s">
        <v>46</v>
      </c>
      <c r="M1616">
        <v>0.41412558481697315</v>
      </c>
      <c r="N1616">
        <v>0.41412558481697315</v>
      </c>
    </row>
    <row r="1617" spans="1:14" ht="12.75">
      <c r="A1617" t="s">
        <v>40</v>
      </c>
      <c r="B1617" t="s">
        <v>65</v>
      </c>
      <c r="C1617" t="s">
        <v>61</v>
      </c>
      <c r="D1617" t="s">
        <v>62</v>
      </c>
      <c r="E1617" t="s">
        <v>62</v>
      </c>
      <c r="F1617" t="s">
        <v>1</v>
      </c>
      <c r="G1617" t="s">
        <v>76</v>
      </c>
      <c r="H1617">
        <v>43.376666666666665</v>
      </c>
      <c r="I1617">
        <v>4.876666666666667</v>
      </c>
      <c r="J1617">
        <v>1988</v>
      </c>
      <c r="K1617" t="s">
        <v>45</v>
      </c>
      <c r="L1617" t="s">
        <v>46</v>
      </c>
      <c r="M1617">
        <v>0.5079370039680118</v>
      </c>
      <c r="N1617">
        <v>0.5079370039680118</v>
      </c>
    </row>
    <row r="1618" spans="1:14" ht="12.75">
      <c r="A1618" t="s">
        <v>40</v>
      </c>
      <c r="B1618" t="s">
        <v>65</v>
      </c>
      <c r="C1618" t="s">
        <v>61</v>
      </c>
      <c r="D1618" t="s">
        <v>62</v>
      </c>
      <c r="E1618" t="s">
        <v>62</v>
      </c>
      <c r="F1618" t="s">
        <v>1</v>
      </c>
      <c r="G1618" t="s">
        <v>76</v>
      </c>
      <c r="H1618">
        <v>43.376666666666665</v>
      </c>
      <c r="I1618">
        <v>4.876666666666667</v>
      </c>
      <c r="J1618">
        <v>1985</v>
      </c>
      <c r="K1618" t="s">
        <v>45</v>
      </c>
      <c r="L1618" t="s">
        <v>46</v>
      </c>
      <c r="M1618">
        <v>0.3298484500494129</v>
      </c>
      <c r="N1618">
        <v>0.3298484500494129</v>
      </c>
    </row>
    <row r="1619" spans="1:14" ht="12.75">
      <c r="A1619" t="s">
        <v>40</v>
      </c>
      <c r="B1619" t="s">
        <v>65</v>
      </c>
      <c r="C1619" t="s">
        <v>61</v>
      </c>
      <c r="D1619" t="s">
        <v>62</v>
      </c>
      <c r="E1619" t="s">
        <v>62</v>
      </c>
      <c r="F1619" t="s">
        <v>1</v>
      </c>
      <c r="G1619" t="s">
        <v>76</v>
      </c>
      <c r="H1619">
        <v>43.376666666666665</v>
      </c>
      <c r="I1619">
        <v>4.876666666666667</v>
      </c>
      <c r="J1619">
        <v>1998</v>
      </c>
      <c r="K1619" t="s">
        <v>45</v>
      </c>
      <c r="L1619" t="s">
        <v>46</v>
      </c>
      <c r="M1619">
        <v>0.4595650117230423</v>
      </c>
      <c r="N1619">
        <v>0.4595650117230423</v>
      </c>
    </row>
    <row r="1620" spans="1:14" ht="12.75">
      <c r="A1620" t="s">
        <v>40</v>
      </c>
      <c r="B1620" t="s">
        <v>65</v>
      </c>
      <c r="C1620" t="s">
        <v>61</v>
      </c>
      <c r="D1620" t="s">
        <v>62</v>
      </c>
      <c r="E1620" t="s">
        <v>62</v>
      </c>
      <c r="F1620" t="s">
        <v>1</v>
      </c>
      <c r="G1620" t="s">
        <v>77</v>
      </c>
      <c r="H1620">
        <v>43.325</v>
      </c>
      <c r="I1620">
        <v>5.055</v>
      </c>
      <c r="J1620">
        <v>1988</v>
      </c>
      <c r="K1620" t="s">
        <v>45</v>
      </c>
      <c r="L1620" t="s">
        <v>46</v>
      </c>
      <c r="M1620">
        <v>0.9043229511629128</v>
      </c>
      <c r="N1620">
        <v>0.9043229511629128</v>
      </c>
    </row>
    <row r="1621" spans="1:14" ht="12.75">
      <c r="A1621" t="s">
        <v>40</v>
      </c>
      <c r="B1621" t="s">
        <v>65</v>
      </c>
      <c r="C1621" t="s">
        <v>61</v>
      </c>
      <c r="D1621" t="s">
        <v>62</v>
      </c>
      <c r="E1621" t="s">
        <v>62</v>
      </c>
      <c r="F1621" t="s">
        <v>1</v>
      </c>
      <c r="G1621" t="s">
        <v>77</v>
      </c>
      <c r="H1621">
        <v>43.325</v>
      </c>
      <c r="I1621">
        <v>5.055</v>
      </c>
      <c r="J1621">
        <v>1993</v>
      </c>
      <c r="K1621" t="s">
        <v>45</v>
      </c>
      <c r="L1621" t="s">
        <v>46</v>
      </c>
      <c r="M1621">
        <v>0.6949820141557622</v>
      </c>
      <c r="N1621">
        <v>0.6949820141557622</v>
      </c>
    </row>
    <row r="1622" spans="1:14" ht="12.75">
      <c r="A1622" t="s">
        <v>40</v>
      </c>
      <c r="B1622" t="s">
        <v>65</v>
      </c>
      <c r="C1622" t="s">
        <v>61</v>
      </c>
      <c r="D1622" t="s">
        <v>62</v>
      </c>
      <c r="E1622" t="s">
        <v>62</v>
      </c>
      <c r="F1622" t="s">
        <v>1</v>
      </c>
      <c r="G1622" t="s">
        <v>77</v>
      </c>
      <c r="H1622">
        <v>43.325</v>
      </c>
      <c r="I1622">
        <v>5.055</v>
      </c>
      <c r="J1622">
        <v>1999</v>
      </c>
      <c r="K1622" t="s">
        <v>45</v>
      </c>
      <c r="L1622" t="s">
        <v>46</v>
      </c>
      <c r="M1622">
        <v>0.69</v>
      </c>
      <c r="N1622">
        <v>0.69</v>
      </c>
    </row>
    <row r="1623" spans="1:14" ht="12.75">
      <c r="A1623" t="s">
        <v>40</v>
      </c>
      <c r="B1623" t="s">
        <v>65</v>
      </c>
      <c r="C1623" t="s">
        <v>61</v>
      </c>
      <c r="D1623" t="s">
        <v>62</v>
      </c>
      <c r="E1623" t="s">
        <v>62</v>
      </c>
      <c r="F1623" t="s">
        <v>1</v>
      </c>
      <c r="G1623" t="s">
        <v>77</v>
      </c>
      <c r="H1623">
        <v>43.325</v>
      </c>
      <c r="I1623">
        <v>5.055</v>
      </c>
      <c r="J1623">
        <v>1998</v>
      </c>
      <c r="K1623" t="s">
        <v>45</v>
      </c>
      <c r="L1623" t="s">
        <v>46</v>
      </c>
      <c r="M1623">
        <v>0.719374728496908</v>
      </c>
      <c r="N1623">
        <v>0.719374728496908</v>
      </c>
    </row>
    <row r="1624" spans="1:14" ht="12.75">
      <c r="A1624" t="s">
        <v>40</v>
      </c>
      <c r="B1624" t="s">
        <v>65</v>
      </c>
      <c r="C1624" t="s">
        <v>61</v>
      </c>
      <c r="D1624" t="s">
        <v>62</v>
      </c>
      <c r="E1624" t="s">
        <v>62</v>
      </c>
      <c r="F1624" t="s">
        <v>1</v>
      </c>
      <c r="G1624" t="s">
        <v>77</v>
      </c>
      <c r="H1624">
        <v>43.325</v>
      </c>
      <c r="I1624">
        <v>5.055</v>
      </c>
      <c r="J1624">
        <v>1997</v>
      </c>
      <c r="K1624" t="s">
        <v>45</v>
      </c>
      <c r="L1624" t="s">
        <v>46</v>
      </c>
      <c r="M1624">
        <v>0.7164495795239187</v>
      </c>
      <c r="N1624">
        <v>0.7164495795239187</v>
      </c>
    </row>
    <row r="1625" spans="1:14" ht="12.75">
      <c r="A1625" t="s">
        <v>40</v>
      </c>
      <c r="B1625" t="s">
        <v>65</v>
      </c>
      <c r="C1625" t="s">
        <v>61</v>
      </c>
      <c r="D1625" t="s">
        <v>62</v>
      </c>
      <c r="E1625" t="s">
        <v>62</v>
      </c>
      <c r="F1625" t="s">
        <v>1</v>
      </c>
      <c r="G1625" t="s">
        <v>77</v>
      </c>
      <c r="H1625">
        <v>43.325</v>
      </c>
      <c r="I1625">
        <v>5.055</v>
      </c>
      <c r="J1625">
        <v>1996</v>
      </c>
      <c r="K1625" t="s">
        <v>45</v>
      </c>
      <c r="L1625" t="s">
        <v>46</v>
      </c>
      <c r="M1625">
        <v>0.754188305398592</v>
      </c>
      <c r="N1625">
        <v>0.754188305398592</v>
      </c>
    </row>
    <row r="1626" spans="1:14" ht="12.75">
      <c r="A1626" t="s">
        <v>40</v>
      </c>
      <c r="B1626" t="s">
        <v>65</v>
      </c>
      <c r="C1626" t="s">
        <v>61</v>
      </c>
      <c r="D1626" t="s">
        <v>62</v>
      </c>
      <c r="E1626" t="s">
        <v>62</v>
      </c>
      <c r="F1626" t="s">
        <v>1</v>
      </c>
      <c r="G1626" t="s">
        <v>77</v>
      </c>
      <c r="H1626">
        <v>43.325</v>
      </c>
      <c r="I1626">
        <v>5.055</v>
      </c>
      <c r="J1626">
        <v>1995</v>
      </c>
      <c r="K1626" t="s">
        <v>45</v>
      </c>
      <c r="L1626" t="s">
        <v>46</v>
      </c>
      <c r="M1626">
        <v>0.8261355820929154</v>
      </c>
      <c r="N1626">
        <v>0.8261355820929154</v>
      </c>
    </row>
    <row r="1627" spans="1:14" ht="12.75">
      <c r="A1627" t="s">
        <v>40</v>
      </c>
      <c r="B1627" t="s">
        <v>65</v>
      </c>
      <c r="C1627" t="s">
        <v>61</v>
      </c>
      <c r="D1627" t="s">
        <v>62</v>
      </c>
      <c r="E1627" t="s">
        <v>62</v>
      </c>
      <c r="F1627" t="s">
        <v>1</v>
      </c>
      <c r="G1627" t="s">
        <v>77</v>
      </c>
      <c r="H1627">
        <v>43.325</v>
      </c>
      <c r="I1627">
        <v>5.055</v>
      </c>
      <c r="J1627">
        <v>1994</v>
      </c>
      <c r="K1627" t="s">
        <v>45</v>
      </c>
      <c r="L1627" t="s">
        <v>46</v>
      </c>
      <c r="M1627">
        <v>0.6797058187186572</v>
      </c>
      <c r="N1627">
        <v>0.6797058187186572</v>
      </c>
    </row>
    <row r="1628" spans="1:14" ht="12.75">
      <c r="A1628" t="s">
        <v>40</v>
      </c>
      <c r="B1628" t="s">
        <v>65</v>
      </c>
      <c r="C1628" t="s">
        <v>61</v>
      </c>
      <c r="D1628" t="s">
        <v>62</v>
      </c>
      <c r="E1628" t="s">
        <v>62</v>
      </c>
      <c r="F1628" t="s">
        <v>1</v>
      </c>
      <c r="G1628" t="s">
        <v>77</v>
      </c>
      <c r="H1628">
        <v>43.325</v>
      </c>
      <c r="I1628">
        <v>5.055</v>
      </c>
      <c r="J1628">
        <v>1992</v>
      </c>
      <c r="K1628" t="s">
        <v>45</v>
      </c>
      <c r="L1628" t="s">
        <v>46</v>
      </c>
      <c r="M1628">
        <v>0.9557719393244395</v>
      </c>
      <c r="N1628">
        <v>0.9557719393244395</v>
      </c>
    </row>
    <row r="1629" spans="1:14" ht="12.75">
      <c r="A1629" t="s">
        <v>40</v>
      </c>
      <c r="B1629" t="s">
        <v>65</v>
      </c>
      <c r="C1629" t="s">
        <v>61</v>
      </c>
      <c r="D1629" t="s">
        <v>62</v>
      </c>
      <c r="E1629" t="s">
        <v>62</v>
      </c>
      <c r="F1629" t="s">
        <v>1</v>
      </c>
      <c r="G1629" t="s">
        <v>77</v>
      </c>
      <c r="H1629">
        <v>43.325</v>
      </c>
      <c r="I1629">
        <v>5.055</v>
      </c>
      <c r="J1629">
        <v>1991</v>
      </c>
      <c r="K1629" t="s">
        <v>45</v>
      </c>
      <c r="L1629" t="s">
        <v>46</v>
      </c>
      <c r="M1629">
        <v>0.7329392880723478</v>
      </c>
      <c r="N1629">
        <v>0.7329392880723478</v>
      </c>
    </row>
    <row r="1630" spans="1:14" ht="12.75">
      <c r="A1630" t="s">
        <v>40</v>
      </c>
      <c r="B1630" t="s">
        <v>65</v>
      </c>
      <c r="C1630" t="s">
        <v>61</v>
      </c>
      <c r="D1630" t="s">
        <v>62</v>
      </c>
      <c r="E1630" t="s">
        <v>62</v>
      </c>
      <c r="F1630" t="s">
        <v>1</v>
      </c>
      <c r="G1630" t="s">
        <v>77</v>
      </c>
      <c r="H1630">
        <v>43.325</v>
      </c>
      <c r="I1630">
        <v>5.055</v>
      </c>
      <c r="J1630">
        <v>1989</v>
      </c>
      <c r="K1630" t="s">
        <v>45</v>
      </c>
      <c r="L1630" t="s">
        <v>46</v>
      </c>
      <c r="M1630">
        <v>0.8295782060782456</v>
      </c>
      <c r="N1630">
        <v>0.8295782060782456</v>
      </c>
    </row>
    <row r="1631" spans="1:14" ht="12.75">
      <c r="A1631" t="s">
        <v>40</v>
      </c>
      <c r="B1631" t="s">
        <v>65</v>
      </c>
      <c r="C1631" t="s">
        <v>61</v>
      </c>
      <c r="D1631" t="s">
        <v>62</v>
      </c>
      <c r="E1631" t="s">
        <v>62</v>
      </c>
      <c r="F1631" t="s">
        <v>1</v>
      </c>
      <c r="G1631" t="s">
        <v>77</v>
      </c>
      <c r="H1631">
        <v>43.325</v>
      </c>
      <c r="I1631">
        <v>5.055</v>
      </c>
      <c r="J1631">
        <v>1987</v>
      </c>
      <c r="K1631" t="s">
        <v>45</v>
      </c>
      <c r="L1631" t="s">
        <v>46</v>
      </c>
      <c r="M1631">
        <v>0.6835202996254025</v>
      </c>
      <c r="N1631">
        <v>0.6835202996254025</v>
      </c>
    </row>
    <row r="1632" spans="1:14" ht="12.75">
      <c r="A1632" t="s">
        <v>40</v>
      </c>
      <c r="B1632" t="s">
        <v>65</v>
      </c>
      <c r="C1632" t="s">
        <v>61</v>
      </c>
      <c r="D1632" t="s">
        <v>62</v>
      </c>
      <c r="E1632" t="s">
        <v>62</v>
      </c>
      <c r="F1632" t="s">
        <v>1</v>
      </c>
      <c r="G1632" t="s">
        <v>77</v>
      </c>
      <c r="H1632">
        <v>43.325</v>
      </c>
      <c r="I1632">
        <v>5.055</v>
      </c>
      <c r="J1632">
        <v>1986</v>
      </c>
      <c r="K1632" t="s">
        <v>45</v>
      </c>
      <c r="L1632" t="s">
        <v>46</v>
      </c>
      <c r="M1632">
        <v>1.0046890066085126</v>
      </c>
      <c r="N1632">
        <v>1.0046890066085126</v>
      </c>
    </row>
    <row r="1633" spans="1:14" ht="12.75">
      <c r="A1633" t="s">
        <v>40</v>
      </c>
      <c r="B1633" t="s">
        <v>65</v>
      </c>
      <c r="C1633" t="s">
        <v>61</v>
      </c>
      <c r="D1633" t="s">
        <v>62</v>
      </c>
      <c r="E1633" t="s">
        <v>62</v>
      </c>
      <c r="F1633" t="s">
        <v>1</v>
      </c>
      <c r="G1633" t="s">
        <v>77</v>
      </c>
      <c r="H1633">
        <v>43.325</v>
      </c>
      <c r="I1633">
        <v>5.055</v>
      </c>
      <c r="J1633">
        <v>1985</v>
      </c>
      <c r="K1633" t="s">
        <v>45</v>
      </c>
      <c r="L1633" t="s">
        <v>46</v>
      </c>
      <c r="M1633">
        <v>0.6651315659326357</v>
      </c>
      <c r="N1633">
        <v>0.6651315659326357</v>
      </c>
    </row>
    <row r="1634" spans="1:14" ht="12.75">
      <c r="A1634" t="s">
        <v>40</v>
      </c>
      <c r="B1634" t="s">
        <v>65</v>
      </c>
      <c r="C1634" t="s">
        <v>61</v>
      </c>
      <c r="D1634" t="s">
        <v>62</v>
      </c>
      <c r="E1634" t="s">
        <v>62</v>
      </c>
      <c r="F1634" t="s">
        <v>1</v>
      </c>
      <c r="G1634" t="s">
        <v>77</v>
      </c>
      <c r="H1634">
        <v>43.325</v>
      </c>
      <c r="I1634">
        <v>5.055</v>
      </c>
      <c r="J1634">
        <v>1990</v>
      </c>
      <c r="K1634" t="s">
        <v>45</v>
      </c>
      <c r="L1634" t="s">
        <v>46</v>
      </c>
      <c r="M1634">
        <v>0.8024961059095552</v>
      </c>
      <c r="N1634">
        <v>0.8024961059095552</v>
      </c>
    </row>
    <row r="1635" spans="1:14" ht="12.75">
      <c r="A1635" t="s">
        <v>40</v>
      </c>
      <c r="B1635" t="s">
        <v>65</v>
      </c>
      <c r="C1635" t="s">
        <v>61</v>
      </c>
      <c r="D1635" t="s">
        <v>62</v>
      </c>
      <c r="E1635" t="s">
        <v>62</v>
      </c>
      <c r="F1635" t="s">
        <v>1</v>
      </c>
      <c r="G1635" t="s">
        <v>78</v>
      </c>
      <c r="H1635">
        <v>43.27</v>
      </c>
      <c r="I1635">
        <v>5.291666666666667</v>
      </c>
      <c r="J1635">
        <v>1992</v>
      </c>
      <c r="K1635" t="s">
        <v>45</v>
      </c>
      <c r="L1635" t="s">
        <v>46</v>
      </c>
      <c r="M1635">
        <v>1.0382677881933928</v>
      </c>
      <c r="N1635">
        <v>1.0382677881933928</v>
      </c>
    </row>
    <row r="1636" spans="1:14" ht="12.75">
      <c r="A1636" t="s">
        <v>40</v>
      </c>
      <c r="B1636" t="s">
        <v>65</v>
      </c>
      <c r="C1636" t="s">
        <v>61</v>
      </c>
      <c r="D1636" t="s">
        <v>62</v>
      </c>
      <c r="E1636" t="s">
        <v>62</v>
      </c>
      <c r="F1636" t="s">
        <v>1</v>
      </c>
      <c r="G1636" t="s">
        <v>78</v>
      </c>
      <c r="H1636">
        <v>43.27</v>
      </c>
      <c r="I1636">
        <v>5.291666666666667</v>
      </c>
      <c r="J1636">
        <v>1995</v>
      </c>
      <c r="K1636" t="s">
        <v>45</v>
      </c>
      <c r="L1636" t="s">
        <v>46</v>
      </c>
      <c r="M1636">
        <v>0.8142481194328913</v>
      </c>
      <c r="N1636">
        <v>0.8142481194328913</v>
      </c>
    </row>
    <row r="1637" spans="1:14" ht="12.75">
      <c r="A1637" t="s">
        <v>40</v>
      </c>
      <c r="B1637" t="s">
        <v>65</v>
      </c>
      <c r="C1637" t="s">
        <v>61</v>
      </c>
      <c r="D1637" t="s">
        <v>62</v>
      </c>
      <c r="E1637" t="s">
        <v>62</v>
      </c>
      <c r="F1637" t="s">
        <v>1</v>
      </c>
      <c r="G1637" t="s">
        <v>78</v>
      </c>
      <c r="H1637">
        <v>43.27</v>
      </c>
      <c r="I1637">
        <v>5.291666666666667</v>
      </c>
      <c r="J1637">
        <v>1999</v>
      </c>
      <c r="K1637" t="s">
        <v>45</v>
      </c>
      <c r="L1637" t="s">
        <v>46</v>
      </c>
      <c r="M1637">
        <v>1.37</v>
      </c>
      <c r="N1637">
        <v>1.37</v>
      </c>
    </row>
    <row r="1638" spans="1:14" ht="12.75">
      <c r="A1638" t="s">
        <v>40</v>
      </c>
      <c r="B1638" t="s">
        <v>65</v>
      </c>
      <c r="C1638" t="s">
        <v>61</v>
      </c>
      <c r="D1638" t="s">
        <v>62</v>
      </c>
      <c r="E1638" t="s">
        <v>62</v>
      </c>
      <c r="F1638" t="s">
        <v>1</v>
      </c>
      <c r="G1638" t="s">
        <v>78</v>
      </c>
      <c r="H1638">
        <v>43.27</v>
      </c>
      <c r="I1638">
        <v>5.291666666666667</v>
      </c>
      <c r="J1638">
        <v>1998</v>
      </c>
      <c r="K1638" t="s">
        <v>45</v>
      </c>
      <c r="L1638" t="s">
        <v>46</v>
      </c>
      <c r="M1638">
        <v>0.8023714850367004</v>
      </c>
      <c r="N1638">
        <v>0.8023714850367004</v>
      </c>
    </row>
    <row r="1639" spans="1:14" ht="12.75">
      <c r="A1639" t="s">
        <v>40</v>
      </c>
      <c r="B1639" t="s">
        <v>65</v>
      </c>
      <c r="C1639" t="s">
        <v>61</v>
      </c>
      <c r="D1639" t="s">
        <v>62</v>
      </c>
      <c r="E1639" t="s">
        <v>62</v>
      </c>
      <c r="F1639" t="s">
        <v>1</v>
      </c>
      <c r="G1639" t="s">
        <v>78</v>
      </c>
      <c r="H1639">
        <v>43.27</v>
      </c>
      <c r="I1639">
        <v>5.291666666666667</v>
      </c>
      <c r="J1639">
        <v>1996</v>
      </c>
      <c r="K1639" t="s">
        <v>45</v>
      </c>
      <c r="L1639" t="s">
        <v>46</v>
      </c>
      <c r="M1639">
        <v>0.8069696400732805</v>
      </c>
      <c r="N1639">
        <v>0.8069696400732805</v>
      </c>
    </row>
    <row r="1640" spans="1:14" ht="12.75">
      <c r="A1640" t="s">
        <v>40</v>
      </c>
      <c r="B1640" t="s">
        <v>65</v>
      </c>
      <c r="C1640" t="s">
        <v>61</v>
      </c>
      <c r="D1640" t="s">
        <v>62</v>
      </c>
      <c r="E1640" t="s">
        <v>62</v>
      </c>
      <c r="F1640" t="s">
        <v>1</v>
      </c>
      <c r="G1640" t="s">
        <v>78</v>
      </c>
      <c r="H1640">
        <v>43.27</v>
      </c>
      <c r="I1640">
        <v>5.291666666666667</v>
      </c>
      <c r="J1640">
        <v>1994</v>
      </c>
      <c r="K1640" t="s">
        <v>45</v>
      </c>
      <c r="L1640" t="s">
        <v>46</v>
      </c>
      <c r="M1640">
        <v>0.7774959806970065</v>
      </c>
      <c r="N1640">
        <v>0.7774959806970065</v>
      </c>
    </row>
    <row r="1641" spans="1:14" ht="12.75">
      <c r="A1641" t="s">
        <v>40</v>
      </c>
      <c r="B1641" t="s">
        <v>65</v>
      </c>
      <c r="C1641" t="s">
        <v>61</v>
      </c>
      <c r="D1641" t="s">
        <v>62</v>
      </c>
      <c r="E1641" t="s">
        <v>62</v>
      </c>
      <c r="F1641" t="s">
        <v>1</v>
      </c>
      <c r="G1641" t="s">
        <v>78</v>
      </c>
      <c r="H1641">
        <v>43.27</v>
      </c>
      <c r="I1641">
        <v>5.291666666666667</v>
      </c>
      <c r="J1641">
        <v>1993</v>
      </c>
      <c r="K1641" t="s">
        <v>45</v>
      </c>
      <c r="L1641" t="s">
        <v>46</v>
      </c>
      <c r="M1641">
        <v>0.6192737682156414</v>
      </c>
      <c r="N1641">
        <v>0.6192737682156414</v>
      </c>
    </row>
    <row r="1642" spans="1:14" ht="12.75">
      <c r="A1642" t="s">
        <v>40</v>
      </c>
      <c r="B1642" t="s">
        <v>65</v>
      </c>
      <c r="C1642" t="s">
        <v>61</v>
      </c>
      <c r="D1642" t="s">
        <v>62</v>
      </c>
      <c r="E1642" t="s">
        <v>62</v>
      </c>
      <c r="F1642" t="s">
        <v>1</v>
      </c>
      <c r="G1642" t="s">
        <v>78</v>
      </c>
      <c r="H1642">
        <v>43.27</v>
      </c>
      <c r="I1642">
        <v>5.291666666666667</v>
      </c>
      <c r="J1642">
        <v>1990</v>
      </c>
      <c r="K1642" t="s">
        <v>45</v>
      </c>
      <c r="L1642" t="s">
        <v>46</v>
      </c>
      <c r="M1642">
        <v>1.0523307464861036</v>
      </c>
      <c r="N1642">
        <v>1.0523307464861036</v>
      </c>
    </row>
    <row r="1643" spans="1:14" ht="12.75">
      <c r="A1643" t="s">
        <v>40</v>
      </c>
      <c r="B1643" t="s">
        <v>65</v>
      </c>
      <c r="C1643" t="s">
        <v>61</v>
      </c>
      <c r="D1643" t="s">
        <v>62</v>
      </c>
      <c r="E1643" t="s">
        <v>62</v>
      </c>
      <c r="F1643" t="s">
        <v>1</v>
      </c>
      <c r="G1643" t="s">
        <v>78</v>
      </c>
      <c r="H1643">
        <v>43.27</v>
      </c>
      <c r="I1643">
        <v>5.291666666666667</v>
      </c>
      <c r="J1643">
        <v>1989</v>
      </c>
      <c r="K1643" t="s">
        <v>45</v>
      </c>
      <c r="L1643" t="s">
        <v>46</v>
      </c>
      <c r="M1643">
        <v>0.84</v>
      </c>
      <c r="N1643">
        <v>0.84</v>
      </c>
    </row>
    <row r="1644" spans="1:14" ht="12.75">
      <c r="A1644" t="s">
        <v>40</v>
      </c>
      <c r="B1644" t="s">
        <v>65</v>
      </c>
      <c r="C1644" t="s">
        <v>61</v>
      </c>
      <c r="D1644" t="s">
        <v>62</v>
      </c>
      <c r="E1644" t="s">
        <v>62</v>
      </c>
      <c r="F1644" t="s">
        <v>1</v>
      </c>
      <c r="G1644" t="s">
        <v>78</v>
      </c>
      <c r="H1644">
        <v>43.27</v>
      </c>
      <c r="I1644">
        <v>5.291666666666667</v>
      </c>
      <c r="J1644">
        <v>1985</v>
      </c>
      <c r="K1644" t="s">
        <v>45</v>
      </c>
      <c r="L1644" t="s">
        <v>46</v>
      </c>
      <c r="M1644">
        <v>0.6572670690061994</v>
      </c>
      <c r="N1644">
        <v>0.6572670690061994</v>
      </c>
    </row>
    <row r="1645" spans="1:14" ht="12.75">
      <c r="A1645" t="s">
        <v>40</v>
      </c>
      <c r="B1645" t="s">
        <v>65</v>
      </c>
      <c r="C1645" t="s">
        <v>61</v>
      </c>
      <c r="D1645" t="s">
        <v>62</v>
      </c>
      <c r="E1645" t="s">
        <v>62</v>
      </c>
      <c r="F1645" t="s">
        <v>1</v>
      </c>
      <c r="G1645" t="s">
        <v>78</v>
      </c>
      <c r="H1645">
        <v>43.27</v>
      </c>
      <c r="I1645">
        <v>5.291666666666667</v>
      </c>
      <c r="J1645">
        <v>1988</v>
      </c>
      <c r="K1645" t="s">
        <v>45</v>
      </c>
      <c r="L1645" t="s">
        <v>46</v>
      </c>
      <c r="M1645">
        <v>1.0443179592442142</v>
      </c>
      <c r="N1645">
        <v>1.0443179592442142</v>
      </c>
    </row>
    <row r="1646" spans="1:14" ht="12.75">
      <c r="A1646" t="s">
        <v>40</v>
      </c>
      <c r="B1646" t="s">
        <v>65</v>
      </c>
      <c r="C1646" t="s">
        <v>61</v>
      </c>
      <c r="D1646" t="s">
        <v>62</v>
      </c>
      <c r="E1646" t="s">
        <v>62</v>
      </c>
      <c r="F1646" t="s">
        <v>1</v>
      </c>
      <c r="G1646" t="s">
        <v>78</v>
      </c>
      <c r="H1646">
        <v>43.27</v>
      </c>
      <c r="I1646">
        <v>5.291666666666667</v>
      </c>
      <c r="J1646">
        <v>1997</v>
      </c>
      <c r="K1646" t="s">
        <v>45</v>
      </c>
      <c r="L1646" t="s">
        <v>46</v>
      </c>
      <c r="M1646">
        <v>0.86</v>
      </c>
      <c r="N1646">
        <v>0.86</v>
      </c>
    </row>
    <row r="1647" spans="1:14" ht="12.75">
      <c r="A1647" t="s">
        <v>40</v>
      </c>
      <c r="B1647" t="s">
        <v>65</v>
      </c>
      <c r="C1647" t="s">
        <v>61</v>
      </c>
      <c r="D1647" t="s">
        <v>62</v>
      </c>
      <c r="E1647" t="s">
        <v>62</v>
      </c>
      <c r="F1647" t="s">
        <v>1</v>
      </c>
      <c r="G1647" t="s">
        <v>78</v>
      </c>
      <c r="H1647">
        <v>43.27</v>
      </c>
      <c r="I1647">
        <v>5.291666666666667</v>
      </c>
      <c r="J1647">
        <v>1987</v>
      </c>
      <c r="K1647" t="s">
        <v>45</v>
      </c>
      <c r="L1647" t="s">
        <v>46</v>
      </c>
      <c r="M1647">
        <v>0.54</v>
      </c>
      <c r="N1647">
        <v>0.54</v>
      </c>
    </row>
    <row r="1648" spans="1:14" ht="12.75">
      <c r="A1648" t="s">
        <v>40</v>
      </c>
      <c r="B1648" t="s">
        <v>65</v>
      </c>
      <c r="C1648" t="s">
        <v>61</v>
      </c>
      <c r="D1648" t="s">
        <v>62</v>
      </c>
      <c r="E1648" t="s">
        <v>62</v>
      </c>
      <c r="F1648" t="s">
        <v>1</v>
      </c>
      <c r="G1648" t="s">
        <v>78</v>
      </c>
      <c r="H1648">
        <v>43.27</v>
      </c>
      <c r="I1648">
        <v>5.291666666666667</v>
      </c>
      <c r="J1648">
        <v>1986</v>
      </c>
      <c r="K1648" t="s">
        <v>45</v>
      </c>
      <c r="L1648" t="s">
        <v>46</v>
      </c>
      <c r="M1648">
        <v>0.7054785609782909</v>
      </c>
      <c r="N1648">
        <v>0.7054785609782909</v>
      </c>
    </row>
    <row r="1649" spans="1:14" ht="12.75">
      <c r="A1649" t="s">
        <v>40</v>
      </c>
      <c r="B1649" t="s">
        <v>65</v>
      </c>
      <c r="C1649" t="s">
        <v>61</v>
      </c>
      <c r="D1649" t="s">
        <v>62</v>
      </c>
      <c r="E1649" t="s">
        <v>62</v>
      </c>
      <c r="F1649" t="s">
        <v>1</v>
      </c>
      <c r="G1649" t="s">
        <v>78</v>
      </c>
      <c r="H1649">
        <v>43.27</v>
      </c>
      <c r="I1649">
        <v>5.291666666666667</v>
      </c>
      <c r="J1649">
        <v>1991</v>
      </c>
      <c r="K1649" t="s">
        <v>45</v>
      </c>
      <c r="L1649" t="s">
        <v>46</v>
      </c>
      <c r="M1649">
        <v>1.240725594158515</v>
      </c>
      <c r="N1649">
        <v>1.240725594158515</v>
      </c>
    </row>
    <row r="1650" spans="1:14" ht="12.75">
      <c r="A1650" t="s">
        <v>40</v>
      </c>
      <c r="B1650" t="s">
        <v>65</v>
      </c>
      <c r="C1650" t="s">
        <v>61</v>
      </c>
      <c r="D1650" t="s">
        <v>62</v>
      </c>
      <c r="E1650" t="s">
        <v>62</v>
      </c>
      <c r="F1650" t="s">
        <v>1</v>
      </c>
      <c r="G1650" t="s">
        <v>79</v>
      </c>
      <c r="H1650">
        <v>43.09</v>
      </c>
      <c r="I1650">
        <v>5.908333333333333</v>
      </c>
      <c r="J1650">
        <v>1998</v>
      </c>
      <c r="K1650" t="s">
        <v>45</v>
      </c>
      <c r="L1650" t="s">
        <v>46</v>
      </c>
      <c r="M1650">
        <v>0.6134329629226001</v>
      </c>
      <c r="N1650">
        <v>0.6134329629226001</v>
      </c>
    </row>
    <row r="1651" spans="1:14" ht="12.75">
      <c r="A1651" t="s">
        <v>40</v>
      </c>
      <c r="B1651" t="s">
        <v>65</v>
      </c>
      <c r="C1651" t="s">
        <v>61</v>
      </c>
      <c r="D1651" t="s">
        <v>62</v>
      </c>
      <c r="E1651" t="s">
        <v>62</v>
      </c>
      <c r="F1651" t="s">
        <v>1</v>
      </c>
      <c r="G1651" t="s">
        <v>79</v>
      </c>
      <c r="H1651">
        <v>43.09</v>
      </c>
      <c r="I1651">
        <v>5.908333333333333</v>
      </c>
      <c r="J1651">
        <v>1999</v>
      </c>
      <c r="K1651" t="s">
        <v>45</v>
      </c>
      <c r="L1651" t="s">
        <v>46</v>
      </c>
      <c r="M1651">
        <v>0.69</v>
      </c>
      <c r="N1651">
        <v>0.69</v>
      </c>
    </row>
    <row r="1652" spans="1:14" ht="12.75">
      <c r="A1652" t="s">
        <v>40</v>
      </c>
      <c r="B1652" t="s">
        <v>65</v>
      </c>
      <c r="C1652" t="s">
        <v>61</v>
      </c>
      <c r="D1652" t="s">
        <v>62</v>
      </c>
      <c r="E1652" t="s">
        <v>62</v>
      </c>
      <c r="F1652" t="s">
        <v>1</v>
      </c>
      <c r="G1652" t="s">
        <v>79</v>
      </c>
      <c r="H1652">
        <v>43.09</v>
      </c>
      <c r="I1652">
        <v>5.908333333333333</v>
      </c>
      <c r="J1652">
        <v>1997</v>
      </c>
      <c r="K1652" t="s">
        <v>45</v>
      </c>
      <c r="L1652" t="s">
        <v>46</v>
      </c>
      <c r="M1652">
        <v>0.5796550698475776</v>
      </c>
      <c r="N1652">
        <v>0.5796550698475776</v>
      </c>
    </row>
    <row r="1653" spans="1:14" ht="12.75">
      <c r="A1653" t="s">
        <v>40</v>
      </c>
      <c r="B1653" t="s">
        <v>65</v>
      </c>
      <c r="C1653" t="s">
        <v>61</v>
      </c>
      <c r="D1653" t="s">
        <v>62</v>
      </c>
      <c r="E1653" t="s">
        <v>62</v>
      </c>
      <c r="F1653" t="s">
        <v>1</v>
      </c>
      <c r="G1653" t="s">
        <v>79</v>
      </c>
      <c r="H1653">
        <v>43.09</v>
      </c>
      <c r="I1653">
        <v>5.908333333333333</v>
      </c>
      <c r="J1653">
        <v>1996</v>
      </c>
      <c r="K1653" t="s">
        <v>45</v>
      </c>
      <c r="L1653" t="s">
        <v>46</v>
      </c>
      <c r="M1653">
        <v>0.54</v>
      </c>
      <c r="N1653">
        <v>0.54</v>
      </c>
    </row>
    <row r="1654" spans="1:14" ht="12.75">
      <c r="A1654" t="s">
        <v>40</v>
      </c>
      <c r="B1654" t="s">
        <v>65</v>
      </c>
      <c r="C1654" t="s">
        <v>61</v>
      </c>
      <c r="D1654" t="s">
        <v>62</v>
      </c>
      <c r="E1654" t="s">
        <v>62</v>
      </c>
      <c r="F1654" t="s">
        <v>1</v>
      </c>
      <c r="G1654" t="s">
        <v>79</v>
      </c>
      <c r="H1654">
        <v>43.09</v>
      </c>
      <c r="I1654">
        <v>5.908333333333333</v>
      </c>
      <c r="J1654">
        <v>1995</v>
      </c>
      <c r="K1654" t="s">
        <v>45</v>
      </c>
      <c r="L1654" t="s">
        <v>46</v>
      </c>
      <c r="M1654">
        <v>0.5347896782848375</v>
      </c>
      <c r="N1654">
        <v>0.5347896782848375</v>
      </c>
    </row>
    <row r="1655" spans="1:14" ht="12.75">
      <c r="A1655" t="s">
        <v>40</v>
      </c>
      <c r="B1655" t="s">
        <v>65</v>
      </c>
      <c r="C1655" t="s">
        <v>61</v>
      </c>
      <c r="D1655" t="s">
        <v>62</v>
      </c>
      <c r="E1655" t="s">
        <v>62</v>
      </c>
      <c r="F1655" t="s">
        <v>1</v>
      </c>
      <c r="G1655" t="s">
        <v>79</v>
      </c>
      <c r="H1655">
        <v>43.09</v>
      </c>
      <c r="I1655">
        <v>5.908333333333333</v>
      </c>
      <c r="J1655">
        <v>1994</v>
      </c>
      <c r="K1655" t="s">
        <v>45</v>
      </c>
      <c r="L1655" t="s">
        <v>46</v>
      </c>
      <c r="M1655">
        <v>0.6848357467305574</v>
      </c>
      <c r="N1655">
        <v>0.6848357467305574</v>
      </c>
    </row>
    <row r="1656" spans="1:14" ht="12.75">
      <c r="A1656" t="s">
        <v>40</v>
      </c>
      <c r="B1656" t="s">
        <v>65</v>
      </c>
      <c r="C1656" t="s">
        <v>61</v>
      </c>
      <c r="D1656" t="s">
        <v>62</v>
      </c>
      <c r="E1656" t="s">
        <v>62</v>
      </c>
      <c r="F1656" t="s">
        <v>1</v>
      </c>
      <c r="G1656" t="s">
        <v>79</v>
      </c>
      <c r="H1656">
        <v>43.09</v>
      </c>
      <c r="I1656">
        <v>5.908333333333333</v>
      </c>
      <c r="J1656">
        <v>1993</v>
      </c>
      <c r="K1656" t="s">
        <v>45</v>
      </c>
      <c r="L1656" t="s">
        <v>46</v>
      </c>
      <c r="M1656">
        <v>0.7197221686178633</v>
      </c>
      <c r="N1656">
        <v>0.7197221686178633</v>
      </c>
    </row>
    <row r="1657" spans="1:14" ht="12.75">
      <c r="A1657" t="s">
        <v>40</v>
      </c>
      <c r="B1657" t="s">
        <v>65</v>
      </c>
      <c r="C1657" t="s">
        <v>61</v>
      </c>
      <c r="D1657" t="s">
        <v>62</v>
      </c>
      <c r="E1657" t="s">
        <v>62</v>
      </c>
      <c r="F1657" t="s">
        <v>1</v>
      </c>
      <c r="G1657" t="s">
        <v>79</v>
      </c>
      <c r="H1657">
        <v>43.09</v>
      </c>
      <c r="I1657">
        <v>5.908333333333333</v>
      </c>
      <c r="J1657">
        <v>1985</v>
      </c>
      <c r="K1657" t="s">
        <v>45</v>
      </c>
      <c r="L1657" t="s">
        <v>46</v>
      </c>
      <c r="M1657">
        <v>0.9669539802906858</v>
      </c>
      <c r="N1657">
        <v>0.9669539802906858</v>
      </c>
    </row>
    <row r="1658" spans="1:14" ht="12.75">
      <c r="A1658" t="s">
        <v>40</v>
      </c>
      <c r="B1658" t="s">
        <v>65</v>
      </c>
      <c r="C1658" t="s">
        <v>61</v>
      </c>
      <c r="D1658" t="s">
        <v>62</v>
      </c>
      <c r="E1658" t="s">
        <v>62</v>
      </c>
      <c r="F1658" t="s">
        <v>1</v>
      </c>
      <c r="G1658" t="s">
        <v>79</v>
      </c>
      <c r="H1658">
        <v>43.09</v>
      </c>
      <c r="I1658">
        <v>5.908333333333333</v>
      </c>
      <c r="J1658">
        <v>1991</v>
      </c>
      <c r="K1658" t="s">
        <v>45</v>
      </c>
      <c r="L1658" t="s">
        <v>46</v>
      </c>
      <c r="M1658">
        <v>0.5652433104425031</v>
      </c>
      <c r="N1658">
        <v>0.5652433104425031</v>
      </c>
    </row>
    <row r="1659" spans="1:14" ht="12.75">
      <c r="A1659" t="s">
        <v>40</v>
      </c>
      <c r="B1659" t="s">
        <v>65</v>
      </c>
      <c r="C1659" t="s">
        <v>61</v>
      </c>
      <c r="D1659" t="s">
        <v>62</v>
      </c>
      <c r="E1659" t="s">
        <v>62</v>
      </c>
      <c r="F1659" t="s">
        <v>1</v>
      </c>
      <c r="G1659" t="s">
        <v>79</v>
      </c>
      <c r="H1659">
        <v>43.09</v>
      </c>
      <c r="I1659">
        <v>5.908333333333333</v>
      </c>
      <c r="J1659">
        <v>1990</v>
      </c>
      <c r="K1659" t="s">
        <v>45</v>
      </c>
      <c r="L1659" t="s">
        <v>46</v>
      </c>
      <c r="M1659">
        <v>0.8653323061113575</v>
      </c>
      <c r="N1659">
        <v>0.8653323061113575</v>
      </c>
    </row>
    <row r="1660" spans="1:14" ht="12.75">
      <c r="A1660" t="s">
        <v>40</v>
      </c>
      <c r="B1660" t="s">
        <v>65</v>
      </c>
      <c r="C1660" t="s">
        <v>61</v>
      </c>
      <c r="D1660" t="s">
        <v>62</v>
      </c>
      <c r="E1660" t="s">
        <v>62</v>
      </c>
      <c r="F1660" t="s">
        <v>1</v>
      </c>
      <c r="G1660" t="s">
        <v>79</v>
      </c>
      <c r="H1660">
        <v>43.09</v>
      </c>
      <c r="I1660">
        <v>5.908333333333333</v>
      </c>
      <c r="J1660">
        <v>1989</v>
      </c>
      <c r="K1660" t="s">
        <v>45</v>
      </c>
      <c r="L1660" t="s">
        <v>46</v>
      </c>
      <c r="M1660">
        <v>1.0053854982045445</v>
      </c>
      <c r="N1660">
        <v>1.0053854982045445</v>
      </c>
    </row>
    <row r="1661" spans="1:14" ht="12.75">
      <c r="A1661" t="s">
        <v>40</v>
      </c>
      <c r="B1661" t="s">
        <v>65</v>
      </c>
      <c r="C1661" t="s">
        <v>61</v>
      </c>
      <c r="D1661" t="s">
        <v>62</v>
      </c>
      <c r="E1661" t="s">
        <v>62</v>
      </c>
      <c r="F1661" t="s">
        <v>1</v>
      </c>
      <c r="G1661" t="s">
        <v>79</v>
      </c>
      <c r="H1661">
        <v>43.09</v>
      </c>
      <c r="I1661">
        <v>5.908333333333333</v>
      </c>
      <c r="J1661">
        <v>1988</v>
      </c>
      <c r="K1661" t="s">
        <v>45</v>
      </c>
      <c r="L1661" t="s">
        <v>46</v>
      </c>
      <c r="M1661">
        <v>1.3</v>
      </c>
      <c r="N1661">
        <v>1.3</v>
      </c>
    </row>
    <row r="1662" spans="1:14" ht="12.75">
      <c r="A1662" t="s">
        <v>40</v>
      </c>
      <c r="B1662" t="s">
        <v>65</v>
      </c>
      <c r="C1662" t="s">
        <v>61</v>
      </c>
      <c r="D1662" t="s">
        <v>62</v>
      </c>
      <c r="E1662" t="s">
        <v>62</v>
      </c>
      <c r="F1662" t="s">
        <v>1</v>
      </c>
      <c r="G1662" t="s">
        <v>79</v>
      </c>
      <c r="H1662">
        <v>43.09</v>
      </c>
      <c r="I1662">
        <v>5.908333333333333</v>
      </c>
      <c r="J1662">
        <v>1987</v>
      </c>
      <c r="K1662" t="s">
        <v>45</v>
      </c>
      <c r="L1662" t="s">
        <v>46</v>
      </c>
      <c r="M1662">
        <v>0.9668505572217457</v>
      </c>
      <c r="N1662">
        <v>0.9668505572217457</v>
      </c>
    </row>
    <row r="1663" spans="1:14" ht="12.75">
      <c r="A1663" t="s">
        <v>40</v>
      </c>
      <c r="B1663" t="s">
        <v>65</v>
      </c>
      <c r="C1663" t="s">
        <v>61</v>
      </c>
      <c r="D1663" t="s">
        <v>62</v>
      </c>
      <c r="E1663" t="s">
        <v>62</v>
      </c>
      <c r="F1663" t="s">
        <v>1</v>
      </c>
      <c r="G1663" t="s">
        <v>79</v>
      </c>
      <c r="H1663">
        <v>43.09</v>
      </c>
      <c r="I1663">
        <v>5.908333333333333</v>
      </c>
      <c r="J1663">
        <v>1986</v>
      </c>
      <c r="K1663" t="s">
        <v>45</v>
      </c>
      <c r="L1663" t="s">
        <v>46</v>
      </c>
      <c r="M1663">
        <v>1.1344602240713422</v>
      </c>
      <c r="N1663">
        <v>1.1344602240713422</v>
      </c>
    </row>
    <row r="1664" spans="1:14" ht="12.75">
      <c r="A1664" t="s">
        <v>40</v>
      </c>
      <c r="B1664" t="s">
        <v>65</v>
      </c>
      <c r="C1664" t="s">
        <v>61</v>
      </c>
      <c r="D1664" t="s">
        <v>62</v>
      </c>
      <c r="E1664" t="s">
        <v>62</v>
      </c>
      <c r="F1664" t="s">
        <v>1</v>
      </c>
      <c r="G1664" t="s">
        <v>79</v>
      </c>
      <c r="H1664">
        <v>43.09</v>
      </c>
      <c r="I1664">
        <v>5.908333333333333</v>
      </c>
      <c r="J1664">
        <v>1992</v>
      </c>
      <c r="K1664" t="s">
        <v>45</v>
      </c>
      <c r="L1664" t="s">
        <v>46</v>
      </c>
      <c r="M1664">
        <v>0.7188880302244571</v>
      </c>
      <c r="N1664">
        <v>0.7188880302244571</v>
      </c>
    </row>
    <row r="1665" spans="1:14" ht="12.75">
      <c r="A1665" t="s">
        <v>40</v>
      </c>
      <c r="B1665" t="s">
        <v>65</v>
      </c>
      <c r="C1665" t="s">
        <v>61</v>
      </c>
      <c r="D1665" t="s">
        <v>62</v>
      </c>
      <c r="E1665" t="s">
        <v>62</v>
      </c>
      <c r="F1665" t="s">
        <v>1</v>
      </c>
      <c r="G1665" t="s">
        <v>80</v>
      </c>
      <c r="H1665">
        <v>43.52333333333333</v>
      </c>
      <c r="I1665">
        <v>6.946666666666666</v>
      </c>
      <c r="J1665">
        <v>1994</v>
      </c>
      <c r="K1665" t="s">
        <v>45</v>
      </c>
      <c r="L1665" t="s">
        <v>46</v>
      </c>
      <c r="M1665">
        <v>0.6148170459575759</v>
      </c>
      <c r="N1665">
        <v>0.6148170459575759</v>
      </c>
    </row>
    <row r="1666" spans="1:14" ht="12.75">
      <c r="A1666" t="s">
        <v>40</v>
      </c>
      <c r="B1666" t="s">
        <v>65</v>
      </c>
      <c r="C1666" t="s">
        <v>61</v>
      </c>
      <c r="D1666" t="s">
        <v>62</v>
      </c>
      <c r="E1666" t="s">
        <v>62</v>
      </c>
      <c r="F1666" t="s">
        <v>1</v>
      </c>
      <c r="G1666" t="s">
        <v>80</v>
      </c>
      <c r="H1666">
        <v>43.52333333333333</v>
      </c>
      <c r="I1666">
        <v>6.946666666666666</v>
      </c>
      <c r="J1666">
        <v>1995</v>
      </c>
      <c r="K1666" t="s">
        <v>45</v>
      </c>
      <c r="L1666" t="s">
        <v>46</v>
      </c>
      <c r="M1666">
        <v>0.6178996682310164</v>
      </c>
      <c r="N1666">
        <v>0.6178996682310164</v>
      </c>
    </row>
    <row r="1667" spans="1:14" ht="12.75">
      <c r="A1667" t="s">
        <v>40</v>
      </c>
      <c r="B1667" t="s">
        <v>65</v>
      </c>
      <c r="C1667" t="s">
        <v>61</v>
      </c>
      <c r="D1667" t="s">
        <v>62</v>
      </c>
      <c r="E1667" t="s">
        <v>62</v>
      </c>
      <c r="F1667" t="s">
        <v>1</v>
      </c>
      <c r="G1667" t="s">
        <v>80</v>
      </c>
      <c r="H1667">
        <v>43.52333333333333</v>
      </c>
      <c r="I1667">
        <v>6.946666666666666</v>
      </c>
      <c r="J1667">
        <v>1996</v>
      </c>
      <c r="K1667" t="s">
        <v>45</v>
      </c>
      <c r="L1667" t="s">
        <v>46</v>
      </c>
      <c r="M1667">
        <v>0.59</v>
      </c>
      <c r="N1667">
        <v>0.59</v>
      </c>
    </row>
    <row r="1668" spans="1:14" ht="12.75">
      <c r="A1668" t="s">
        <v>40</v>
      </c>
      <c r="B1668" t="s">
        <v>65</v>
      </c>
      <c r="C1668" t="s">
        <v>61</v>
      </c>
      <c r="D1668" t="s">
        <v>62</v>
      </c>
      <c r="E1668" t="s">
        <v>62</v>
      </c>
      <c r="F1668" t="s">
        <v>1</v>
      </c>
      <c r="G1668" t="s">
        <v>80</v>
      </c>
      <c r="H1668">
        <v>43.52333333333333</v>
      </c>
      <c r="I1668">
        <v>6.946666666666666</v>
      </c>
      <c r="J1668">
        <v>1997</v>
      </c>
      <c r="K1668" t="s">
        <v>45</v>
      </c>
      <c r="L1668" t="s">
        <v>46</v>
      </c>
      <c r="M1668">
        <v>0.6797058187186572</v>
      </c>
      <c r="N1668">
        <v>0.6797058187186572</v>
      </c>
    </row>
    <row r="1669" spans="1:14" ht="12.75">
      <c r="A1669" t="s">
        <v>40</v>
      </c>
      <c r="B1669" t="s">
        <v>65</v>
      </c>
      <c r="C1669" t="s">
        <v>61</v>
      </c>
      <c r="D1669" t="s">
        <v>62</v>
      </c>
      <c r="E1669" t="s">
        <v>62</v>
      </c>
      <c r="F1669" t="s">
        <v>1</v>
      </c>
      <c r="G1669" t="s">
        <v>80</v>
      </c>
      <c r="H1669">
        <v>43.52333333333333</v>
      </c>
      <c r="I1669">
        <v>6.946666666666666</v>
      </c>
      <c r="J1669">
        <v>1985</v>
      </c>
      <c r="K1669" t="s">
        <v>45</v>
      </c>
      <c r="L1669" t="s">
        <v>46</v>
      </c>
      <c r="M1669">
        <v>0.59</v>
      </c>
      <c r="N1669">
        <v>0.59</v>
      </c>
    </row>
    <row r="1670" spans="1:14" ht="12.75">
      <c r="A1670" t="s">
        <v>40</v>
      </c>
      <c r="B1670" t="s">
        <v>65</v>
      </c>
      <c r="C1670" t="s">
        <v>61</v>
      </c>
      <c r="D1670" t="s">
        <v>62</v>
      </c>
      <c r="E1670" t="s">
        <v>62</v>
      </c>
      <c r="F1670" t="s">
        <v>1</v>
      </c>
      <c r="G1670" t="s">
        <v>80</v>
      </c>
      <c r="H1670">
        <v>43.52333333333333</v>
      </c>
      <c r="I1670">
        <v>6.946666666666666</v>
      </c>
      <c r="J1670">
        <v>1999</v>
      </c>
      <c r="K1670" t="s">
        <v>45</v>
      </c>
      <c r="L1670" t="s">
        <v>46</v>
      </c>
      <c r="M1670">
        <v>0.7</v>
      </c>
      <c r="N1670">
        <v>0.7</v>
      </c>
    </row>
    <row r="1671" spans="1:14" ht="12.75">
      <c r="A1671" t="s">
        <v>40</v>
      </c>
      <c r="B1671" t="s">
        <v>65</v>
      </c>
      <c r="C1671" t="s">
        <v>61</v>
      </c>
      <c r="D1671" t="s">
        <v>62</v>
      </c>
      <c r="E1671" t="s">
        <v>62</v>
      </c>
      <c r="F1671" t="s">
        <v>1</v>
      </c>
      <c r="G1671" t="s">
        <v>80</v>
      </c>
      <c r="H1671">
        <v>43.52333333333333</v>
      </c>
      <c r="I1671">
        <v>6.946666666666666</v>
      </c>
      <c r="J1671">
        <v>1991</v>
      </c>
      <c r="K1671" t="s">
        <v>45</v>
      </c>
      <c r="L1671" t="s">
        <v>46</v>
      </c>
      <c r="M1671">
        <v>0.5796550698475776</v>
      </c>
      <c r="N1671">
        <v>0.5796550698475776</v>
      </c>
    </row>
    <row r="1672" spans="1:14" ht="12.75">
      <c r="A1672" t="s">
        <v>40</v>
      </c>
      <c r="B1672" t="s">
        <v>65</v>
      </c>
      <c r="C1672" t="s">
        <v>61</v>
      </c>
      <c r="D1672" t="s">
        <v>62</v>
      </c>
      <c r="E1672" t="s">
        <v>62</v>
      </c>
      <c r="F1672" t="s">
        <v>1</v>
      </c>
      <c r="G1672" t="s">
        <v>80</v>
      </c>
      <c r="H1672">
        <v>43.52333333333333</v>
      </c>
      <c r="I1672">
        <v>6.946666666666666</v>
      </c>
      <c r="J1672">
        <v>1998</v>
      </c>
      <c r="K1672" t="s">
        <v>45</v>
      </c>
      <c r="L1672" t="s">
        <v>46</v>
      </c>
      <c r="M1672">
        <v>0.5778408085277467</v>
      </c>
      <c r="N1672">
        <v>0.5778408085277467</v>
      </c>
    </row>
    <row r="1673" spans="1:14" ht="12.75">
      <c r="A1673" t="s">
        <v>40</v>
      </c>
      <c r="B1673" t="s">
        <v>65</v>
      </c>
      <c r="C1673" t="s">
        <v>61</v>
      </c>
      <c r="D1673" t="s">
        <v>62</v>
      </c>
      <c r="E1673" t="s">
        <v>62</v>
      </c>
      <c r="F1673" t="s">
        <v>1</v>
      </c>
      <c r="G1673" t="s">
        <v>80</v>
      </c>
      <c r="H1673">
        <v>43.52333333333333</v>
      </c>
      <c r="I1673">
        <v>6.946666666666666</v>
      </c>
      <c r="J1673">
        <v>1992</v>
      </c>
      <c r="K1673" t="s">
        <v>45</v>
      </c>
      <c r="L1673" t="s">
        <v>46</v>
      </c>
      <c r="M1673">
        <v>0.5496362433464519</v>
      </c>
      <c r="N1673">
        <v>0.5496362433464519</v>
      </c>
    </row>
    <row r="1674" spans="1:14" ht="12.75">
      <c r="A1674" t="s">
        <v>40</v>
      </c>
      <c r="B1674" t="s">
        <v>65</v>
      </c>
      <c r="C1674" t="s">
        <v>61</v>
      </c>
      <c r="D1674" t="s">
        <v>62</v>
      </c>
      <c r="E1674" t="s">
        <v>62</v>
      </c>
      <c r="F1674" t="s">
        <v>1</v>
      </c>
      <c r="G1674" t="s">
        <v>80</v>
      </c>
      <c r="H1674">
        <v>43.52333333333333</v>
      </c>
      <c r="I1674">
        <v>6.946666666666666</v>
      </c>
      <c r="J1674">
        <v>1990</v>
      </c>
      <c r="K1674" t="s">
        <v>45</v>
      </c>
      <c r="L1674" t="s">
        <v>46</v>
      </c>
      <c r="M1674">
        <v>0.56</v>
      </c>
      <c r="N1674">
        <v>0.56</v>
      </c>
    </row>
    <row r="1675" spans="1:14" ht="12.75">
      <c r="A1675" t="s">
        <v>40</v>
      </c>
      <c r="B1675" t="s">
        <v>65</v>
      </c>
      <c r="C1675" t="s">
        <v>61</v>
      </c>
      <c r="D1675" t="s">
        <v>62</v>
      </c>
      <c r="E1675" t="s">
        <v>62</v>
      </c>
      <c r="F1675" t="s">
        <v>1</v>
      </c>
      <c r="G1675" t="s">
        <v>80</v>
      </c>
      <c r="H1675">
        <v>43.52333333333333</v>
      </c>
      <c r="I1675">
        <v>6.946666666666666</v>
      </c>
      <c r="J1675">
        <v>1989</v>
      </c>
      <c r="K1675" t="s">
        <v>45</v>
      </c>
      <c r="L1675" t="s">
        <v>46</v>
      </c>
      <c r="M1675">
        <v>0.4242640687119285</v>
      </c>
      <c r="N1675">
        <v>0.4242640687119285</v>
      </c>
    </row>
    <row r="1676" spans="1:14" ht="12.75">
      <c r="A1676" t="s">
        <v>40</v>
      </c>
      <c r="B1676" t="s">
        <v>65</v>
      </c>
      <c r="C1676" t="s">
        <v>61</v>
      </c>
      <c r="D1676" t="s">
        <v>62</v>
      </c>
      <c r="E1676" t="s">
        <v>62</v>
      </c>
      <c r="F1676" t="s">
        <v>1</v>
      </c>
      <c r="G1676" t="s">
        <v>80</v>
      </c>
      <c r="H1676">
        <v>43.52333333333333</v>
      </c>
      <c r="I1676">
        <v>6.946666666666666</v>
      </c>
      <c r="J1676">
        <v>1988</v>
      </c>
      <c r="K1676" t="s">
        <v>45</v>
      </c>
      <c r="L1676" t="s">
        <v>46</v>
      </c>
      <c r="M1676">
        <v>1.2</v>
      </c>
      <c r="N1676">
        <v>1.2</v>
      </c>
    </row>
    <row r="1677" spans="1:14" ht="12.75">
      <c r="A1677" t="s">
        <v>40</v>
      </c>
      <c r="B1677" t="s">
        <v>65</v>
      </c>
      <c r="C1677" t="s">
        <v>61</v>
      </c>
      <c r="D1677" t="s">
        <v>62</v>
      </c>
      <c r="E1677" t="s">
        <v>62</v>
      </c>
      <c r="F1677" t="s">
        <v>1</v>
      </c>
      <c r="G1677" t="s">
        <v>80</v>
      </c>
      <c r="H1677">
        <v>43.52333333333333</v>
      </c>
      <c r="I1677">
        <v>6.946666666666666</v>
      </c>
      <c r="J1677">
        <v>1987</v>
      </c>
      <c r="K1677" t="s">
        <v>45</v>
      </c>
      <c r="L1677" t="s">
        <v>46</v>
      </c>
      <c r="M1677">
        <v>0.5999166608788257</v>
      </c>
      <c r="N1677">
        <v>0.5999166608788257</v>
      </c>
    </row>
    <row r="1678" spans="1:14" ht="12.75">
      <c r="A1678" t="s">
        <v>40</v>
      </c>
      <c r="B1678" t="s">
        <v>65</v>
      </c>
      <c r="C1678" t="s">
        <v>61</v>
      </c>
      <c r="D1678" t="s">
        <v>62</v>
      </c>
      <c r="E1678" t="s">
        <v>62</v>
      </c>
      <c r="F1678" t="s">
        <v>1</v>
      </c>
      <c r="G1678" t="s">
        <v>80</v>
      </c>
      <c r="H1678">
        <v>43.52333333333333</v>
      </c>
      <c r="I1678">
        <v>6.946666666666666</v>
      </c>
      <c r="J1678">
        <v>1986</v>
      </c>
      <c r="K1678" t="s">
        <v>45</v>
      </c>
      <c r="L1678" t="s">
        <v>46</v>
      </c>
      <c r="M1678">
        <v>1.2537942414925984</v>
      </c>
      <c r="N1678">
        <v>1.2537942414925984</v>
      </c>
    </row>
    <row r="1679" spans="1:14" ht="12.75">
      <c r="A1679" t="s">
        <v>40</v>
      </c>
      <c r="B1679" t="s">
        <v>65</v>
      </c>
      <c r="C1679" t="s">
        <v>61</v>
      </c>
      <c r="D1679" t="s">
        <v>62</v>
      </c>
      <c r="E1679" t="s">
        <v>62</v>
      </c>
      <c r="F1679" t="s">
        <v>1</v>
      </c>
      <c r="G1679" t="s">
        <v>80</v>
      </c>
      <c r="H1679">
        <v>43.52333333333333</v>
      </c>
      <c r="I1679">
        <v>6.946666666666666</v>
      </c>
      <c r="J1679">
        <v>1993</v>
      </c>
      <c r="K1679" t="s">
        <v>45</v>
      </c>
      <c r="L1679" t="s">
        <v>46</v>
      </c>
      <c r="M1679">
        <v>0.48</v>
      </c>
      <c r="N1679">
        <v>0.48</v>
      </c>
    </row>
    <row r="1680" spans="1:14" ht="12.75">
      <c r="A1680" t="s">
        <v>40</v>
      </c>
      <c r="B1680" t="s">
        <v>65</v>
      </c>
      <c r="C1680" t="s">
        <v>61</v>
      </c>
      <c r="D1680" t="s">
        <v>62</v>
      </c>
      <c r="E1680" t="s">
        <v>62</v>
      </c>
      <c r="F1680" t="s">
        <v>1</v>
      </c>
      <c r="G1680" t="s">
        <v>81</v>
      </c>
      <c r="H1680">
        <v>41.935</v>
      </c>
      <c r="I1680">
        <v>8.74</v>
      </c>
      <c r="J1680">
        <v>1993</v>
      </c>
      <c r="K1680" t="s">
        <v>45</v>
      </c>
      <c r="L1680" t="s">
        <v>46</v>
      </c>
      <c r="M1680">
        <v>0.6</v>
      </c>
      <c r="N1680">
        <v>0.6</v>
      </c>
    </row>
    <row r="1681" spans="1:12" ht="12.75">
      <c r="A1681" t="s">
        <v>40</v>
      </c>
      <c r="B1681" t="s">
        <v>65</v>
      </c>
      <c r="C1681" t="s">
        <v>61</v>
      </c>
      <c r="D1681" t="s">
        <v>62</v>
      </c>
      <c r="E1681" t="s">
        <v>62</v>
      </c>
      <c r="F1681" t="s">
        <v>1</v>
      </c>
      <c r="G1681" t="s">
        <v>81</v>
      </c>
      <c r="H1681">
        <v>41.935</v>
      </c>
      <c r="I1681">
        <v>8.74</v>
      </c>
      <c r="J1681">
        <v>1998</v>
      </c>
      <c r="K1681" t="s">
        <v>45</v>
      </c>
      <c r="L1681" t="s">
        <v>46</v>
      </c>
    </row>
    <row r="1682" spans="1:12" ht="12.75">
      <c r="A1682" t="s">
        <v>40</v>
      </c>
      <c r="B1682" t="s">
        <v>65</v>
      </c>
      <c r="C1682" t="s">
        <v>61</v>
      </c>
      <c r="D1682" t="s">
        <v>62</v>
      </c>
      <c r="E1682" t="s">
        <v>62</v>
      </c>
      <c r="F1682" t="s">
        <v>1</v>
      </c>
      <c r="G1682" t="s">
        <v>81</v>
      </c>
      <c r="H1682">
        <v>41.935</v>
      </c>
      <c r="I1682">
        <v>8.74</v>
      </c>
      <c r="J1682">
        <v>1999</v>
      </c>
      <c r="K1682" t="s">
        <v>45</v>
      </c>
      <c r="L1682" t="s">
        <v>46</v>
      </c>
    </row>
    <row r="1683" spans="1:14" ht="12.75">
      <c r="A1683" t="s">
        <v>40</v>
      </c>
      <c r="B1683" t="s">
        <v>65</v>
      </c>
      <c r="C1683" t="s">
        <v>61</v>
      </c>
      <c r="D1683" t="s">
        <v>62</v>
      </c>
      <c r="E1683" t="s">
        <v>62</v>
      </c>
      <c r="F1683" t="s">
        <v>1</v>
      </c>
      <c r="G1683" t="s">
        <v>81</v>
      </c>
      <c r="H1683">
        <v>41.935</v>
      </c>
      <c r="I1683">
        <v>8.74</v>
      </c>
      <c r="J1683">
        <v>1997</v>
      </c>
      <c r="K1683" t="s">
        <v>45</v>
      </c>
      <c r="L1683" t="s">
        <v>46</v>
      </c>
      <c r="M1683">
        <v>1.273342059306925</v>
      </c>
      <c r="N1683">
        <v>1.273342059306925</v>
      </c>
    </row>
    <row r="1684" spans="1:14" ht="12.75">
      <c r="A1684" t="s">
        <v>40</v>
      </c>
      <c r="B1684" t="s">
        <v>65</v>
      </c>
      <c r="C1684" t="s">
        <v>61</v>
      </c>
      <c r="D1684" t="s">
        <v>62</v>
      </c>
      <c r="E1684" t="s">
        <v>62</v>
      </c>
      <c r="F1684" t="s">
        <v>1</v>
      </c>
      <c r="G1684" t="s">
        <v>81</v>
      </c>
      <c r="H1684">
        <v>41.935</v>
      </c>
      <c r="I1684">
        <v>8.74</v>
      </c>
      <c r="J1684">
        <v>1996</v>
      </c>
      <c r="K1684" t="s">
        <v>45</v>
      </c>
      <c r="L1684" t="s">
        <v>46</v>
      </c>
      <c r="M1684">
        <v>0.9871170143402452</v>
      </c>
      <c r="N1684">
        <v>0.9871170143402452</v>
      </c>
    </row>
    <row r="1685" spans="1:14" ht="12.75">
      <c r="A1685" t="s">
        <v>40</v>
      </c>
      <c r="B1685" t="s">
        <v>65</v>
      </c>
      <c r="C1685" t="s">
        <v>61</v>
      </c>
      <c r="D1685" t="s">
        <v>62</v>
      </c>
      <c r="E1685" t="s">
        <v>62</v>
      </c>
      <c r="F1685" t="s">
        <v>1</v>
      </c>
      <c r="G1685" t="s">
        <v>81</v>
      </c>
      <c r="H1685">
        <v>41.935</v>
      </c>
      <c r="I1685">
        <v>8.74</v>
      </c>
      <c r="J1685">
        <v>1995</v>
      </c>
      <c r="K1685" t="s">
        <v>45</v>
      </c>
      <c r="L1685" t="s">
        <v>46</v>
      </c>
      <c r="M1685">
        <v>0.9227133899537819</v>
      </c>
      <c r="N1685">
        <v>0.9227133899537819</v>
      </c>
    </row>
    <row r="1686" spans="1:14" ht="12.75">
      <c r="A1686" t="s">
        <v>40</v>
      </c>
      <c r="B1686" t="s">
        <v>65</v>
      </c>
      <c r="C1686" t="s">
        <v>61</v>
      </c>
      <c r="D1686" t="s">
        <v>62</v>
      </c>
      <c r="E1686" t="s">
        <v>62</v>
      </c>
      <c r="F1686" t="s">
        <v>1</v>
      </c>
      <c r="G1686" t="s">
        <v>81</v>
      </c>
      <c r="H1686">
        <v>41.935</v>
      </c>
      <c r="I1686">
        <v>8.74</v>
      </c>
      <c r="J1686">
        <v>1994</v>
      </c>
      <c r="K1686" t="s">
        <v>45</v>
      </c>
      <c r="L1686" t="s">
        <v>46</v>
      </c>
      <c r="M1686">
        <v>0.7636753236814713</v>
      </c>
      <c r="N1686">
        <v>0.7636753236814713</v>
      </c>
    </row>
    <row r="1687" spans="1:14" ht="12.75">
      <c r="A1687" t="s">
        <v>40</v>
      </c>
      <c r="B1687" t="s">
        <v>65</v>
      </c>
      <c r="C1687" t="s">
        <v>61</v>
      </c>
      <c r="D1687" t="s">
        <v>62</v>
      </c>
      <c r="E1687" t="s">
        <v>62</v>
      </c>
      <c r="F1687" t="s">
        <v>1</v>
      </c>
      <c r="G1687" t="s">
        <v>81</v>
      </c>
      <c r="H1687">
        <v>41.935</v>
      </c>
      <c r="I1687">
        <v>8.74</v>
      </c>
      <c r="J1687">
        <v>1991</v>
      </c>
      <c r="K1687" t="s">
        <v>45</v>
      </c>
      <c r="L1687" t="s">
        <v>46</v>
      </c>
      <c r="M1687">
        <v>0.47916594202843765</v>
      </c>
      <c r="N1687">
        <v>0.47916594202843765</v>
      </c>
    </row>
    <row r="1688" spans="1:14" ht="12.75">
      <c r="A1688" t="s">
        <v>40</v>
      </c>
      <c r="B1688" t="s">
        <v>65</v>
      </c>
      <c r="C1688" t="s">
        <v>61</v>
      </c>
      <c r="D1688" t="s">
        <v>62</v>
      </c>
      <c r="E1688" t="s">
        <v>62</v>
      </c>
      <c r="F1688" t="s">
        <v>1</v>
      </c>
      <c r="G1688" t="s">
        <v>81</v>
      </c>
      <c r="H1688">
        <v>41.935</v>
      </c>
      <c r="I1688">
        <v>8.74</v>
      </c>
      <c r="J1688">
        <v>1990</v>
      </c>
      <c r="K1688" t="s">
        <v>45</v>
      </c>
      <c r="L1688" t="s">
        <v>46</v>
      </c>
      <c r="M1688">
        <v>0.554797260267208</v>
      </c>
      <c r="N1688">
        <v>0.554797260267208</v>
      </c>
    </row>
    <row r="1689" spans="1:14" ht="12.75">
      <c r="A1689" t="s">
        <v>40</v>
      </c>
      <c r="B1689" t="s">
        <v>65</v>
      </c>
      <c r="C1689" t="s">
        <v>61</v>
      </c>
      <c r="D1689" t="s">
        <v>62</v>
      </c>
      <c r="E1689" t="s">
        <v>62</v>
      </c>
      <c r="F1689" t="s">
        <v>1</v>
      </c>
      <c r="G1689" t="s">
        <v>81</v>
      </c>
      <c r="H1689">
        <v>41.935</v>
      </c>
      <c r="I1689">
        <v>8.74</v>
      </c>
      <c r="J1689">
        <v>1989</v>
      </c>
      <c r="K1689" t="s">
        <v>45</v>
      </c>
      <c r="L1689" t="s">
        <v>46</v>
      </c>
      <c r="M1689">
        <v>0.46989360497882926</v>
      </c>
      <c r="N1689">
        <v>0.46989360497882926</v>
      </c>
    </row>
    <row r="1690" spans="1:14" ht="12.75">
      <c r="A1690" t="s">
        <v>40</v>
      </c>
      <c r="B1690" t="s">
        <v>65</v>
      </c>
      <c r="C1690" t="s">
        <v>61</v>
      </c>
      <c r="D1690" t="s">
        <v>62</v>
      </c>
      <c r="E1690" t="s">
        <v>62</v>
      </c>
      <c r="F1690" t="s">
        <v>1</v>
      </c>
      <c r="G1690" t="s">
        <v>81</v>
      </c>
      <c r="H1690">
        <v>41.935</v>
      </c>
      <c r="I1690">
        <v>8.74</v>
      </c>
      <c r="J1690">
        <v>1988</v>
      </c>
      <c r="K1690" t="s">
        <v>45</v>
      </c>
      <c r="L1690" t="s">
        <v>46</v>
      </c>
      <c r="M1690">
        <v>0.5049752469181039</v>
      </c>
      <c r="N1690">
        <v>0.5049752469181039</v>
      </c>
    </row>
    <row r="1691" spans="1:14" ht="12.75">
      <c r="A1691" t="s">
        <v>40</v>
      </c>
      <c r="B1691" t="s">
        <v>65</v>
      </c>
      <c r="C1691" t="s">
        <v>61</v>
      </c>
      <c r="D1691" t="s">
        <v>62</v>
      </c>
      <c r="E1691" t="s">
        <v>62</v>
      </c>
      <c r="F1691" t="s">
        <v>1</v>
      </c>
      <c r="G1691" t="s">
        <v>81</v>
      </c>
      <c r="H1691">
        <v>41.935</v>
      </c>
      <c r="I1691">
        <v>8.74</v>
      </c>
      <c r="J1691">
        <v>1987</v>
      </c>
      <c r="K1691" t="s">
        <v>45</v>
      </c>
      <c r="L1691" t="s">
        <v>46</v>
      </c>
      <c r="M1691">
        <v>0.64</v>
      </c>
      <c r="N1691">
        <v>0.64</v>
      </c>
    </row>
    <row r="1692" spans="1:12" ht="12.75">
      <c r="A1692" t="s">
        <v>40</v>
      </c>
      <c r="B1692" t="s">
        <v>65</v>
      </c>
      <c r="C1692" t="s">
        <v>61</v>
      </c>
      <c r="D1692" t="s">
        <v>62</v>
      </c>
      <c r="E1692" t="s">
        <v>62</v>
      </c>
      <c r="F1692" t="s">
        <v>1</v>
      </c>
      <c r="G1692" t="s">
        <v>81</v>
      </c>
      <c r="H1692">
        <v>41.935</v>
      </c>
      <c r="I1692">
        <v>8.74</v>
      </c>
      <c r="J1692">
        <v>1985</v>
      </c>
      <c r="K1692" t="s">
        <v>45</v>
      </c>
      <c r="L1692" t="s">
        <v>46</v>
      </c>
    </row>
    <row r="1693" spans="1:14" ht="12.75">
      <c r="A1693" t="s">
        <v>40</v>
      </c>
      <c r="B1693" t="s">
        <v>65</v>
      </c>
      <c r="C1693" t="s">
        <v>61</v>
      </c>
      <c r="D1693" t="s">
        <v>62</v>
      </c>
      <c r="E1693" t="s">
        <v>62</v>
      </c>
      <c r="F1693" t="s">
        <v>1</v>
      </c>
      <c r="G1693" t="s">
        <v>81</v>
      </c>
      <c r="H1693">
        <v>41.935</v>
      </c>
      <c r="I1693">
        <v>8.74</v>
      </c>
      <c r="J1693">
        <v>1992</v>
      </c>
      <c r="K1693" t="s">
        <v>45</v>
      </c>
      <c r="L1693" t="s">
        <v>46</v>
      </c>
      <c r="M1693">
        <v>0.762889244910426</v>
      </c>
      <c r="N1693">
        <v>0.762889244910426</v>
      </c>
    </row>
    <row r="1694" spans="1:14" ht="12.75">
      <c r="A1694" t="s">
        <v>40</v>
      </c>
      <c r="B1694" t="s">
        <v>65</v>
      </c>
      <c r="C1694" t="s">
        <v>61</v>
      </c>
      <c r="D1694" t="s">
        <v>62</v>
      </c>
      <c r="E1694" t="s">
        <v>62</v>
      </c>
      <c r="F1694" t="s">
        <v>1</v>
      </c>
      <c r="G1694" t="s">
        <v>81</v>
      </c>
      <c r="H1694">
        <v>41.935</v>
      </c>
      <c r="I1694">
        <v>8.74</v>
      </c>
      <c r="J1694">
        <v>1986</v>
      </c>
      <c r="K1694" t="s">
        <v>45</v>
      </c>
      <c r="L1694" t="s">
        <v>46</v>
      </c>
      <c r="M1694">
        <v>1.1304866208850064</v>
      </c>
      <c r="N1694">
        <v>1.1304866208850064</v>
      </c>
    </row>
    <row r="1695" spans="1:14" ht="12.75">
      <c r="A1695" t="s">
        <v>40</v>
      </c>
      <c r="B1695" t="s">
        <v>65</v>
      </c>
      <c r="C1695" t="s">
        <v>61</v>
      </c>
      <c r="D1695" t="s">
        <v>62</v>
      </c>
      <c r="E1695" t="s">
        <v>62</v>
      </c>
      <c r="F1695" t="s">
        <v>1</v>
      </c>
      <c r="G1695" t="s">
        <v>82</v>
      </c>
      <c r="H1695">
        <v>42.13</v>
      </c>
      <c r="I1695">
        <v>9.536666666666667</v>
      </c>
      <c r="J1695">
        <v>1991</v>
      </c>
      <c r="K1695" t="s">
        <v>45</v>
      </c>
      <c r="L1695" t="s">
        <v>46</v>
      </c>
      <c r="M1695">
        <v>0.44</v>
      </c>
      <c r="N1695">
        <v>0.44</v>
      </c>
    </row>
    <row r="1696" spans="1:14" ht="12.75">
      <c r="A1696" t="s">
        <v>40</v>
      </c>
      <c r="B1696" t="s">
        <v>65</v>
      </c>
      <c r="C1696" t="s">
        <v>61</v>
      </c>
      <c r="D1696" t="s">
        <v>62</v>
      </c>
      <c r="E1696" t="s">
        <v>62</v>
      </c>
      <c r="F1696" t="s">
        <v>1</v>
      </c>
      <c r="G1696" t="s">
        <v>82</v>
      </c>
      <c r="H1696">
        <v>42.13</v>
      </c>
      <c r="I1696">
        <v>9.536666666666667</v>
      </c>
      <c r="J1696">
        <v>1999</v>
      </c>
      <c r="K1696" t="s">
        <v>45</v>
      </c>
      <c r="L1696" t="s">
        <v>46</v>
      </c>
      <c r="M1696">
        <v>0.69</v>
      </c>
      <c r="N1696">
        <v>0.69</v>
      </c>
    </row>
    <row r="1697" spans="1:14" ht="12.75">
      <c r="A1697" t="s">
        <v>40</v>
      </c>
      <c r="B1697" t="s">
        <v>65</v>
      </c>
      <c r="C1697" t="s">
        <v>61</v>
      </c>
      <c r="D1697" t="s">
        <v>62</v>
      </c>
      <c r="E1697" t="s">
        <v>62</v>
      </c>
      <c r="F1697" t="s">
        <v>1</v>
      </c>
      <c r="G1697" t="s">
        <v>82</v>
      </c>
      <c r="H1697">
        <v>42.13</v>
      </c>
      <c r="I1697">
        <v>9.536666666666667</v>
      </c>
      <c r="J1697">
        <v>1998</v>
      </c>
      <c r="K1697" t="s">
        <v>45</v>
      </c>
      <c r="L1697" t="s">
        <v>46</v>
      </c>
      <c r="M1697">
        <v>0.8428523002282191</v>
      </c>
      <c r="N1697">
        <v>0.8428523002282191</v>
      </c>
    </row>
    <row r="1698" spans="1:14" ht="12.75">
      <c r="A1698" t="s">
        <v>40</v>
      </c>
      <c r="B1698" t="s">
        <v>65</v>
      </c>
      <c r="C1698" t="s">
        <v>61</v>
      </c>
      <c r="D1698" t="s">
        <v>62</v>
      </c>
      <c r="E1698" t="s">
        <v>62</v>
      </c>
      <c r="F1698" t="s">
        <v>1</v>
      </c>
      <c r="G1698" t="s">
        <v>82</v>
      </c>
      <c r="H1698">
        <v>42.13</v>
      </c>
      <c r="I1698">
        <v>9.536666666666667</v>
      </c>
      <c r="J1698">
        <v>1997</v>
      </c>
      <c r="K1698" t="s">
        <v>45</v>
      </c>
      <c r="L1698" t="s">
        <v>46</v>
      </c>
      <c r="M1698">
        <v>0.4447471191587417</v>
      </c>
      <c r="N1698">
        <v>0.4447471191587417</v>
      </c>
    </row>
    <row r="1699" spans="1:14" ht="12.75">
      <c r="A1699" t="s">
        <v>40</v>
      </c>
      <c r="B1699" t="s">
        <v>65</v>
      </c>
      <c r="C1699" t="s">
        <v>61</v>
      </c>
      <c r="D1699" t="s">
        <v>62</v>
      </c>
      <c r="E1699" t="s">
        <v>62</v>
      </c>
      <c r="F1699" t="s">
        <v>1</v>
      </c>
      <c r="G1699" t="s">
        <v>82</v>
      </c>
      <c r="H1699">
        <v>42.13</v>
      </c>
      <c r="I1699">
        <v>9.536666666666667</v>
      </c>
      <c r="J1699">
        <v>1996</v>
      </c>
      <c r="K1699" t="s">
        <v>45</v>
      </c>
      <c r="L1699" t="s">
        <v>46</v>
      </c>
      <c r="M1699">
        <v>0.56</v>
      </c>
      <c r="N1699">
        <v>0.56</v>
      </c>
    </row>
    <row r="1700" spans="1:14" ht="12.75">
      <c r="A1700" t="s">
        <v>40</v>
      </c>
      <c r="B1700" t="s">
        <v>65</v>
      </c>
      <c r="C1700" t="s">
        <v>61</v>
      </c>
      <c r="D1700" t="s">
        <v>62</v>
      </c>
      <c r="E1700" t="s">
        <v>62</v>
      </c>
      <c r="F1700" t="s">
        <v>1</v>
      </c>
      <c r="G1700" t="s">
        <v>82</v>
      </c>
      <c r="H1700">
        <v>42.13</v>
      </c>
      <c r="I1700">
        <v>9.536666666666667</v>
      </c>
      <c r="J1700">
        <v>1995</v>
      </c>
      <c r="K1700" t="s">
        <v>45</v>
      </c>
      <c r="L1700" t="s">
        <v>46</v>
      </c>
      <c r="M1700">
        <v>0.4498888751680797</v>
      </c>
      <c r="N1700">
        <v>0.4498888751680797</v>
      </c>
    </row>
    <row r="1701" spans="1:14" ht="12.75">
      <c r="A1701" t="s">
        <v>40</v>
      </c>
      <c r="B1701" t="s">
        <v>65</v>
      </c>
      <c r="C1701" t="s">
        <v>61</v>
      </c>
      <c r="D1701" t="s">
        <v>62</v>
      </c>
      <c r="E1701" t="s">
        <v>62</v>
      </c>
      <c r="F1701" t="s">
        <v>1</v>
      </c>
      <c r="G1701" t="s">
        <v>82</v>
      </c>
      <c r="H1701">
        <v>42.13</v>
      </c>
      <c r="I1701">
        <v>9.536666666666667</v>
      </c>
      <c r="J1701">
        <v>1994</v>
      </c>
      <c r="K1701" t="s">
        <v>45</v>
      </c>
      <c r="L1701" t="s">
        <v>46</v>
      </c>
      <c r="M1701">
        <v>0.51</v>
      </c>
      <c r="N1701">
        <v>0.51</v>
      </c>
    </row>
    <row r="1702" spans="1:14" ht="12.75">
      <c r="A1702" t="s">
        <v>40</v>
      </c>
      <c r="B1702" t="s">
        <v>65</v>
      </c>
      <c r="C1702" t="s">
        <v>61</v>
      </c>
      <c r="D1702" t="s">
        <v>62</v>
      </c>
      <c r="E1702" t="s">
        <v>62</v>
      </c>
      <c r="F1702" t="s">
        <v>1</v>
      </c>
      <c r="G1702" t="s">
        <v>82</v>
      </c>
      <c r="H1702">
        <v>42.13</v>
      </c>
      <c r="I1702">
        <v>9.536666666666667</v>
      </c>
      <c r="J1702">
        <v>1992</v>
      </c>
      <c r="K1702" t="s">
        <v>45</v>
      </c>
      <c r="L1702" t="s">
        <v>46</v>
      </c>
      <c r="M1702">
        <v>0.42142615011410955</v>
      </c>
      <c r="N1702">
        <v>0.42142615011410955</v>
      </c>
    </row>
    <row r="1703" spans="1:14" ht="12.75">
      <c r="A1703" t="s">
        <v>40</v>
      </c>
      <c r="B1703" t="s">
        <v>65</v>
      </c>
      <c r="C1703" t="s">
        <v>61</v>
      </c>
      <c r="D1703" t="s">
        <v>62</v>
      </c>
      <c r="E1703" t="s">
        <v>62</v>
      </c>
      <c r="F1703" t="s">
        <v>1</v>
      </c>
      <c r="G1703" t="s">
        <v>82</v>
      </c>
      <c r="H1703">
        <v>42.13</v>
      </c>
      <c r="I1703">
        <v>9.536666666666667</v>
      </c>
      <c r="J1703">
        <v>1990</v>
      </c>
      <c r="K1703" t="s">
        <v>45</v>
      </c>
      <c r="L1703" t="s">
        <v>46</v>
      </c>
      <c r="M1703">
        <v>0.5138093031466051</v>
      </c>
      <c r="N1703">
        <v>0.5138093031466051</v>
      </c>
    </row>
    <row r="1704" spans="1:14" ht="12.75">
      <c r="A1704" t="s">
        <v>40</v>
      </c>
      <c r="B1704" t="s">
        <v>65</v>
      </c>
      <c r="C1704" t="s">
        <v>61</v>
      </c>
      <c r="D1704" t="s">
        <v>62</v>
      </c>
      <c r="E1704" t="s">
        <v>62</v>
      </c>
      <c r="F1704" t="s">
        <v>1</v>
      </c>
      <c r="G1704" t="s">
        <v>82</v>
      </c>
      <c r="H1704">
        <v>42.13</v>
      </c>
      <c r="I1704">
        <v>9.536666666666667</v>
      </c>
      <c r="J1704">
        <v>1989</v>
      </c>
      <c r="K1704" t="s">
        <v>45</v>
      </c>
      <c r="L1704" t="s">
        <v>46</v>
      </c>
      <c r="M1704">
        <v>0.87</v>
      </c>
      <c r="N1704">
        <v>0.87</v>
      </c>
    </row>
    <row r="1705" spans="1:14" ht="12.75">
      <c r="A1705" t="s">
        <v>40</v>
      </c>
      <c r="B1705" t="s">
        <v>65</v>
      </c>
      <c r="C1705" t="s">
        <v>61</v>
      </c>
      <c r="D1705" t="s">
        <v>62</v>
      </c>
      <c r="E1705" t="s">
        <v>62</v>
      </c>
      <c r="F1705" t="s">
        <v>1</v>
      </c>
      <c r="G1705" t="s">
        <v>82</v>
      </c>
      <c r="H1705">
        <v>42.13</v>
      </c>
      <c r="I1705">
        <v>9.536666666666667</v>
      </c>
      <c r="J1705">
        <v>1988</v>
      </c>
      <c r="K1705" t="s">
        <v>45</v>
      </c>
      <c r="L1705" t="s">
        <v>46</v>
      </c>
      <c r="M1705">
        <v>0.92</v>
      </c>
      <c r="N1705">
        <v>0.92</v>
      </c>
    </row>
    <row r="1706" spans="1:14" ht="12.75">
      <c r="A1706" t="s">
        <v>40</v>
      </c>
      <c r="B1706" t="s">
        <v>65</v>
      </c>
      <c r="C1706" t="s">
        <v>61</v>
      </c>
      <c r="D1706" t="s">
        <v>62</v>
      </c>
      <c r="E1706" t="s">
        <v>62</v>
      </c>
      <c r="F1706" t="s">
        <v>1</v>
      </c>
      <c r="G1706" t="s">
        <v>82</v>
      </c>
      <c r="H1706">
        <v>42.13</v>
      </c>
      <c r="I1706">
        <v>9.536666666666667</v>
      </c>
      <c r="J1706">
        <v>1987</v>
      </c>
      <c r="K1706" t="s">
        <v>45</v>
      </c>
      <c r="L1706" t="s">
        <v>46</v>
      </c>
      <c r="M1706">
        <v>0.9033271832508972</v>
      </c>
      <c r="N1706">
        <v>0.9033271832508972</v>
      </c>
    </row>
    <row r="1707" spans="1:14" ht="12.75">
      <c r="A1707" t="s">
        <v>40</v>
      </c>
      <c r="B1707" t="s">
        <v>65</v>
      </c>
      <c r="C1707" t="s">
        <v>61</v>
      </c>
      <c r="D1707" t="s">
        <v>62</v>
      </c>
      <c r="E1707" t="s">
        <v>62</v>
      </c>
      <c r="F1707" t="s">
        <v>1</v>
      </c>
      <c r="G1707" t="s">
        <v>82</v>
      </c>
      <c r="H1707">
        <v>42.13</v>
      </c>
      <c r="I1707">
        <v>9.536666666666667</v>
      </c>
      <c r="J1707">
        <v>1986</v>
      </c>
      <c r="K1707" t="s">
        <v>45</v>
      </c>
      <c r="L1707" t="s">
        <v>46</v>
      </c>
      <c r="M1707">
        <v>0.7771100308193172</v>
      </c>
      <c r="N1707">
        <v>0.7771100308193172</v>
      </c>
    </row>
    <row r="1708" spans="1:14" ht="12.75">
      <c r="A1708" t="s">
        <v>40</v>
      </c>
      <c r="B1708" t="s">
        <v>65</v>
      </c>
      <c r="C1708" t="s">
        <v>61</v>
      </c>
      <c r="D1708" t="s">
        <v>62</v>
      </c>
      <c r="E1708" t="s">
        <v>62</v>
      </c>
      <c r="F1708" t="s">
        <v>1</v>
      </c>
      <c r="G1708" t="s">
        <v>82</v>
      </c>
      <c r="H1708">
        <v>42.13</v>
      </c>
      <c r="I1708">
        <v>9.536666666666667</v>
      </c>
      <c r="J1708">
        <v>1985</v>
      </c>
      <c r="K1708" t="s">
        <v>45</v>
      </c>
      <c r="L1708" t="s">
        <v>46</v>
      </c>
      <c r="M1708">
        <v>0.7130217387990355</v>
      </c>
      <c r="N1708">
        <v>0.7130217387990355</v>
      </c>
    </row>
    <row r="1709" spans="1:14" ht="12.75">
      <c r="A1709" t="s">
        <v>40</v>
      </c>
      <c r="B1709" t="s">
        <v>65</v>
      </c>
      <c r="C1709" t="s">
        <v>61</v>
      </c>
      <c r="D1709" t="s">
        <v>62</v>
      </c>
      <c r="E1709" t="s">
        <v>62</v>
      </c>
      <c r="F1709" t="s">
        <v>1</v>
      </c>
      <c r="G1709" t="s">
        <v>82</v>
      </c>
      <c r="H1709">
        <v>42.13</v>
      </c>
      <c r="I1709">
        <v>9.536666666666667</v>
      </c>
      <c r="J1709">
        <v>1993</v>
      </c>
      <c r="K1709" t="s">
        <v>45</v>
      </c>
      <c r="L1709" t="s">
        <v>46</v>
      </c>
      <c r="M1709">
        <v>0.7436396977031283</v>
      </c>
      <c r="N1709">
        <v>0.7436396977031283</v>
      </c>
    </row>
    <row r="1710" spans="1:14" ht="12.75">
      <c r="A1710" t="s">
        <v>40</v>
      </c>
      <c r="B1710" t="s">
        <v>65</v>
      </c>
      <c r="C1710" t="s">
        <v>61</v>
      </c>
      <c r="D1710" t="s">
        <v>62</v>
      </c>
      <c r="E1710" t="s">
        <v>62</v>
      </c>
      <c r="F1710" t="s">
        <v>1</v>
      </c>
      <c r="G1710" t="s">
        <v>83</v>
      </c>
      <c r="H1710">
        <v>42.04833333333333</v>
      </c>
      <c r="I1710">
        <v>9.478333333333333</v>
      </c>
      <c r="J1710">
        <v>1992</v>
      </c>
      <c r="K1710" t="s">
        <v>45</v>
      </c>
      <c r="L1710" t="s">
        <v>46</v>
      </c>
      <c r="M1710">
        <v>0.37986839826445157</v>
      </c>
      <c r="N1710">
        <v>0.37986839826445157</v>
      </c>
    </row>
    <row r="1711" spans="1:14" ht="12.75">
      <c r="A1711" t="s">
        <v>40</v>
      </c>
      <c r="B1711" t="s">
        <v>65</v>
      </c>
      <c r="C1711" t="s">
        <v>61</v>
      </c>
      <c r="D1711" t="s">
        <v>62</v>
      </c>
      <c r="E1711" t="s">
        <v>62</v>
      </c>
      <c r="F1711" t="s">
        <v>1</v>
      </c>
      <c r="G1711" t="s">
        <v>83</v>
      </c>
      <c r="H1711">
        <v>42.04833333333333</v>
      </c>
      <c r="I1711">
        <v>9.478333333333333</v>
      </c>
      <c r="J1711">
        <v>1994</v>
      </c>
      <c r="K1711" t="s">
        <v>45</v>
      </c>
      <c r="L1711" t="s">
        <v>46</v>
      </c>
      <c r="M1711">
        <v>0.4998999899979995</v>
      </c>
      <c r="N1711">
        <v>0.4998999899979995</v>
      </c>
    </row>
    <row r="1712" spans="1:14" ht="12.75">
      <c r="A1712" t="s">
        <v>40</v>
      </c>
      <c r="B1712" t="s">
        <v>65</v>
      </c>
      <c r="C1712" t="s">
        <v>61</v>
      </c>
      <c r="D1712" t="s">
        <v>62</v>
      </c>
      <c r="E1712" t="s">
        <v>62</v>
      </c>
      <c r="F1712" t="s">
        <v>1</v>
      </c>
      <c r="G1712" t="s">
        <v>83</v>
      </c>
      <c r="H1712">
        <v>42.04833333333333</v>
      </c>
      <c r="I1712">
        <v>9.478333333333333</v>
      </c>
      <c r="J1712">
        <v>1998</v>
      </c>
      <c r="K1712" t="s">
        <v>45</v>
      </c>
      <c r="L1712" t="s">
        <v>46</v>
      </c>
      <c r="M1712">
        <v>0.47958315233127197</v>
      </c>
      <c r="N1712">
        <v>0.47958315233127197</v>
      </c>
    </row>
    <row r="1713" spans="1:14" ht="12.75">
      <c r="A1713" t="s">
        <v>40</v>
      </c>
      <c r="B1713" t="s">
        <v>65</v>
      </c>
      <c r="C1713" t="s">
        <v>61</v>
      </c>
      <c r="D1713" t="s">
        <v>62</v>
      </c>
      <c r="E1713" t="s">
        <v>62</v>
      </c>
      <c r="F1713" t="s">
        <v>1</v>
      </c>
      <c r="G1713" t="s">
        <v>83</v>
      </c>
      <c r="H1713">
        <v>42.04833333333333</v>
      </c>
      <c r="I1713">
        <v>9.478333333333333</v>
      </c>
      <c r="J1713">
        <v>1997</v>
      </c>
      <c r="K1713" t="s">
        <v>45</v>
      </c>
      <c r="L1713" t="s">
        <v>46</v>
      </c>
      <c r="M1713">
        <v>0.48476798574163293</v>
      </c>
      <c r="N1713">
        <v>0.48476798574163293</v>
      </c>
    </row>
    <row r="1714" spans="1:14" ht="12.75">
      <c r="A1714" t="s">
        <v>40</v>
      </c>
      <c r="B1714" t="s">
        <v>65</v>
      </c>
      <c r="C1714" t="s">
        <v>61</v>
      </c>
      <c r="D1714" t="s">
        <v>62</v>
      </c>
      <c r="E1714" t="s">
        <v>62</v>
      </c>
      <c r="F1714" t="s">
        <v>1</v>
      </c>
      <c r="G1714" t="s">
        <v>83</v>
      </c>
      <c r="H1714">
        <v>42.04833333333333</v>
      </c>
      <c r="I1714">
        <v>9.478333333333333</v>
      </c>
      <c r="J1714">
        <v>1995</v>
      </c>
      <c r="K1714" t="s">
        <v>45</v>
      </c>
      <c r="L1714" t="s">
        <v>46</v>
      </c>
      <c r="M1714">
        <v>0.5338539126015656</v>
      </c>
      <c r="N1714">
        <v>0.5338539126015656</v>
      </c>
    </row>
    <row r="1715" spans="1:14" ht="12.75">
      <c r="A1715" t="s">
        <v>40</v>
      </c>
      <c r="B1715" t="s">
        <v>65</v>
      </c>
      <c r="C1715" t="s">
        <v>61</v>
      </c>
      <c r="D1715" t="s">
        <v>62</v>
      </c>
      <c r="E1715" t="s">
        <v>62</v>
      </c>
      <c r="F1715" t="s">
        <v>1</v>
      </c>
      <c r="G1715" t="s">
        <v>83</v>
      </c>
      <c r="H1715">
        <v>42.04833333333333</v>
      </c>
      <c r="I1715">
        <v>9.478333333333333</v>
      </c>
      <c r="J1715">
        <v>1999</v>
      </c>
      <c r="K1715" t="s">
        <v>45</v>
      </c>
      <c r="L1715" t="s">
        <v>46</v>
      </c>
      <c r="M1715">
        <v>0.51</v>
      </c>
      <c r="N1715">
        <v>0.51</v>
      </c>
    </row>
    <row r="1716" spans="1:14" ht="12.75">
      <c r="A1716" t="s">
        <v>40</v>
      </c>
      <c r="B1716" t="s">
        <v>65</v>
      </c>
      <c r="C1716" t="s">
        <v>61</v>
      </c>
      <c r="D1716" t="s">
        <v>62</v>
      </c>
      <c r="E1716" t="s">
        <v>62</v>
      </c>
      <c r="F1716" t="s">
        <v>1</v>
      </c>
      <c r="G1716" t="s">
        <v>83</v>
      </c>
      <c r="H1716">
        <v>42.04833333333333</v>
      </c>
      <c r="I1716">
        <v>9.478333333333333</v>
      </c>
      <c r="J1716">
        <v>1993</v>
      </c>
      <c r="K1716" t="s">
        <v>45</v>
      </c>
      <c r="L1716" t="s">
        <v>46</v>
      </c>
      <c r="M1716">
        <v>0.6248999919987197</v>
      </c>
      <c r="N1716">
        <v>0.6248999919987197</v>
      </c>
    </row>
    <row r="1717" spans="1:14" ht="12.75">
      <c r="A1717" t="s">
        <v>40</v>
      </c>
      <c r="B1717" t="s">
        <v>65</v>
      </c>
      <c r="C1717" t="s">
        <v>61</v>
      </c>
      <c r="D1717" t="s">
        <v>62</v>
      </c>
      <c r="E1717" t="s">
        <v>62</v>
      </c>
      <c r="F1717" t="s">
        <v>1</v>
      </c>
      <c r="G1717" t="s">
        <v>83</v>
      </c>
      <c r="H1717">
        <v>42.04833333333333</v>
      </c>
      <c r="I1717">
        <v>9.478333333333333</v>
      </c>
      <c r="J1717">
        <v>1990</v>
      </c>
      <c r="K1717" t="s">
        <v>45</v>
      </c>
      <c r="L1717" t="s">
        <v>46</v>
      </c>
      <c r="M1717">
        <v>0.655133574166368</v>
      </c>
      <c r="N1717">
        <v>0.655133574166368</v>
      </c>
    </row>
    <row r="1718" spans="1:14" ht="12.75">
      <c r="A1718" t="s">
        <v>40</v>
      </c>
      <c r="B1718" t="s">
        <v>65</v>
      </c>
      <c r="C1718" t="s">
        <v>61</v>
      </c>
      <c r="D1718" t="s">
        <v>62</v>
      </c>
      <c r="E1718" t="s">
        <v>62</v>
      </c>
      <c r="F1718" t="s">
        <v>1</v>
      </c>
      <c r="G1718" t="s">
        <v>83</v>
      </c>
      <c r="H1718">
        <v>42.04833333333333</v>
      </c>
      <c r="I1718">
        <v>9.478333333333333</v>
      </c>
      <c r="J1718">
        <v>1989</v>
      </c>
      <c r="K1718" t="s">
        <v>45</v>
      </c>
      <c r="L1718" t="s">
        <v>46</v>
      </c>
      <c r="M1718">
        <v>0.71</v>
      </c>
      <c r="N1718">
        <v>0.71</v>
      </c>
    </row>
    <row r="1719" spans="1:14" ht="12.75">
      <c r="A1719" t="s">
        <v>40</v>
      </c>
      <c r="B1719" t="s">
        <v>65</v>
      </c>
      <c r="C1719" t="s">
        <v>61</v>
      </c>
      <c r="D1719" t="s">
        <v>62</v>
      </c>
      <c r="E1719" t="s">
        <v>62</v>
      </c>
      <c r="F1719" t="s">
        <v>1</v>
      </c>
      <c r="G1719" t="s">
        <v>83</v>
      </c>
      <c r="H1719">
        <v>42.04833333333333</v>
      </c>
      <c r="I1719">
        <v>9.478333333333333</v>
      </c>
      <c r="J1719">
        <v>1988</v>
      </c>
      <c r="K1719" t="s">
        <v>45</v>
      </c>
      <c r="L1719" t="s">
        <v>46</v>
      </c>
      <c r="M1719">
        <v>0.68</v>
      </c>
      <c r="N1719">
        <v>0.68</v>
      </c>
    </row>
    <row r="1720" spans="1:14" ht="12.75">
      <c r="A1720" t="s">
        <v>40</v>
      </c>
      <c r="B1720" t="s">
        <v>65</v>
      </c>
      <c r="C1720" t="s">
        <v>61</v>
      </c>
      <c r="D1720" t="s">
        <v>62</v>
      </c>
      <c r="E1720" t="s">
        <v>62</v>
      </c>
      <c r="F1720" t="s">
        <v>1</v>
      </c>
      <c r="G1720" t="s">
        <v>83</v>
      </c>
      <c r="H1720">
        <v>42.04833333333333</v>
      </c>
      <c r="I1720">
        <v>9.478333333333333</v>
      </c>
      <c r="J1720">
        <v>1987</v>
      </c>
      <c r="K1720" t="s">
        <v>45</v>
      </c>
      <c r="L1720" t="s">
        <v>46</v>
      </c>
      <c r="M1720">
        <v>1.03</v>
      </c>
      <c r="N1720">
        <v>1.03</v>
      </c>
    </row>
    <row r="1721" spans="1:14" ht="12.75">
      <c r="A1721" t="s">
        <v>40</v>
      </c>
      <c r="B1721" t="s">
        <v>65</v>
      </c>
      <c r="C1721" t="s">
        <v>61</v>
      </c>
      <c r="D1721" t="s">
        <v>62</v>
      </c>
      <c r="E1721" t="s">
        <v>62</v>
      </c>
      <c r="F1721" t="s">
        <v>1</v>
      </c>
      <c r="G1721" t="s">
        <v>83</v>
      </c>
      <c r="H1721">
        <v>42.04833333333333</v>
      </c>
      <c r="I1721">
        <v>9.478333333333333</v>
      </c>
      <c r="J1721">
        <v>1986</v>
      </c>
      <c r="K1721" t="s">
        <v>45</v>
      </c>
      <c r="L1721" t="s">
        <v>46</v>
      </c>
      <c r="M1721">
        <v>0.571314274283428</v>
      </c>
      <c r="N1721">
        <v>0.571314274283428</v>
      </c>
    </row>
    <row r="1722" spans="1:14" ht="12.75">
      <c r="A1722" t="s">
        <v>40</v>
      </c>
      <c r="B1722" t="s">
        <v>65</v>
      </c>
      <c r="C1722" t="s">
        <v>61</v>
      </c>
      <c r="D1722" t="s">
        <v>62</v>
      </c>
      <c r="E1722" t="s">
        <v>62</v>
      </c>
      <c r="F1722" t="s">
        <v>1</v>
      </c>
      <c r="G1722" t="s">
        <v>83</v>
      </c>
      <c r="H1722">
        <v>42.04833333333333</v>
      </c>
      <c r="I1722">
        <v>9.478333333333333</v>
      </c>
      <c r="J1722">
        <v>1985</v>
      </c>
      <c r="K1722" t="s">
        <v>45</v>
      </c>
      <c r="L1722" t="s">
        <v>46</v>
      </c>
      <c r="M1722">
        <v>0.8660254037844387</v>
      </c>
      <c r="N1722">
        <v>0.8660254037844387</v>
      </c>
    </row>
    <row r="1723" spans="1:14" ht="12.75">
      <c r="A1723" t="s">
        <v>40</v>
      </c>
      <c r="B1723" t="s">
        <v>65</v>
      </c>
      <c r="C1723" t="s">
        <v>61</v>
      </c>
      <c r="D1723" t="s">
        <v>62</v>
      </c>
      <c r="E1723" t="s">
        <v>62</v>
      </c>
      <c r="F1723" t="s">
        <v>1</v>
      </c>
      <c r="G1723" t="s">
        <v>83</v>
      </c>
      <c r="H1723">
        <v>42.04833333333333</v>
      </c>
      <c r="I1723">
        <v>9.478333333333333</v>
      </c>
      <c r="J1723">
        <v>1996</v>
      </c>
      <c r="K1723" t="s">
        <v>45</v>
      </c>
      <c r="L1723" t="s">
        <v>46</v>
      </c>
      <c r="M1723">
        <v>0.42047592083257285</v>
      </c>
      <c r="N1723">
        <v>0.42047592083257285</v>
      </c>
    </row>
    <row r="1724" spans="1:14" ht="12.75">
      <c r="A1724" t="s">
        <v>40</v>
      </c>
      <c r="B1724" t="s">
        <v>65</v>
      </c>
      <c r="C1724" t="s">
        <v>61</v>
      </c>
      <c r="D1724" t="s">
        <v>62</v>
      </c>
      <c r="E1724" t="s">
        <v>62</v>
      </c>
      <c r="F1724" t="s">
        <v>1</v>
      </c>
      <c r="G1724" t="s">
        <v>83</v>
      </c>
      <c r="H1724">
        <v>42.04833333333333</v>
      </c>
      <c r="I1724">
        <v>9.478333333333333</v>
      </c>
      <c r="J1724">
        <v>1991</v>
      </c>
      <c r="K1724" t="s">
        <v>45</v>
      </c>
      <c r="L1724" t="s">
        <v>46</v>
      </c>
      <c r="M1724">
        <v>0.65</v>
      </c>
      <c r="N1724">
        <v>0.65</v>
      </c>
    </row>
    <row r="1725" spans="1:14" ht="12.75">
      <c r="A1725" t="s">
        <v>40</v>
      </c>
      <c r="B1725" t="s">
        <v>65</v>
      </c>
      <c r="C1725" t="s">
        <v>61</v>
      </c>
      <c r="D1725" t="s">
        <v>84</v>
      </c>
      <c r="E1725" t="s">
        <v>84</v>
      </c>
      <c r="F1725" t="s">
        <v>1</v>
      </c>
      <c r="G1725" t="s">
        <v>85</v>
      </c>
      <c r="H1725">
        <v>35.36666666666667</v>
      </c>
      <c r="I1725">
        <v>25.116666666666667</v>
      </c>
      <c r="J1725">
        <v>1993</v>
      </c>
      <c r="K1725" t="s">
        <v>45</v>
      </c>
      <c r="L1725" t="s">
        <v>46</v>
      </c>
      <c r="M1725">
        <v>0.089</v>
      </c>
      <c r="N1725">
        <v>0.089</v>
      </c>
    </row>
    <row r="1726" spans="1:14" ht="12.75">
      <c r="A1726" t="s">
        <v>40</v>
      </c>
      <c r="B1726" t="s">
        <v>65</v>
      </c>
      <c r="C1726" t="s">
        <v>61</v>
      </c>
      <c r="D1726" t="s">
        <v>84</v>
      </c>
      <c r="E1726" t="s">
        <v>84</v>
      </c>
      <c r="F1726" t="s">
        <v>1</v>
      </c>
      <c r="G1726" t="s">
        <v>85</v>
      </c>
      <c r="H1726">
        <v>35.36666666666667</v>
      </c>
      <c r="I1726">
        <v>25.116666666666667</v>
      </c>
      <c r="J1726">
        <v>1994</v>
      </c>
      <c r="K1726" t="s">
        <v>45</v>
      </c>
      <c r="L1726" t="s">
        <v>46</v>
      </c>
      <c r="M1726">
        <v>0.126</v>
      </c>
      <c r="N1726">
        <v>0.126</v>
      </c>
    </row>
    <row r="1727" spans="1:14" ht="12.75">
      <c r="A1727" t="s">
        <v>40</v>
      </c>
      <c r="B1727" t="s">
        <v>65</v>
      </c>
      <c r="C1727" t="s">
        <v>61</v>
      </c>
      <c r="D1727" t="s">
        <v>84</v>
      </c>
      <c r="E1727" t="s">
        <v>84</v>
      </c>
      <c r="F1727" t="s">
        <v>1</v>
      </c>
      <c r="G1727" t="s">
        <v>85</v>
      </c>
      <c r="H1727">
        <v>35.36666666666667</v>
      </c>
      <c r="I1727">
        <v>25.116666666666667</v>
      </c>
      <c r="J1727">
        <v>1995</v>
      </c>
      <c r="K1727" t="s">
        <v>45</v>
      </c>
      <c r="L1727" t="s">
        <v>46</v>
      </c>
      <c r="M1727">
        <v>0.124</v>
      </c>
      <c r="N1727">
        <v>0.124</v>
      </c>
    </row>
    <row r="1728" spans="1:14" ht="12.75">
      <c r="A1728" t="s">
        <v>40</v>
      </c>
      <c r="B1728" t="s">
        <v>65</v>
      </c>
      <c r="C1728" t="s">
        <v>61</v>
      </c>
      <c r="D1728" t="s">
        <v>84</v>
      </c>
      <c r="E1728" t="s">
        <v>84</v>
      </c>
      <c r="F1728" t="s">
        <v>1</v>
      </c>
      <c r="G1728" t="s">
        <v>85</v>
      </c>
      <c r="H1728">
        <v>35.36666666666667</v>
      </c>
      <c r="I1728">
        <v>25.116666666666667</v>
      </c>
      <c r="J1728">
        <v>1997</v>
      </c>
      <c r="K1728" t="s">
        <v>45</v>
      </c>
      <c r="L1728" t="s">
        <v>46</v>
      </c>
      <c r="M1728">
        <v>0.2135</v>
      </c>
      <c r="N1728">
        <v>0.2135</v>
      </c>
    </row>
    <row r="1729" spans="1:14" ht="12.75">
      <c r="A1729" t="s">
        <v>40</v>
      </c>
      <c r="B1729" t="s">
        <v>65</v>
      </c>
      <c r="C1729" t="s">
        <v>61</v>
      </c>
      <c r="D1729" t="s">
        <v>84</v>
      </c>
      <c r="E1729" t="s">
        <v>84</v>
      </c>
      <c r="F1729" t="s">
        <v>1</v>
      </c>
      <c r="G1729" t="s">
        <v>85</v>
      </c>
      <c r="H1729">
        <v>35.36666666666667</v>
      </c>
      <c r="I1729">
        <v>25.116666666666667</v>
      </c>
      <c r="J1729">
        <v>1998</v>
      </c>
      <c r="K1729" t="s">
        <v>45</v>
      </c>
      <c r="L1729" t="s">
        <v>46</v>
      </c>
      <c r="M1729">
        <v>0.17</v>
      </c>
      <c r="N1729">
        <v>0.17</v>
      </c>
    </row>
    <row r="1730" spans="1:14" ht="12.75">
      <c r="A1730" t="s">
        <v>40</v>
      </c>
      <c r="B1730" t="s">
        <v>65</v>
      </c>
      <c r="C1730" t="s">
        <v>61</v>
      </c>
      <c r="D1730" t="s">
        <v>84</v>
      </c>
      <c r="E1730" t="s">
        <v>84</v>
      </c>
      <c r="F1730" t="s">
        <v>1</v>
      </c>
      <c r="G1730" t="s">
        <v>86</v>
      </c>
      <c r="H1730">
        <v>40.916666666666664</v>
      </c>
      <c r="I1730">
        <v>24.416666666666668</v>
      </c>
      <c r="J1730">
        <v>1995</v>
      </c>
      <c r="K1730" t="s">
        <v>45</v>
      </c>
      <c r="L1730" t="s">
        <v>46</v>
      </c>
      <c r="M1730">
        <v>0.4</v>
      </c>
      <c r="N1730">
        <v>0.4</v>
      </c>
    </row>
    <row r="1731" spans="1:14" ht="12.75">
      <c r="A1731" t="s">
        <v>40</v>
      </c>
      <c r="B1731" t="s">
        <v>65</v>
      </c>
      <c r="C1731" t="s">
        <v>61</v>
      </c>
      <c r="D1731" t="s">
        <v>84</v>
      </c>
      <c r="E1731" t="s">
        <v>84</v>
      </c>
      <c r="F1731" t="s">
        <v>1</v>
      </c>
      <c r="G1731" t="s">
        <v>86</v>
      </c>
      <c r="H1731">
        <v>40.916666666666664</v>
      </c>
      <c r="I1731">
        <v>24.416666666666668</v>
      </c>
      <c r="J1731">
        <v>1996</v>
      </c>
      <c r="K1731" t="s">
        <v>45</v>
      </c>
      <c r="L1731" t="s">
        <v>46</v>
      </c>
      <c r="M1731">
        <v>0.15799999999999997</v>
      </c>
      <c r="N1731">
        <v>0.15799999999999997</v>
      </c>
    </row>
    <row r="1732" spans="1:14" ht="12.75">
      <c r="A1732" t="s">
        <v>40</v>
      </c>
      <c r="B1732" t="s">
        <v>65</v>
      </c>
      <c r="C1732" t="s">
        <v>61</v>
      </c>
      <c r="D1732" t="s">
        <v>84</v>
      </c>
      <c r="E1732" t="s">
        <v>84</v>
      </c>
      <c r="F1732" t="s">
        <v>1</v>
      </c>
      <c r="G1732" t="s">
        <v>86</v>
      </c>
      <c r="H1732">
        <v>40.916666666666664</v>
      </c>
      <c r="I1732">
        <v>24.416666666666668</v>
      </c>
      <c r="J1732">
        <v>1997</v>
      </c>
      <c r="K1732" t="s">
        <v>45</v>
      </c>
      <c r="L1732" t="s">
        <v>46</v>
      </c>
      <c r="M1732">
        <v>0.258</v>
      </c>
      <c r="N1732">
        <v>0.258</v>
      </c>
    </row>
    <row r="1733" spans="1:14" ht="12.75">
      <c r="A1733" t="s">
        <v>40</v>
      </c>
      <c r="B1733" t="s">
        <v>65</v>
      </c>
      <c r="C1733" t="s">
        <v>61</v>
      </c>
      <c r="D1733" t="s">
        <v>84</v>
      </c>
      <c r="E1733" t="s">
        <v>84</v>
      </c>
      <c r="F1733" t="s">
        <v>1</v>
      </c>
      <c r="G1733" t="s">
        <v>87</v>
      </c>
      <c r="H1733">
        <v>37.763333333333335</v>
      </c>
      <c r="I1733">
        <v>23.583333333333332</v>
      </c>
      <c r="J1733">
        <v>1996</v>
      </c>
      <c r="K1733" t="s">
        <v>45</v>
      </c>
      <c r="L1733" t="s">
        <v>46</v>
      </c>
      <c r="M1733">
        <v>0.7206685421148438</v>
      </c>
      <c r="N1733">
        <v>0.7206685421148438</v>
      </c>
    </row>
    <row r="1734" spans="1:14" ht="12.75">
      <c r="A1734" t="s">
        <v>40</v>
      </c>
      <c r="B1734" t="s">
        <v>65</v>
      </c>
      <c r="C1734" t="s">
        <v>61</v>
      </c>
      <c r="D1734" t="s">
        <v>84</v>
      </c>
      <c r="E1734" t="s">
        <v>84</v>
      </c>
      <c r="F1734" t="s">
        <v>1</v>
      </c>
      <c r="G1734" t="s">
        <v>87</v>
      </c>
      <c r="H1734">
        <v>37.763333333333335</v>
      </c>
      <c r="I1734">
        <v>23.583333333333332</v>
      </c>
      <c r="J1734">
        <v>1997</v>
      </c>
      <c r="K1734" t="s">
        <v>45</v>
      </c>
      <c r="L1734" t="s">
        <v>46</v>
      </c>
      <c r="M1734">
        <v>1.0093884613950648</v>
      </c>
      <c r="N1734">
        <v>1.0093884613950648</v>
      </c>
    </row>
    <row r="1735" spans="1:14" ht="12.75">
      <c r="A1735" t="s">
        <v>40</v>
      </c>
      <c r="B1735" t="s">
        <v>65</v>
      </c>
      <c r="C1735" t="s">
        <v>61</v>
      </c>
      <c r="D1735" t="s">
        <v>84</v>
      </c>
      <c r="E1735" t="s">
        <v>84</v>
      </c>
      <c r="F1735" t="s">
        <v>1</v>
      </c>
      <c r="G1735" t="s">
        <v>87</v>
      </c>
      <c r="H1735">
        <v>37.763333333333335</v>
      </c>
      <c r="I1735">
        <v>23.583333333333332</v>
      </c>
      <c r="J1735">
        <v>1998</v>
      </c>
      <c r="K1735" t="s">
        <v>45</v>
      </c>
      <c r="L1735" t="s">
        <v>46</v>
      </c>
      <c r="M1735">
        <v>0.4558330037300492</v>
      </c>
      <c r="N1735">
        <v>0.4558330037300492</v>
      </c>
    </row>
    <row r="1736" spans="1:14" ht="12.75">
      <c r="A1736" t="s">
        <v>40</v>
      </c>
      <c r="B1736" t="s">
        <v>65</v>
      </c>
      <c r="C1736" t="s">
        <v>61</v>
      </c>
      <c r="D1736" t="s">
        <v>84</v>
      </c>
      <c r="E1736" t="s">
        <v>84</v>
      </c>
      <c r="F1736" t="s">
        <v>1</v>
      </c>
      <c r="G1736" t="s">
        <v>88</v>
      </c>
      <c r="H1736">
        <v>38</v>
      </c>
      <c r="I1736">
        <v>23.455</v>
      </c>
      <c r="J1736">
        <v>1996</v>
      </c>
      <c r="K1736" t="s">
        <v>45</v>
      </c>
      <c r="L1736" t="s">
        <v>46</v>
      </c>
      <c r="M1736">
        <v>0.5523039965057873</v>
      </c>
      <c r="N1736">
        <v>0.5523039965057873</v>
      </c>
    </row>
    <row r="1737" spans="1:14" ht="12.75">
      <c r="A1737" t="s">
        <v>40</v>
      </c>
      <c r="B1737" t="s">
        <v>65</v>
      </c>
      <c r="C1737" t="s">
        <v>61</v>
      </c>
      <c r="D1737" t="s">
        <v>84</v>
      </c>
      <c r="E1737" t="s">
        <v>84</v>
      </c>
      <c r="F1737" t="s">
        <v>1</v>
      </c>
      <c r="G1737" t="s">
        <v>88</v>
      </c>
      <c r="H1737">
        <v>38</v>
      </c>
      <c r="I1737">
        <v>23.455</v>
      </c>
      <c r="J1737">
        <v>1998</v>
      </c>
      <c r="K1737" t="s">
        <v>45</v>
      </c>
      <c r="L1737" t="s">
        <v>46</v>
      </c>
      <c r="M1737">
        <v>0.36942637581016935</v>
      </c>
      <c r="N1737">
        <v>0.36942637581016935</v>
      </c>
    </row>
    <row r="1738" spans="1:14" ht="12.75">
      <c r="A1738" t="s">
        <v>40</v>
      </c>
      <c r="B1738" t="s">
        <v>65</v>
      </c>
      <c r="C1738" t="s">
        <v>61</v>
      </c>
      <c r="D1738" t="s">
        <v>84</v>
      </c>
      <c r="E1738" t="s">
        <v>84</v>
      </c>
      <c r="F1738" t="s">
        <v>1</v>
      </c>
      <c r="G1738" t="s">
        <v>88</v>
      </c>
      <c r="H1738">
        <v>38</v>
      </c>
      <c r="I1738">
        <v>23.455</v>
      </c>
      <c r="J1738">
        <v>1997</v>
      </c>
      <c r="K1738" t="s">
        <v>45</v>
      </c>
      <c r="L1738" t="s">
        <v>46</v>
      </c>
      <c r="M1738">
        <v>1.0541122843254214</v>
      </c>
      <c r="N1738">
        <v>1.0541122843254214</v>
      </c>
    </row>
    <row r="1739" spans="1:14" ht="12.75">
      <c r="A1739" t="s">
        <v>40</v>
      </c>
      <c r="B1739" t="s">
        <v>65</v>
      </c>
      <c r="C1739" t="s">
        <v>61</v>
      </c>
      <c r="D1739" t="s">
        <v>84</v>
      </c>
      <c r="E1739" t="s">
        <v>84</v>
      </c>
      <c r="F1739" t="s">
        <v>1</v>
      </c>
      <c r="G1739" t="s">
        <v>89</v>
      </c>
      <c r="H1739">
        <v>37.844722222222224</v>
      </c>
      <c r="I1739">
        <v>23.453333333333333</v>
      </c>
      <c r="J1739">
        <v>1998</v>
      </c>
      <c r="K1739" t="s">
        <v>45</v>
      </c>
      <c r="L1739" t="s">
        <v>46</v>
      </c>
      <c r="M1739">
        <v>0.3556263301615149</v>
      </c>
      <c r="N1739">
        <v>0.3556263301615149</v>
      </c>
    </row>
    <row r="1740" spans="1:14" ht="12.75">
      <c r="A1740" t="s">
        <v>40</v>
      </c>
      <c r="B1740" t="s">
        <v>65</v>
      </c>
      <c r="C1740" t="s">
        <v>61</v>
      </c>
      <c r="D1740" t="s">
        <v>84</v>
      </c>
      <c r="E1740" t="s">
        <v>84</v>
      </c>
      <c r="F1740" t="s">
        <v>1</v>
      </c>
      <c r="G1740" t="s">
        <v>89</v>
      </c>
      <c r="H1740">
        <v>37.844722222222224</v>
      </c>
      <c r="I1740">
        <v>23.453333333333333</v>
      </c>
      <c r="J1740">
        <v>1997</v>
      </c>
      <c r="K1740" t="s">
        <v>45</v>
      </c>
      <c r="L1740" t="s">
        <v>46</v>
      </c>
      <c r="M1740">
        <v>0.7954423304310438</v>
      </c>
      <c r="N1740">
        <v>0.7954423304310438</v>
      </c>
    </row>
    <row r="1741" spans="1:14" ht="12.75">
      <c r="A1741" t="s">
        <v>40</v>
      </c>
      <c r="B1741" t="s">
        <v>65</v>
      </c>
      <c r="C1741" t="s">
        <v>61</v>
      </c>
      <c r="D1741" t="s">
        <v>84</v>
      </c>
      <c r="E1741" t="s">
        <v>84</v>
      </c>
      <c r="F1741" t="s">
        <v>1</v>
      </c>
      <c r="G1741" t="s">
        <v>89</v>
      </c>
      <c r="H1741">
        <v>37.844722222222224</v>
      </c>
      <c r="I1741">
        <v>23.453333333333333</v>
      </c>
      <c r="J1741">
        <v>1996</v>
      </c>
      <c r="K1741" t="s">
        <v>45</v>
      </c>
      <c r="L1741" t="s">
        <v>46</v>
      </c>
      <c r="M1741">
        <v>0.5414500425371017</v>
      </c>
      <c r="N1741">
        <v>0.5414500425371017</v>
      </c>
    </row>
    <row r="1742" spans="1:14" ht="12.75">
      <c r="A1742" t="s">
        <v>40</v>
      </c>
      <c r="B1742" t="s">
        <v>65</v>
      </c>
      <c r="C1742" t="s">
        <v>61</v>
      </c>
      <c r="D1742" t="s">
        <v>84</v>
      </c>
      <c r="E1742" t="s">
        <v>84</v>
      </c>
      <c r="F1742" t="s">
        <v>1</v>
      </c>
      <c r="G1742" t="s">
        <v>90</v>
      </c>
      <c r="H1742">
        <v>37.876666666666665</v>
      </c>
      <c r="I1742">
        <v>23.641666666666666</v>
      </c>
      <c r="J1742">
        <v>1998</v>
      </c>
      <c r="K1742" t="s">
        <v>45</v>
      </c>
      <c r="L1742" t="s">
        <v>46</v>
      </c>
      <c r="M1742">
        <v>0.5734635636306058</v>
      </c>
      <c r="N1742">
        <v>0.5734635636306058</v>
      </c>
    </row>
    <row r="1743" spans="1:14" ht="12.75">
      <c r="A1743" t="s">
        <v>40</v>
      </c>
      <c r="B1743" t="s">
        <v>65</v>
      </c>
      <c r="C1743" t="s">
        <v>61</v>
      </c>
      <c r="D1743" t="s">
        <v>84</v>
      </c>
      <c r="E1743" t="s">
        <v>84</v>
      </c>
      <c r="F1743" t="s">
        <v>1</v>
      </c>
      <c r="G1743" t="s">
        <v>90</v>
      </c>
      <c r="H1743">
        <v>37.876666666666665</v>
      </c>
      <c r="I1743">
        <v>23.641666666666666</v>
      </c>
      <c r="J1743">
        <v>1997</v>
      </c>
      <c r="K1743" t="s">
        <v>45</v>
      </c>
      <c r="L1743" t="s">
        <v>46</v>
      </c>
      <c r="M1743">
        <v>0.914291826768233</v>
      </c>
      <c r="N1743">
        <v>0.914291826768233</v>
      </c>
    </row>
    <row r="1744" spans="1:14" ht="12.75">
      <c r="A1744" t="s">
        <v>40</v>
      </c>
      <c r="B1744" t="s">
        <v>65</v>
      </c>
      <c r="C1744" t="s">
        <v>61</v>
      </c>
      <c r="D1744" t="s">
        <v>84</v>
      </c>
      <c r="E1744" t="s">
        <v>84</v>
      </c>
      <c r="F1744" t="s">
        <v>1</v>
      </c>
      <c r="G1744" t="s">
        <v>90</v>
      </c>
      <c r="H1744">
        <v>37.876666666666665</v>
      </c>
      <c r="I1744">
        <v>23.641666666666666</v>
      </c>
      <c r="J1744">
        <v>1996</v>
      </c>
      <c r="K1744" t="s">
        <v>45</v>
      </c>
      <c r="L1744" t="s">
        <v>46</v>
      </c>
      <c r="M1744">
        <v>0.7287899374076249</v>
      </c>
      <c r="N1744">
        <v>0.7287899374076249</v>
      </c>
    </row>
    <row r="1745" spans="1:14" ht="12.75">
      <c r="A1745" t="s">
        <v>40</v>
      </c>
      <c r="B1745" t="s">
        <v>65</v>
      </c>
      <c r="C1745" t="s">
        <v>61</v>
      </c>
      <c r="D1745" t="s">
        <v>84</v>
      </c>
      <c r="E1745" t="s">
        <v>84</v>
      </c>
      <c r="F1745" t="s">
        <v>1</v>
      </c>
      <c r="G1745" t="s">
        <v>91</v>
      </c>
      <c r="H1745">
        <v>40.75</v>
      </c>
      <c r="I1745">
        <v>23.783333333333335</v>
      </c>
      <c r="J1745">
        <v>1995</v>
      </c>
      <c r="K1745" t="s">
        <v>45</v>
      </c>
      <c r="L1745" t="s">
        <v>46</v>
      </c>
      <c r="M1745">
        <v>0.3</v>
      </c>
      <c r="N1745">
        <v>0.3</v>
      </c>
    </row>
    <row r="1746" spans="1:14" ht="12.75">
      <c r="A1746" t="s">
        <v>40</v>
      </c>
      <c r="B1746" t="s">
        <v>65</v>
      </c>
      <c r="C1746" t="s">
        <v>61</v>
      </c>
      <c r="D1746" t="s">
        <v>84</v>
      </c>
      <c r="E1746" t="s">
        <v>84</v>
      </c>
      <c r="F1746" t="s">
        <v>1</v>
      </c>
      <c r="G1746" t="s">
        <v>91</v>
      </c>
      <c r="H1746">
        <v>40.75</v>
      </c>
      <c r="I1746">
        <v>23.783333333333335</v>
      </c>
      <c r="J1746">
        <v>1996</v>
      </c>
      <c r="K1746" t="s">
        <v>45</v>
      </c>
      <c r="L1746" t="s">
        <v>46</v>
      </c>
      <c r="M1746">
        <v>0.16799999999999998</v>
      </c>
      <c r="N1746">
        <v>0.16799999999999998</v>
      </c>
    </row>
    <row r="1747" spans="1:14" ht="12.75">
      <c r="A1747" t="s">
        <v>40</v>
      </c>
      <c r="B1747" t="s">
        <v>65</v>
      </c>
      <c r="C1747" t="s">
        <v>61</v>
      </c>
      <c r="D1747" t="s">
        <v>84</v>
      </c>
      <c r="E1747" t="s">
        <v>84</v>
      </c>
      <c r="F1747" t="s">
        <v>1</v>
      </c>
      <c r="G1747" t="s">
        <v>91</v>
      </c>
      <c r="H1747">
        <v>40.75</v>
      </c>
      <c r="I1747">
        <v>23.783333333333335</v>
      </c>
      <c r="J1747">
        <v>1997</v>
      </c>
      <c r="K1747" t="s">
        <v>45</v>
      </c>
      <c r="L1747" t="s">
        <v>46</v>
      </c>
      <c r="M1747">
        <v>0.256</v>
      </c>
      <c r="N1747">
        <v>0.256</v>
      </c>
    </row>
    <row r="1748" spans="1:14" ht="12.75">
      <c r="A1748" t="s">
        <v>40</v>
      </c>
      <c r="B1748" t="s">
        <v>65</v>
      </c>
      <c r="C1748" t="s">
        <v>61</v>
      </c>
      <c r="D1748" t="s">
        <v>84</v>
      </c>
      <c r="E1748" t="s">
        <v>84</v>
      </c>
      <c r="F1748" t="s">
        <v>1</v>
      </c>
      <c r="G1748" t="s">
        <v>92</v>
      </c>
      <c r="H1748">
        <v>40.57083333333334</v>
      </c>
      <c r="I1748">
        <v>22.83611111111111</v>
      </c>
      <c r="J1748">
        <v>1993</v>
      </c>
      <c r="K1748" t="s">
        <v>45</v>
      </c>
      <c r="L1748" t="s">
        <v>46</v>
      </c>
      <c r="M1748">
        <v>0.62</v>
      </c>
      <c r="N1748">
        <v>0.62</v>
      </c>
    </row>
    <row r="1749" spans="1:14" ht="12.75">
      <c r="A1749" t="s">
        <v>40</v>
      </c>
      <c r="B1749" t="s">
        <v>65</v>
      </c>
      <c r="C1749" t="s">
        <v>61</v>
      </c>
      <c r="D1749" t="s">
        <v>84</v>
      </c>
      <c r="E1749" t="s">
        <v>84</v>
      </c>
      <c r="F1749" t="s">
        <v>1</v>
      </c>
      <c r="G1749" t="s">
        <v>92</v>
      </c>
      <c r="H1749">
        <v>40.57083333333334</v>
      </c>
      <c r="I1749">
        <v>22.83611111111111</v>
      </c>
      <c r="J1749">
        <v>1994</v>
      </c>
      <c r="K1749" t="s">
        <v>45</v>
      </c>
      <c r="L1749" t="s">
        <v>46</v>
      </c>
      <c r="M1749">
        <v>0.61</v>
      </c>
      <c r="N1749">
        <v>0.61</v>
      </c>
    </row>
    <row r="1750" spans="1:14" ht="12.75">
      <c r="A1750" t="s">
        <v>40</v>
      </c>
      <c r="B1750" t="s">
        <v>65</v>
      </c>
      <c r="C1750" t="s">
        <v>61</v>
      </c>
      <c r="D1750" t="s">
        <v>84</v>
      </c>
      <c r="E1750" t="s">
        <v>84</v>
      </c>
      <c r="F1750" t="s">
        <v>1</v>
      </c>
      <c r="G1750" t="s">
        <v>92</v>
      </c>
      <c r="H1750">
        <v>40.57083333333334</v>
      </c>
      <c r="I1750">
        <v>22.83611111111111</v>
      </c>
      <c r="J1750">
        <v>1995</v>
      </c>
      <c r="K1750" t="s">
        <v>45</v>
      </c>
      <c r="L1750" t="s">
        <v>46</v>
      </c>
      <c r="M1750">
        <v>0.64</v>
      </c>
      <c r="N1750">
        <v>0.64</v>
      </c>
    </row>
    <row r="1751" spans="1:14" ht="12.75">
      <c r="A1751" t="s">
        <v>40</v>
      </c>
      <c r="B1751" t="s">
        <v>65</v>
      </c>
      <c r="C1751" t="s">
        <v>61</v>
      </c>
      <c r="D1751" t="s">
        <v>84</v>
      </c>
      <c r="E1751" t="s">
        <v>84</v>
      </c>
      <c r="F1751" t="s">
        <v>1</v>
      </c>
      <c r="G1751" t="s">
        <v>92</v>
      </c>
      <c r="H1751">
        <v>40.57083333333334</v>
      </c>
      <c r="I1751">
        <v>22.83611111111111</v>
      </c>
      <c r="J1751">
        <v>1996</v>
      </c>
      <c r="K1751" t="s">
        <v>45</v>
      </c>
      <c r="L1751" t="s">
        <v>46</v>
      </c>
      <c r="M1751">
        <v>0.43</v>
      </c>
      <c r="N1751">
        <v>0.43</v>
      </c>
    </row>
    <row r="1752" spans="1:14" ht="12.75">
      <c r="A1752" t="s">
        <v>40</v>
      </c>
      <c r="B1752" t="s">
        <v>65</v>
      </c>
      <c r="C1752" t="s">
        <v>61</v>
      </c>
      <c r="D1752" t="s">
        <v>84</v>
      </c>
      <c r="E1752" t="s">
        <v>84</v>
      </c>
      <c r="F1752" t="s">
        <v>1</v>
      </c>
      <c r="G1752" t="s">
        <v>92</v>
      </c>
      <c r="H1752">
        <v>40.57083333333334</v>
      </c>
      <c r="I1752">
        <v>22.83611111111111</v>
      </c>
      <c r="J1752">
        <v>1997</v>
      </c>
      <c r="K1752" t="s">
        <v>45</v>
      </c>
      <c r="L1752" t="s">
        <v>46</v>
      </c>
      <c r="M1752">
        <v>0.49</v>
      </c>
      <c r="N1752">
        <v>0.49</v>
      </c>
    </row>
    <row r="1753" spans="1:14" ht="12.75">
      <c r="A1753" t="s">
        <v>40</v>
      </c>
      <c r="B1753" t="s">
        <v>65</v>
      </c>
      <c r="C1753" t="s">
        <v>61</v>
      </c>
      <c r="D1753" t="s">
        <v>84</v>
      </c>
      <c r="E1753" t="s">
        <v>84</v>
      </c>
      <c r="F1753" t="s">
        <v>1</v>
      </c>
      <c r="G1753" t="s">
        <v>93</v>
      </c>
      <c r="H1753">
        <v>40.49722222222222</v>
      </c>
      <c r="I1753">
        <v>22.695833333333333</v>
      </c>
      <c r="J1753">
        <v>1995</v>
      </c>
      <c r="K1753" t="s">
        <v>45</v>
      </c>
      <c r="L1753" t="s">
        <v>46</v>
      </c>
      <c r="M1753">
        <v>0.6859999999999999</v>
      </c>
      <c r="N1753">
        <v>0.6859999999999999</v>
      </c>
    </row>
    <row r="1754" spans="1:14" ht="12.75">
      <c r="A1754" t="s">
        <v>40</v>
      </c>
      <c r="B1754" t="s">
        <v>65</v>
      </c>
      <c r="C1754" t="s">
        <v>61</v>
      </c>
      <c r="D1754" t="s">
        <v>84</v>
      </c>
      <c r="E1754" t="s">
        <v>84</v>
      </c>
      <c r="F1754" t="s">
        <v>1</v>
      </c>
      <c r="G1754" t="s">
        <v>93</v>
      </c>
      <c r="H1754">
        <v>40.49722222222222</v>
      </c>
      <c r="I1754">
        <v>22.695833333333333</v>
      </c>
      <c r="J1754">
        <v>1997</v>
      </c>
      <c r="K1754" t="s">
        <v>45</v>
      </c>
      <c r="L1754" t="s">
        <v>46</v>
      </c>
      <c r="M1754">
        <v>0.608</v>
      </c>
      <c r="N1754">
        <v>0.608</v>
      </c>
    </row>
    <row r="1755" spans="1:14" ht="12.75">
      <c r="A1755" t="s">
        <v>40</v>
      </c>
      <c r="B1755" t="s">
        <v>65</v>
      </c>
      <c r="C1755" t="s">
        <v>61</v>
      </c>
      <c r="D1755" t="s">
        <v>84</v>
      </c>
      <c r="E1755" t="s">
        <v>84</v>
      </c>
      <c r="F1755" t="s">
        <v>1</v>
      </c>
      <c r="G1755" t="s">
        <v>93</v>
      </c>
      <c r="H1755">
        <v>40.49722222222222</v>
      </c>
      <c r="I1755">
        <v>22.695833333333333</v>
      </c>
      <c r="J1755">
        <v>1993</v>
      </c>
      <c r="K1755" t="s">
        <v>45</v>
      </c>
      <c r="L1755" t="s">
        <v>46</v>
      </c>
      <c r="M1755">
        <v>0.516</v>
      </c>
      <c r="N1755">
        <v>0.516</v>
      </c>
    </row>
    <row r="1756" spans="1:14" ht="12.75">
      <c r="A1756" t="s">
        <v>40</v>
      </c>
      <c r="B1756" t="s">
        <v>65</v>
      </c>
      <c r="C1756" t="s">
        <v>61</v>
      </c>
      <c r="D1756" t="s">
        <v>84</v>
      </c>
      <c r="E1756" t="s">
        <v>84</v>
      </c>
      <c r="F1756" t="s">
        <v>1</v>
      </c>
      <c r="G1756" t="s">
        <v>93</v>
      </c>
      <c r="H1756">
        <v>40.49722222222222</v>
      </c>
      <c r="I1756">
        <v>22.695833333333333</v>
      </c>
      <c r="J1756">
        <v>1994</v>
      </c>
      <c r="K1756" t="s">
        <v>45</v>
      </c>
      <c r="L1756" t="s">
        <v>46</v>
      </c>
      <c r="M1756">
        <v>0.32</v>
      </c>
      <c r="N1756">
        <v>0.32</v>
      </c>
    </row>
    <row r="1757" spans="1:14" ht="12.75">
      <c r="A1757" t="s">
        <v>40</v>
      </c>
      <c r="B1757" t="s">
        <v>65</v>
      </c>
      <c r="C1757" t="s">
        <v>61</v>
      </c>
      <c r="D1757" t="s">
        <v>84</v>
      </c>
      <c r="E1757" t="s">
        <v>84</v>
      </c>
      <c r="F1757" t="s">
        <v>1</v>
      </c>
      <c r="G1757" t="s">
        <v>93</v>
      </c>
      <c r="H1757">
        <v>40.49722222222222</v>
      </c>
      <c r="I1757">
        <v>22.695833333333333</v>
      </c>
      <c r="J1757">
        <v>1996</v>
      </c>
      <c r="K1757" t="s">
        <v>45</v>
      </c>
      <c r="L1757" t="s">
        <v>46</v>
      </c>
      <c r="M1757">
        <v>0.374</v>
      </c>
      <c r="N1757">
        <v>0.374</v>
      </c>
    </row>
    <row r="1758" spans="1:14" ht="12.75">
      <c r="A1758" t="s">
        <v>40</v>
      </c>
      <c r="B1758" t="s">
        <v>65</v>
      </c>
      <c r="C1758" t="s">
        <v>61</v>
      </c>
      <c r="D1758" t="s">
        <v>84</v>
      </c>
      <c r="E1758" t="s">
        <v>84</v>
      </c>
      <c r="F1758" t="s">
        <v>1</v>
      </c>
      <c r="G1758" t="s">
        <v>94</v>
      </c>
      <c r="H1758">
        <v>40.5175</v>
      </c>
      <c r="I1758">
        <v>22.873055555555556</v>
      </c>
      <c r="J1758">
        <v>1997</v>
      </c>
      <c r="K1758" t="s">
        <v>45</v>
      </c>
      <c r="L1758" t="s">
        <v>46</v>
      </c>
      <c r="M1758">
        <v>0.4</v>
      </c>
      <c r="N1758">
        <v>0.4</v>
      </c>
    </row>
    <row r="1759" spans="1:14" ht="12.75">
      <c r="A1759" t="s">
        <v>40</v>
      </c>
      <c r="B1759" t="s">
        <v>65</v>
      </c>
      <c r="C1759" t="s">
        <v>61</v>
      </c>
      <c r="D1759" t="s">
        <v>84</v>
      </c>
      <c r="E1759" t="s">
        <v>84</v>
      </c>
      <c r="F1759" t="s">
        <v>1</v>
      </c>
      <c r="G1759" t="s">
        <v>94</v>
      </c>
      <c r="H1759">
        <v>40.5175</v>
      </c>
      <c r="I1759">
        <v>22.873055555555556</v>
      </c>
      <c r="J1759">
        <v>1996</v>
      </c>
      <c r="K1759" t="s">
        <v>45</v>
      </c>
      <c r="L1759" t="s">
        <v>46</v>
      </c>
      <c r="M1759">
        <v>0.11599999999999999</v>
      </c>
      <c r="N1759">
        <v>0.11599999999999999</v>
      </c>
    </row>
    <row r="1760" spans="1:14" ht="12.75">
      <c r="A1760" t="s">
        <v>40</v>
      </c>
      <c r="B1760" t="s">
        <v>65</v>
      </c>
      <c r="C1760" t="s">
        <v>61</v>
      </c>
      <c r="D1760" t="s">
        <v>84</v>
      </c>
      <c r="E1760" t="s">
        <v>84</v>
      </c>
      <c r="F1760" t="s">
        <v>1</v>
      </c>
      <c r="G1760" t="s">
        <v>95</v>
      </c>
      <c r="H1760">
        <v>40.47083333333334</v>
      </c>
      <c r="I1760">
        <v>22.83972222222222</v>
      </c>
      <c r="J1760">
        <v>1997</v>
      </c>
      <c r="K1760" t="s">
        <v>45</v>
      </c>
      <c r="L1760" t="s">
        <v>46</v>
      </c>
      <c r="M1760">
        <v>0.436</v>
      </c>
      <c r="N1760">
        <v>0.436</v>
      </c>
    </row>
    <row r="1761" spans="1:14" ht="12.75">
      <c r="A1761" t="s">
        <v>40</v>
      </c>
      <c r="B1761" t="s">
        <v>65</v>
      </c>
      <c r="C1761" t="s">
        <v>61</v>
      </c>
      <c r="D1761" t="s">
        <v>84</v>
      </c>
      <c r="E1761" t="s">
        <v>84</v>
      </c>
      <c r="F1761" t="s">
        <v>1</v>
      </c>
      <c r="G1761" t="s">
        <v>95</v>
      </c>
      <c r="H1761">
        <v>40.47083333333334</v>
      </c>
      <c r="I1761">
        <v>22.83972222222222</v>
      </c>
      <c r="J1761">
        <v>1996</v>
      </c>
      <c r="K1761" t="s">
        <v>45</v>
      </c>
      <c r="L1761" t="s">
        <v>46</v>
      </c>
      <c r="M1761">
        <v>0.242</v>
      </c>
      <c r="N1761">
        <v>0.242</v>
      </c>
    </row>
    <row r="1762" spans="1:14" ht="12.75">
      <c r="A1762" t="s">
        <v>40</v>
      </c>
      <c r="B1762" t="s">
        <v>65</v>
      </c>
      <c r="C1762" t="s">
        <v>61</v>
      </c>
      <c r="D1762" t="s">
        <v>84</v>
      </c>
      <c r="E1762" t="s">
        <v>84</v>
      </c>
      <c r="F1762" t="s">
        <v>1</v>
      </c>
      <c r="G1762" t="s">
        <v>96</v>
      </c>
      <c r="H1762">
        <v>40.31722222222223</v>
      </c>
      <c r="I1762">
        <v>22.782777777777778</v>
      </c>
      <c r="J1762">
        <v>1993</v>
      </c>
      <c r="K1762" t="s">
        <v>45</v>
      </c>
      <c r="L1762" t="s">
        <v>46</v>
      </c>
      <c r="M1762">
        <v>0.46799999999999997</v>
      </c>
      <c r="N1762">
        <v>0.46799999999999997</v>
      </c>
    </row>
    <row r="1763" spans="1:14" ht="12.75">
      <c r="A1763" t="s">
        <v>40</v>
      </c>
      <c r="B1763" t="s">
        <v>65</v>
      </c>
      <c r="C1763" t="s">
        <v>61</v>
      </c>
      <c r="D1763" t="s">
        <v>84</v>
      </c>
      <c r="E1763" t="s">
        <v>84</v>
      </c>
      <c r="F1763" t="s">
        <v>51</v>
      </c>
      <c r="G1763" t="s">
        <v>97</v>
      </c>
      <c r="J1763">
        <v>1996</v>
      </c>
      <c r="K1763" t="s">
        <v>45</v>
      </c>
      <c r="L1763" t="s">
        <v>46</v>
      </c>
      <c r="M1763">
        <v>1.1084004925348068</v>
      </c>
      <c r="N1763">
        <v>1.1084004925348068</v>
      </c>
    </row>
    <row r="1764" spans="1:14" ht="12.75">
      <c r="A1764" t="s">
        <v>40</v>
      </c>
      <c r="B1764" t="s">
        <v>65</v>
      </c>
      <c r="C1764" t="s">
        <v>61</v>
      </c>
      <c r="D1764" t="s">
        <v>84</v>
      </c>
      <c r="E1764" t="s">
        <v>84</v>
      </c>
      <c r="F1764" t="s">
        <v>51</v>
      </c>
      <c r="G1764" t="s">
        <v>98</v>
      </c>
      <c r="J1764">
        <v>1997</v>
      </c>
      <c r="K1764" t="s">
        <v>45</v>
      </c>
      <c r="L1764" t="s">
        <v>46</v>
      </c>
      <c r="M1764">
        <v>1.5497055410619804</v>
      </c>
      <c r="N1764">
        <v>1.5497055410619804</v>
      </c>
    </row>
    <row r="1765" spans="1:14" ht="12.75">
      <c r="A1765" t="s">
        <v>40</v>
      </c>
      <c r="B1765" t="s">
        <v>65</v>
      </c>
      <c r="C1765" t="s">
        <v>61</v>
      </c>
      <c r="D1765" t="s">
        <v>84</v>
      </c>
      <c r="E1765" t="s">
        <v>84</v>
      </c>
      <c r="F1765" t="s">
        <v>51</v>
      </c>
      <c r="G1765" t="s">
        <v>99</v>
      </c>
      <c r="J1765">
        <v>1997</v>
      </c>
      <c r="K1765" t="s">
        <v>45</v>
      </c>
      <c r="L1765" t="s">
        <v>46</v>
      </c>
      <c r="M1765">
        <v>1.9043191256504013</v>
      </c>
      <c r="N1765">
        <v>1.9043191256504013</v>
      </c>
    </row>
    <row r="1766" spans="1:14" ht="12.75">
      <c r="A1766" t="s">
        <v>40</v>
      </c>
      <c r="B1766" t="s">
        <v>65</v>
      </c>
      <c r="C1766" t="s">
        <v>61</v>
      </c>
      <c r="D1766" t="s">
        <v>84</v>
      </c>
      <c r="E1766" t="s">
        <v>84</v>
      </c>
      <c r="F1766" t="s">
        <v>51</v>
      </c>
      <c r="G1766" t="s">
        <v>100</v>
      </c>
      <c r="J1766">
        <v>1997</v>
      </c>
      <c r="K1766" t="s">
        <v>45</v>
      </c>
      <c r="L1766" t="s">
        <v>46</v>
      </c>
      <c r="M1766">
        <v>1.7127729165583385</v>
      </c>
      <c r="N1766">
        <v>1.7127729165583385</v>
      </c>
    </row>
    <row r="1767" spans="1:14" ht="12.75">
      <c r="A1767" t="s">
        <v>40</v>
      </c>
      <c r="B1767" t="s">
        <v>65</v>
      </c>
      <c r="C1767" t="s">
        <v>61</v>
      </c>
      <c r="D1767" t="s">
        <v>84</v>
      </c>
      <c r="E1767" t="s">
        <v>84</v>
      </c>
      <c r="F1767" t="s">
        <v>51</v>
      </c>
      <c r="G1767" t="s">
        <v>101</v>
      </c>
      <c r="J1767">
        <v>1997</v>
      </c>
      <c r="K1767" t="s">
        <v>45</v>
      </c>
      <c r="L1767" t="s">
        <v>46</v>
      </c>
      <c r="M1767">
        <v>2.3265207205751675</v>
      </c>
      <c r="N1767">
        <v>2.3265207205751675</v>
      </c>
    </row>
    <row r="1768" spans="1:14" ht="12.75">
      <c r="A1768" t="s">
        <v>40</v>
      </c>
      <c r="B1768" t="s">
        <v>65</v>
      </c>
      <c r="C1768" t="s">
        <v>61</v>
      </c>
      <c r="D1768" t="s">
        <v>102</v>
      </c>
      <c r="E1768" t="s">
        <v>102</v>
      </c>
      <c r="F1768" t="s">
        <v>103</v>
      </c>
      <c r="G1768" t="s">
        <v>104</v>
      </c>
      <c r="H1768">
        <v>28.65</v>
      </c>
      <c r="I1768">
        <v>44.2</v>
      </c>
      <c r="J1768">
        <v>2001</v>
      </c>
      <c r="K1768" t="s">
        <v>45</v>
      </c>
      <c r="L1768" t="s">
        <v>52</v>
      </c>
      <c r="N1768">
        <v>1.55</v>
      </c>
    </row>
    <row r="1769" spans="1:14" ht="12.75">
      <c r="A1769" t="s">
        <v>40</v>
      </c>
      <c r="B1769" t="s">
        <v>65</v>
      </c>
      <c r="C1769" t="s">
        <v>61</v>
      </c>
      <c r="D1769" t="s">
        <v>102</v>
      </c>
      <c r="E1769" t="s">
        <v>102</v>
      </c>
      <c r="F1769" t="s">
        <v>103</v>
      </c>
      <c r="G1769" t="s">
        <v>105</v>
      </c>
      <c r="H1769">
        <v>28.583333333333332</v>
      </c>
      <c r="I1769">
        <v>44.233333333333334</v>
      </c>
      <c r="J1769">
        <v>2001</v>
      </c>
      <c r="K1769" t="s">
        <v>45</v>
      </c>
      <c r="L1769" t="s">
        <v>52</v>
      </c>
      <c r="N1769">
        <v>1.8</v>
      </c>
    </row>
    <row r="1770" spans="1:14" ht="12.75">
      <c r="A1770" t="s">
        <v>40</v>
      </c>
      <c r="B1770" t="s">
        <v>65</v>
      </c>
      <c r="C1770" t="s">
        <v>61</v>
      </c>
      <c r="D1770" t="s">
        <v>102</v>
      </c>
      <c r="E1770" t="s">
        <v>102</v>
      </c>
      <c r="F1770" t="s">
        <v>103</v>
      </c>
      <c r="G1770" t="s">
        <v>106</v>
      </c>
      <c r="H1770">
        <v>28.633333333333333</v>
      </c>
      <c r="I1770">
        <v>43.81666666666667</v>
      </c>
      <c r="J1770">
        <v>2001</v>
      </c>
      <c r="K1770" t="s">
        <v>45</v>
      </c>
      <c r="L1770" t="s">
        <v>52</v>
      </c>
      <c r="N1770">
        <v>2.36</v>
      </c>
    </row>
    <row r="1771" spans="1:14" ht="12.75">
      <c r="A1771" t="s">
        <v>40</v>
      </c>
      <c r="B1771" t="s">
        <v>107</v>
      </c>
      <c r="C1771" t="s">
        <v>42</v>
      </c>
      <c r="D1771" t="s">
        <v>55</v>
      </c>
      <c r="E1771" t="s">
        <v>44</v>
      </c>
      <c r="F1771" t="s">
        <v>51</v>
      </c>
      <c r="H1771">
        <v>51.333333333333336</v>
      </c>
      <c r="I1771">
        <v>2.8333333333333335</v>
      </c>
      <c r="J1771">
        <v>1990</v>
      </c>
      <c r="K1771" t="s">
        <v>45</v>
      </c>
      <c r="L1771" t="s">
        <v>52</v>
      </c>
      <c r="M1771">
        <v>0.192</v>
      </c>
      <c r="N1771">
        <v>0.192</v>
      </c>
    </row>
    <row r="1772" spans="1:14" ht="12.75">
      <c r="A1772" t="s">
        <v>40</v>
      </c>
      <c r="B1772" t="s">
        <v>107</v>
      </c>
      <c r="C1772" t="s">
        <v>42</v>
      </c>
      <c r="D1772" t="s">
        <v>55</v>
      </c>
      <c r="E1772" t="s">
        <v>44</v>
      </c>
      <c r="F1772" t="s">
        <v>51</v>
      </c>
      <c r="H1772">
        <v>51.333333333333336</v>
      </c>
      <c r="I1772">
        <v>2.8333333333333335</v>
      </c>
      <c r="J1772">
        <v>1994</v>
      </c>
      <c r="K1772" t="s">
        <v>45</v>
      </c>
      <c r="L1772" t="s">
        <v>52</v>
      </c>
      <c r="M1772">
        <v>0.141</v>
      </c>
      <c r="N1772">
        <v>0.141</v>
      </c>
    </row>
    <row r="1773" spans="1:14" ht="12.75">
      <c r="A1773" t="s">
        <v>40</v>
      </c>
      <c r="B1773" t="s">
        <v>107</v>
      </c>
      <c r="C1773" t="s">
        <v>42</v>
      </c>
      <c r="D1773" t="s">
        <v>55</v>
      </c>
      <c r="E1773" t="s">
        <v>44</v>
      </c>
      <c r="F1773" t="s">
        <v>51</v>
      </c>
      <c r="H1773">
        <v>51.333333333333336</v>
      </c>
      <c r="I1773">
        <v>2.8333333333333335</v>
      </c>
      <c r="J1773">
        <v>1996</v>
      </c>
      <c r="K1773" t="s">
        <v>45</v>
      </c>
      <c r="L1773" t="s">
        <v>52</v>
      </c>
      <c r="M1773">
        <v>0.066</v>
      </c>
      <c r="N1773">
        <v>0.066</v>
      </c>
    </row>
    <row r="1774" spans="1:14" ht="12.75">
      <c r="A1774" t="s">
        <v>40</v>
      </c>
      <c r="B1774" t="s">
        <v>107</v>
      </c>
      <c r="C1774" t="s">
        <v>42</v>
      </c>
      <c r="D1774" t="s">
        <v>55</v>
      </c>
      <c r="E1774" t="s">
        <v>44</v>
      </c>
      <c r="F1774" t="s">
        <v>51</v>
      </c>
      <c r="H1774">
        <v>51.333333333333336</v>
      </c>
      <c r="I1774">
        <v>2.8333333333333335</v>
      </c>
      <c r="J1774">
        <v>1995</v>
      </c>
      <c r="K1774" t="s">
        <v>45</v>
      </c>
      <c r="L1774" t="s">
        <v>52</v>
      </c>
      <c r="M1774">
        <v>0.085</v>
      </c>
      <c r="N1774">
        <v>0.085</v>
      </c>
    </row>
    <row r="1775" spans="1:14" ht="12.75">
      <c r="A1775" t="s">
        <v>40</v>
      </c>
      <c r="B1775" t="s">
        <v>107</v>
      </c>
      <c r="C1775" t="s">
        <v>42</v>
      </c>
      <c r="D1775" t="s">
        <v>55</v>
      </c>
      <c r="E1775" t="s">
        <v>44</v>
      </c>
      <c r="F1775" t="s">
        <v>51</v>
      </c>
      <c r="H1775">
        <v>51.333333333333336</v>
      </c>
      <c r="I1775">
        <v>2.8333333333333335</v>
      </c>
      <c r="J1775">
        <v>1993</v>
      </c>
      <c r="K1775" t="s">
        <v>45</v>
      </c>
      <c r="L1775" t="s">
        <v>52</v>
      </c>
      <c r="M1775">
        <v>0.0115</v>
      </c>
      <c r="N1775">
        <v>0.0115</v>
      </c>
    </row>
    <row r="1776" spans="1:14" ht="12.75">
      <c r="A1776" t="s">
        <v>40</v>
      </c>
      <c r="B1776" t="s">
        <v>107</v>
      </c>
      <c r="C1776" t="s">
        <v>42</v>
      </c>
      <c r="D1776" t="s">
        <v>55</v>
      </c>
      <c r="E1776" t="s">
        <v>44</v>
      </c>
      <c r="F1776" t="s">
        <v>51</v>
      </c>
      <c r="H1776">
        <v>51.333333333333336</v>
      </c>
      <c r="I1776">
        <v>2.8333333333333335</v>
      </c>
      <c r="J1776">
        <v>1991</v>
      </c>
      <c r="K1776" t="s">
        <v>45</v>
      </c>
      <c r="L1776" t="s">
        <v>52</v>
      </c>
      <c r="M1776">
        <v>0.122</v>
      </c>
      <c r="N1776">
        <v>0.122</v>
      </c>
    </row>
    <row r="1777" spans="1:14" ht="12.75">
      <c r="A1777" t="s">
        <v>40</v>
      </c>
      <c r="B1777" t="s">
        <v>107</v>
      </c>
      <c r="C1777" t="s">
        <v>42</v>
      </c>
      <c r="D1777" t="s">
        <v>55</v>
      </c>
      <c r="E1777" t="s">
        <v>44</v>
      </c>
      <c r="F1777" t="s">
        <v>51</v>
      </c>
      <c r="H1777">
        <v>51.333333333333336</v>
      </c>
      <c r="I1777">
        <v>2.8333333333333335</v>
      </c>
      <c r="J1777">
        <v>1989</v>
      </c>
      <c r="K1777" t="s">
        <v>45</v>
      </c>
      <c r="L1777" t="s">
        <v>52</v>
      </c>
      <c r="M1777">
        <v>0.065</v>
      </c>
      <c r="N1777">
        <v>0.065</v>
      </c>
    </row>
    <row r="1778" spans="1:14" ht="12.75">
      <c r="A1778" t="s">
        <v>40</v>
      </c>
      <c r="B1778" t="s">
        <v>107</v>
      </c>
      <c r="C1778" t="s">
        <v>42</v>
      </c>
      <c r="D1778" t="s">
        <v>55</v>
      </c>
      <c r="E1778" t="s">
        <v>44</v>
      </c>
      <c r="F1778" t="s">
        <v>51</v>
      </c>
      <c r="H1778">
        <v>51.333333333333336</v>
      </c>
      <c r="I1778">
        <v>2.8333333333333335</v>
      </c>
      <c r="J1778">
        <v>1988</v>
      </c>
      <c r="K1778" t="s">
        <v>45</v>
      </c>
      <c r="L1778" t="s">
        <v>52</v>
      </c>
      <c r="M1778">
        <v>0.151</v>
      </c>
      <c r="N1778">
        <v>0.151</v>
      </c>
    </row>
    <row r="1779" spans="1:14" ht="12.75">
      <c r="A1779" t="s">
        <v>40</v>
      </c>
      <c r="B1779" t="s">
        <v>107</v>
      </c>
      <c r="C1779" t="s">
        <v>42</v>
      </c>
      <c r="D1779" t="s">
        <v>55</v>
      </c>
      <c r="E1779" t="s">
        <v>44</v>
      </c>
      <c r="F1779" t="s">
        <v>51</v>
      </c>
      <c r="H1779">
        <v>51.333333333333336</v>
      </c>
      <c r="I1779">
        <v>2.8333333333333335</v>
      </c>
      <c r="J1779">
        <v>1987</v>
      </c>
      <c r="K1779" t="s">
        <v>45</v>
      </c>
      <c r="L1779" t="s">
        <v>52</v>
      </c>
      <c r="M1779">
        <v>0.127</v>
      </c>
      <c r="N1779">
        <v>0.127</v>
      </c>
    </row>
    <row r="1780" spans="1:14" ht="12.75">
      <c r="A1780" t="s">
        <v>40</v>
      </c>
      <c r="B1780" t="s">
        <v>107</v>
      </c>
      <c r="C1780" t="s">
        <v>42</v>
      </c>
      <c r="D1780" t="s">
        <v>55</v>
      </c>
      <c r="E1780" t="s">
        <v>44</v>
      </c>
      <c r="F1780" t="s">
        <v>51</v>
      </c>
      <c r="H1780">
        <v>51.333333333333336</v>
      </c>
      <c r="I1780">
        <v>2.8333333333333335</v>
      </c>
      <c r="J1780">
        <v>1986</v>
      </c>
      <c r="K1780" t="s">
        <v>45</v>
      </c>
      <c r="L1780" t="s">
        <v>52</v>
      </c>
      <c r="M1780">
        <v>0.144</v>
      </c>
      <c r="N1780">
        <v>0.144</v>
      </c>
    </row>
    <row r="1781" spans="1:14" ht="12.75">
      <c r="A1781" t="s">
        <v>40</v>
      </c>
      <c r="B1781" t="s">
        <v>107</v>
      </c>
      <c r="C1781" t="s">
        <v>42</v>
      </c>
      <c r="D1781" t="s">
        <v>55</v>
      </c>
      <c r="E1781" t="s">
        <v>44</v>
      </c>
      <c r="F1781" t="s">
        <v>51</v>
      </c>
      <c r="H1781">
        <v>51.333333333333336</v>
      </c>
      <c r="I1781">
        <v>2.8333333333333335</v>
      </c>
      <c r="J1781">
        <v>1998</v>
      </c>
      <c r="K1781" t="s">
        <v>45</v>
      </c>
      <c r="L1781" t="s">
        <v>52</v>
      </c>
      <c r="M1781">
        <v>0.079</v>
      </c>
      <c r="N1781">
        <v>0.079</v>
      </c>
    </row>
    <row r="1782" spans="1:14" ht="12.75">
      <c r="A1782" t="s">
        <v>40</v>
      </c>
      <c r="B1782" t="s">
        <v>107</v>
      </c>
      <c r="C1782" t="s">
        <v>42</v>
      </c>
      <c r="D1782" t="s">
        <v>55</v>
      </c>
      <c r="E1782" t="s">
        <v>44</v>
      </c>
      <c r="F1782" t="s">
        <v>51</v>
      </c>
      <c r="H1782">
        <v>51.333333333333336</v>
      </c>
      <c r="I1782">
        <v>2.8333333333333335</v>
      </c>
      <c r="J1782">
        <v>1999</v>
      </c>
      <c r="K1782" t="s">
        <v>45</v>
      </c>
      <c r="L1782" t="s">
        <v>52</v>
      </c>
      <c r="M1782">
        <v>0.032</v>
      </c>
      <c r="N1782">
        <v>0.032</v>
      </c>
    </row>
    <row r="1783" spans="1:14" ht="12.75">
      <c r="A1783" t="s">
        <v>40</v>
      </c>
      <c r="B1783" t="s">
        <v>107</v>
      </c>
      <c r="C1783" t="s">
        <v>42</v>
      </c>
      <c r="D1783" t="s">
        <v>55</v>
      </c>
      <c r="E1783" t="s">
        <v>44</v>
      </c>
      <c r="F1783" t="s">
        <v>51</v>
      </c>
      <c r="H1783">
        <v>51.333333333333336</v>
      </c>
      <c r="I1783">
        <v>2.8333333333333335</v>
      </c>
      <c r="J1783">
        <v>1992</v>
      </c>
      <c r="K1783" t="s">
        <v>45</v>
      </c>
      <c r="L1783" t="s">
        <v>52</v>
      </c>
      <c r="M1783">
        <v>0.173</v>
      </c>
      <c r="N1783">
        <v>0.173</v>
      </c>
    </row>
    <row r="1784" spans="1:14" ht="12.75">
      <c r="A1784" t="s">
        <v>40</v>
      </c>
      <c r="B1784" t="s">
        <v>107</v>
      </c>
      <c r="C1784" t="s">
        <v>42</v>
      </c>
      <c r="D1784" t="s">
        <v>56</v>
      </c>
      <c r="E1784" t="s">
        <v>44</v>
      </c>
      <c r="F1784" t="s">
        <v>2</v>
      </c>
      <c r="H1784">
        <v>55.251666666666665</v>
      </c>
      <c r="I1784">
        <v>11.18</v>
      </c>
      <c r="J1784">
        <v>1987</v>
      </c>
      <c r="K1784" t="s">
        <v>45</v>
      </c>
      <c r="L1784" t="s">
        <v>52</v>
      </c>
      <c r="M1784">
        <v>0.115767</v>
      </c>
      <c r="N1784">
        <v>0.115767</v>
      </c>
    </row>
    <row r="1785" spans="1:14" ht="12.75">
      <c r="A1785" t="s">
        <v>40</v>
      </c>
      <c r="B1785" t="s">
        <v>107</v>
      </c>
      <c r="C1785" t="s">
        <v>42</v>
      </c>
      <c r="D1785" t="s">
        <v>56</v>
      </c>
      <c r="E1785" t="s">
        <v>44</v>
      </c>
      <c r="F1785" t="s">
        <v>2</v>
      </c>
      <c r="H1785">
        <v>55.251666666666665</v>
      </c>
      <c r="I1785">
        <v>11.18</v>
      </c>
      <c r="J1785">
        <v>1997</v>
      </c>
      <c r="K1785" t="s">
        <v>45</v>
      </c>
      <c r="L1785" t="s">
        <v>52</v>
      </c>
      <c r="M1785">
        <v>0.0800514</v>
      </c>
      <c r="N1785">
        <v>0.0800514</v>
      </c>
    </row>
    <row r="1786" spans="1:14" ht="12.75">
      <c r="A1786" t="s">
        <v>40</v>
      </c>
      <c r="B1786" t="s">
        <v>107</v>
      </c>
      <c r="C1786" t="s">
        <v>42</v>
      </c>
      <c r="D1786" t="s">
        <v>56</v>
      </c>
      <c r="E1786" t="s">
        <v>44</v>
      </c>
      <c r="F1786" t="s">
        <v>2</v>
      </c>
      <c r="H1786">
        <v>55.251666666666665</v>
      </c>
      <c r="I1786">
        <v>11.18</v>
      </c>
      <c r="J1786">
        <v>1986</v>
      </c>
      <c r="K1786" t="s">
        <v>45</v>
      </c>
      <c r="L1786" t="s">
        <v>52</v>
      </c>
      <c r="M1786">
        <v>0.081242</v>
      </c>
      <c r="N1786">
        <v>0.081242</v>
      </c>
    </row>
    <row r="1787" spans="1:14" ht="12.75">
      <c r="A1787" t="s">
        <v>40</v>
      </c>
      <c r="B1787" t="s">
        <v>107</v>
      </c>
      <c r="C1787" t="s">
        <v>42</v>
      </c>
      <c r="D1787" t="s">
        <v>56</v>
      </c>
      <c r="E1787" t="s">
        <v>44</v>
      </c>
      <c r="F1787" t="s">
        <v>2</v>
      </c>
      <c r="H1787">
        <v>55.65</v>
      </c>
      <c r="I1787">
        <v>10.866666666666667</v>
      </c>
      <c r="J1787">
        <v>1991</v>
      </c>
      <c r="K1787" t="s">
        <v>45</v>
      </c>
      <c r="L1787" t="s">
        <v>52</v>
      </c>
      <c r="M1787">
        <v>0.1760808</v>
      </c>
      <c r="N1787">
        <v>0.1760808</v>
      </c>
    </row>
    <row r="1788" spans="1:14" ht="12.75">
      <c r="A1788" t="s">
        <v>40</v>
      </c>
      <c r="B1788" t="s">
        <v>107</v>
      </c>
      <c r="C1788" t="s">
        <v>42</v>
      </c>
      <c r="D1788" t="s">
        <v>56</v>
      </c>
      <c r="E1788" t="s">
        <v>44</v>
      </c>
      <c r="F1788" t="s">
        <v>2</v>
      </c>
      <c r="H1788">
        <v>55.675</v>
      </c>
      <c r="I1788">
        <v>10.666666666666666</v>
      </c>
      <c r="J1788">
        <v>1990</v>
      </c>
      <c r="K1788" t="s">
        <v>45</v>
      </c>
      <c r="L1788" t="s">
        <v>52</v>
      </c>
      <c r="M1788">
        <v>0.2590962</v>
      </c>
      <c r="N1788">
        <v>0.2590962</v>
      </c>
    </row>
    <row r="1789" spans="1:14" ht="12.75">
      <c r="A1789" t="s">
        <v>40</v>
      </c>
      <c r="B1789" t="s">
        <v>107</v>
      </c>
      <c r="C1789" t="s">
        <v>42</v>
      </c>
      <c r="D1789" t="s">
        <v>56</v>
      </c>
      <c r="E1789" t="s">
        <v>44</v>
      </c>
      <c r="F1789" t="s">
        <v>2</v>
      </c>
      <c r="H1789">
        <v>55.675</v>
      </c>
      <c r="I1789">
        <v>10.675</v>
      </c>
      <c r="J1789">
        <v>1988</v>
      </c>
      <c r="K1789" t="s">
        <v>45</v>
      </c>
      <c r="L1789" t="s">
        <v>52</v>
      </c>
      <c r="M1789">
        <v>0.11584</v>
      </c>
      <c r="N1789">
        <v>0.11584</v>
      </c>
    </row>
    <row r="1790" spans="1:14" ht="12.75">
      <c r="A1790" t="s">
        <v>40</v>
      </c>
      <c r="B1790" t="s">
        <v>107</v>
      </c>
      <c r="C1790" t="s">
        <v>42</v>
      </c>
      <c r="D1790" t="s">
        <v>56</v>
      </c>
      <c r="E1790" t="s">
        <v>44</v>
      </c>
      <c r="F1790" t="s">
        <v>2</v>
      </c>
      <c r="H1790">
        <v>55.675</v>
      </c>
      <c r="I1790">
        <v>10.675</v>
      </c>
      <c r="J1790">
        <v>1989</v>
      </c>
      <c r="K1790" t="s">
        <v>45</v>
      </c>
      <c r="L1790" t="s">
        <v>52</v>
      </c>
      <c r="M1790">
        <v>0.133605</v>
      </c>
      <c r="N1790">
        <v>0.133605</v>
      </c>
    </row>
    <row r="1791" spans="1:14" ht="12.75">
      <c r="A1791" t="s">
        <v>40</v>
      </c>
      <c r="B1791" t="s">
        <v>107</v>
      </c>
      <c r="C1791" t="s">
        <v>42</v>
      </c>
      <c r="D1791" t="s">
        <v>56</v>
      </c>
      <c r="E1791" t="s">
        <v>44</v>
      </c>
      <c r="F1791" t="s">
        <v>2</v>
      </c>
      <c r="H1791">
        <v>55.675</v>
      </c>
      <c r="I1791">
        <v>10.675</v>
      </c>
      <c r="J1791">
        <v>1992</v>
      </c>
      <c r="K1791" t="s">
        <v>45</v>
      </c>
      <c r="L1791" t="s">
        <v>52</v>
      </c>
      <c r="M1791">
        <v>0.12162975000000001</v>
      </c>
      <c r="N1791">
        <v>0.12162975000000001</v>
      </c>
    </row>
    <row r="1792" spans="1:14" ht="12.75">
      <c r="A1792" t="s">
        <v>40</v>
      </c>
      <c r="B1792" t="s">
        <v>107</v>
      </c>
      <c r="C1792" t="s">
        <v>42</v>
      </c>
      <c r="D1792" t="s">
        <v>56</v>
      </c>
      <c r="E1792" t="s">
        <v>44</v>
      </c>
      <c r="F1792" t="s">
        <v>2</v>
      </c>
      <c r="H1792">
        <v>55.675</v>
      </c>
      <c r="I1792">
        <v>10.675</v>
      </c>
      <c r="J1792">
        <v>1993</v>
      </c>
      <c r="K1792" t="s">
        <v>45</v>
      </c>
      <c r="L1792" t="s">
        <v>52</v>
      </c>
      <c r="M1792">
        <v>0.12162975000000001</v>
      </c>
      <c r="N1792">
        <v>0.12162975000000001</v>
      </c>
    </row>
    <row r="1793" spans="1:14" ht="12.75">
      <c r="A1793" t="s">
        <v>40</v>
      </c>
      <c r="B1793" t="s">
        <v>107</v>
      </c>
      <c r="C1793" t="s">
        <v>42</v>
      </c>
      <c r="D1793" t="s">
        <v>56</v>
      </c>
      <c r="E1793" t="s">
        <v>44</v>
      </c>
      <c r="F1793" t="s">
        <v>2</v>
      </c>
      <c r="H1793">
        <v>55.916666666666664</v>
      </c>
      <c r="I1793">
        <v>12.383333333333333</v>
      </c>
      <c r="J1793">
        <v>1997</v>
      </c>
      <c r="K1793" t="s">
        <v>45</v>
      </c>
      <c r="L1793" t="s">
        <v>52</v>
      </c>
      <c r="M1793">
        <v>0.20227699999999998</v>
      </c>
      <c r="N1793">
        <v>0.20227699999999998</v>
      </c>
    </row>
    <row r="1794" spans="1:14" ht="12.75">
      <c r="A1794" t="s">
        <v>40</v>
      </c>
      <c r="B1794" t="s">
        <v>107</v>
      </c>
      <c r="C1794" t="s">
        <v>42</v>
      </c>
      <c r="D1794" t="s">
        <v>56</v>
      </c>
      <c r="E1794" t="s">
        <v>44</v>
      </c>
      <c r="F1794" t="s">
        <v>2</v>
      </c>
      <c r="H1794">
        <v>55.916666666666664</v>
      </c>
      <c r="I1794">
        <v>12.533333333333333</v>
      </c>
      <c r="J1794">
        <v>1990</v>
      </c>
      <c r="K1794" t="s">
        <v>45</v>
      </c>
      <c r="L1794" t="s">
        <v>52</v>
      </c>
      <c r="M1794">
        <v>0.2289014</v>
      </c>
      <c r="N1794">
        <v>0.2289014</v>
      </c>
    </row>
    <row r="1795" spans="1:12" ht="12.75">
      <c r="A1795" t="s">
        <v>40</v>
      </c>
      <c r="B1795" t="s">
        <v>107</v>
      </c>
      <c r="C1795" t="s">
        <v>42</v>
      </c>
      <c r="D1795" t="s">
        <v>56</v>
      </c>
      <c r="E1795" t="s">
        <v>44</v>
      </c>
      <c r="F1795" t="s">
        <v>2</v>
      </c>
      <c r="H1795">
        <v>55.916666666666664</v>
      </c>
      <c r="I1795">
        <v>12.533333333333333</v>
      </c>
      <c r="J1795">
        <v>1989</v>
      </c>
      <c r="K1795" t="s">
        <v>45</v>
      </c>
      <c r="L1795" t="s">
        <v>52</v>
      </c>
    </row>
    <row r="1796" spans="1:14" ht="12.75">
      <c r="A1796" t="s">
        <v>40</v>
      </c>
      <c r="B1796" t="s">
        <v>107</v>
      </c>
      <c r="C1796" t="s">
        <v>42</v>
      </c>
      <c r="D1796" t="s">
        <v>56</v>
      </c>
      <c r="E1796" t="s">
        <v>44</v>
      </c>
      <c r="F1796" t="s">
        <v>2</v>
      </c>
      <c r="H1796">
        <v>55.916666666666664</v>
      </c>
      <c r="I1796">
        <v>12.533333333333333</v>
      </c>
      <c r="J1796">
        <v>1991</v>
      </c>
      <c r="K1796" t="s">
        <v>45</v>
      </c>
      <c r="L1796" t="s">
        <v>52</v>
      </c>
      <c r="M1796">
        <v>0.2095415</v>
      </c>
      <c r="N1796">
        <v>0.2095415</v>
      </c>
    </row>
    <row r="1797" spans="1:14" ht="12.75">
      <c r="A1797" t="s">
        <v>40</v>
      </c>
      <c r="B1797" t="s">
        <v>107</v>
      </c>
      <c r="C1797" t="s">
        <v>42</v>
      </c>
      <c r="D1797" t="s">
        <v>56</v>
      </c>
      <c r="E1797" t="s">
        <v>44</v>
      </c>
      <c r="F1797" t="s">
        <v>2</v>
      </c>
      <c r="H1797">
        <v>55.916666666666664</v>
      </c>
      <c r="I1797">
        <v>12.533333333333333</v>
      </c>
      <c r="J1797">
        <v>1992</v>
      </c>
      <c r="K1797" t="s">
        <v>45</v>
      </c>
      <c r="L1797" t="s">
        <v>52</v>
      </c>
      <c r="M1797">
        <v>0.116466</v>
      </c>
      <c r="N1797">
        <v>0.116466</v>
      </c>
    </row>
    <row r="1798" spans="1:14" ht="12.75">
      <c r="A1798" t="s">
        <v>40</v>
      </c>
      <c r="B1798" t="s">
        <v>107</v>
      </c>
      <c r="C1798" t="s">
        <v>42</v>
      </c>
      <c r="D1798" t="s">
        <v>56</v>
      </c>
      <c r="E1798" t="s">
        <v>44</v>
      </c>
      <c r="F1798" t="s">
        <v>2</v>
      </c>
      <c r="H1798">
        <v>55.916666666666664</v>
      </c>
      <c r="I1798">
        <v>12.533333333333333</v>
      </c>
      <c r="J1798">
        <v>1993</v>
      </c>
      <c r="K1798" t="s">
        <v>45</v>
      </c>
      <c r="L1798" t="s">
        <v>52</v>
      </c>
      <c r="M1798">
        <v>0.11577799999999999</v>
      </c>
      <c r="N1798">
        <v>0.11577799999999999</v>
      </c>
    </row>
    <row r="1799" spans="1:14" ht="12.75">
      <c r="A1799" t="s">
        <v>40</v>
      </c>
      <c r="B1799" t="s">
        <v>107</v>
      </c>
      <c r="C1799" t="s">
        <v>42</v>
      </c>
      <c r="D1799" t="s">
        <v>56</v>
      </c>
      <c r="E1799" t="s">
        <v>44</v>
      </c>
      <c r="F1799" t="s">
        <v>2</v>
      </c>
      <c r="H1799">
        <v>55.916666666666664</v>
      </c>
      <c r="I1799">
        <v>12.533333333333333</v>
      </c>
      <c r="J1799">
        <v>1994</v>
      </c>
      <c r="K1799" t="s">
        <v>45</v>
      </c>
      <c r="L1799" t="s">
        <v>52</v>
      </c>
      <c r="M1799">
        <v>0.1863855</v>
      </c>
      <c r="N1799">
        <v>0.1863855</v>
      </c>
    </row>
    <row r="1800" spans="1:14" ht="12.75">
      <c r="A1800" t="s">
        <v>40</v>
      </c>
      <c r="B1800" t="s">
        <v>107</v>
      </c>
      <c r="C1800" t="s">
        <v>42</v>
      </c>
      <c r="D1800" t="s">
        <v>56</v>
      </c>
      <c r="E1800" t="s">
        <v>44</v>
      </c>
      <c r="F1800" t="s">
        <v>2</v>
      </c>
      <c r="H1800">
        <v>55.916666666666664</v>
      </c>
      <c r="I1800">
        <v>12.533333333333333</v>
      </c>
      <c r="J1800">
        <v>1996</v>
      </c>
      <c r="K1800" t="s">
        <v>45</v>
      </c>
      <c r="L1800" t="s">
        <v>52</v>
      </c>
      <c r="M1800">
        <v>0.2047875</v>
      </c>
      <c r="N1800">
        <v>0.2047875</v>
      </c>
    </row>
    <row r="1801" spans="1:14" ht="12.75">
      <c r="A1801" t="s">
        <v>40</v>
      </c>
      <c r="B1801" t="s">
        <v>107</v>
      </c>
      <c r="C1801" t="s">
        <v>42</v>
      </c>
      <c r="D1801" t="s">
        <v>56</v>
      </c>
      <c r="E1801" t="s">
        <v>44</v>
      </c>
      <c r="F1801" t="s">
        <v>2</v>
      </c>
      <c r="H1801">
        <v>55.916666666666664</v>
      </c>
      <c r="I1801">
        <v>12.533333333333333</v>
      </c>
      <c r="J1801">
        <v>1987</v>
      </c>
      <c r="K1801" t="s">
        <v>45</v>
      </c>
      <c r="L1801" t="s">
        <v>52</v>
      </c>
      <c r="M1801">
        <v>0.119246</v>
      </c>
      <c r="N1801">
        <v>0.119246</v>
      </c>
    </row>
    <row r="1802" spans="1:14" ht="12.75">
      <c r="A1802" t="s">
        <v>40</v>
      </c>
      <c r="B1802" t="s">
        <v>107</v>
      </c>
      <c r="C1802" t="s">
        <v>42</v>
      </c>
      <c r="D1802" t="s">
        <v>56</v>
      </c>
      <c r="E1802" t="s">
        <v>44</v>
      </c>
      <c r="F1802" t="s">
        <v>2</v>
      </c>
      <c r="H1802">
        <v>55.916666666666664</v>
      </c>
      <c r="I1802">
        <v>12.533333333333333</v>
      </c>
      <c r="J1802">
        <v>1986</v>
      </c>
      <c r="K1802" t="s">
        <v>45</v>
      </c>
      <c r="L1802" t="s">
        <v>52</v>
      </c>
      <c r="M1802">
        <v>0.17968849999999997</v>
      </c>
      <c r="N1802">
        <v>0.17968849999999997</v>
      </c>
    </row>
    <row r="1803" spans="1:14" ht="12.75">
      <c r="A1803" t="s">
        <v>40</v>
      </c>
      <c r="B1803" t="s">
        <v>107</v>
      </c>
      <c r="C1803" t="s">
        <v>42</v>
      </c>
      <c r="D1803" t="s">
        <v>56</v>
      </c>
      <c r="E1803" t="s">
        <v>44</v>
      </c>
      <c r="F1803" t="s">
        <v>2</v>
      </c>
      <c r="H1803">
        <v>55.916666666666664</v>
      </c>
      <c r="I1803">
        <v>12.533333333333333</v>
      </c>
      <c r="J1803">
        <v>1988</v>
      </c>
      <c r="K1803" t="s">
        <v>45</v>
      </c>
      <c r="L1803" t="s">
        <v>52</v>
      </c>
      <c r="M1803">
        <v>0.099522</v>
      </c>
      <c r="N1803">
        <v>0.099522</v>
      </c>
    </row>
    <row r="1804" spans="1:14" ht="12.75">
      <c r="A1804" t="s">
        <v>40</v>
      </c>
      <c r="B1804" t="s">
        <v>107</v>
      </c>
      <c r="C1804" t="s">
        <v>42</v>
      </c>
      <c r="D1804" t="s">
        <v>56</v>
      </c>
      <c r="E1804" t="s">
        <v>44</v>
      </c>
      <c r="F1804" t="s">
        <v>2</v>
      </c>
      <c r="H1804">
        <v>56.3</v>
      </c>
      <c r="I1804">
        <v>10.933333333333334</v>
      </c>
      <c r="J1804">
        <v>1997</v>
      </c>
      <c r="K1804" t="s">
        <v>45</v>
      </c>
      <c r="L1804" t="s">
        <v>52</v>
      </c>
      <c r="M1804">
        <v>0.058632000000000004</v>
      </c>
      <c r="N1804">
        <v>0.058632000000000004</v>
      </c>
    </row>
    <row r="1805" spans="1:14" ht="12.75">
      <c r="A1805" t="s">
        <v>40</v>
      </c>
      <c r="B1805" t="s">
        <v>107</v>
      </c>
      <c r="C1805" t="s">
        <v>42</v>
      </c>
      <c r="D1805" t="s">
        <v>62</v>
      </c>
      <c r="E1805" t="s">
        <v>44</v>
      </c>
      <c r="F1805" t="s">
        <v>51</v>
      </c>
      <c r="H1805">
        <v>49.416666666666664</v>
      </c>
      <c r="I1805">
        <v>0.1</v>
      </c>
      <c r="J1805">
        <v>1993</v>
      </c>
      <c r="K1805" t="s">
        <v>45</v>
      </c>
      <c r="L1805" t="s">
        <v>52</v>
      </c>
      <c r="M1805">
        <v>0.0672</v>
      </c>
      <c r="N1805">
        <v>0.0672</v>
      </c>
    </row>
    <row r="1806" spans="1:14" ht="12.75">
      <c r="A1806" t="s">
        <v>40</v>
      </c>
      <c r="B1806" t="s">
        <v>107</v>
      </c>
      <c r="C1806" t="s">
        <v>42</v>
      </c>
      <c r="D1806" t="s">
        <v>62</v>
      </c>
      <c r="E1806" t="s">
        <v>44</v>
      </c>
      <c r="F1806" t="s">
        <v>51</v>
      </c>
      <c r="H1806">
        <v>49.416666666666664</v>
      </c>
      <c r="I1806">
        <v>0.1</v>
      </c>
      <c r="J1806">
        <v>1992</v>
      </c>
      <c r="K1806" t="s">
        <v>45</v>
      </c>
      <c r="L1806" t="s">
        <v>52</v>
      </c>
      <c r="M1806">
        <v>0.1666</v>
      </c>
      <c r="N1806">
        <v>0.1666</v>
      </c>
    </row>
    <row r="1807" spans="1:14" ht="12.75">
      <c r="A1807" t="s">
        <v>40</v>
      </c>
      <c r="B1807" t="s">
        <v>107</v>
      </c>
      <c r="C1807" t="s">
        <v>42</v>
      </c>
      <c r="D1807" t="s">
        <v>62</v>
      </c>
      <c r="E1807" t="s">
        <v>44</v>
      </c>
      <c r="F1807" t="s">
        <v>51</v>
      </c>
      <c r="H1807">
        <v>49.43333333333333</v>
      </c>
      <c r="I1807">
        <v>0.16666666666666666</v>
      </c>
      <c r="J1807">
        <v>1988</v>
      </c>
      <c r="K1807" t="s">
        <v>45</v>
      </c>
      <c r="L1807" t="s">
        <v>52</v>
      </c>
      <c r="M1807">
        <v>0.186</v>
      </c>
      <c r="N1807">
        <v>0.186</v>
      </c>
    </row>
    <row r="1808" spans="1:14" ht="12.75">
      <c r="A1808" t="s">
        <v>40</v>
      </c>
      <c r="B1808" t="s">
        <v>107</v>
      </c>
      <c r="C1808" t="s">
        <v>42</v>
      </c>
      <c r="D1808" t="s">
        <v>62</v>
      </c>
      <c r="E1808" t="s">
        <v>44</v>
      </c>
      <c r="F1808" t="s">
        <v>51</v>
      </c>
      <c r="H1808">
        <v>49.43333333333333</v>
      </c>
      <c r="I1808">
        <v>0.16666666666666666</v>
      </c>
      <c r="J1808">
        <v>1991</v>
      </c>
      <c r="K1808" t="s">
        <v>45</v>
      </c>
      <c r="L1808" t="s">
        <v>52</v>
      </c>
      <c r="M1808">
        <v>0.1672</v>
      </c>
      <c r="N1808">
        <v>0.1672</v>
      </c>
    </row>
    <row r="1809" spans="1:14" ht="12.75">
      <c r="A1809" t="s">
        <v>40</v>
      </c>
      <c r="B1809" t="s">
        <v>107</v>
      </c>
      <c r="C1809" t="s">
        <v>42</v>
      </c>
      <c r="D1809" t="s">
        <v>62</v>
      </c>
      <c r="E1809" t="s">
        <v>44</v>
      </c>
      <c r="F1809" t="s">
        <v>51</v>
      </c>
      <c r="H1809">
        <v>49.43333333333333</v>
      </c>
      <c r="I1809">
        <v>0.16666666666666666</v>
      </c>
      <c r="J1809">
        <v>1989</v>
      </c>
      <c r="K1809" t="s">
        <v>45</v>
      </c>
      <c r="L1809" t="s">
        <v>52</v>
      </c>
      <c r="M1809">
        <v>0.162</v>
      </c>
      <c r="N1809">
        <v>0.162</v>
      </c>
    </row>
    <row r="1810" spans="1:14" ht="12.75">
      <c r="A1810" t="s">
        <v>40</v>
      </c>
      <c r="B1810" t="s">
        <v>107</v>
      </c>
      <c r="C1810" t="s">
        <v>42</v>
      </c>
      <c r="D1810" t="s">
        <v>62</v>
      </c>
      <c r="E1810" t="s">
        <v>44</v>
      </c>
      <c r="F1810" t="s">
        <v>51</v>
      </c>
      <c r="H1810">
        <v>49.43333333333333</v>
      </c>
      <c r="I1810">
        <v>0.16666666666666666</v>
      </c>
      <c r="J1810">
        <v>1987</v>
      </c>
      <c r="K1810" t="s">
        <v>45</v>
      </c>
      <c r="L1810" t="s">
        <v>52</v>
      </c>
      <c r="M1810">
        <v>0.11895</v>
      </c>
      <c r="N1810">
        <v>0.11895</v>
      </c>
    </row>
    <row r="1811" spans="1:14" ht="12.75">
      <c r="A1811" t="s">
        <v>40</v>
      </c>
      <c r="B1811" t="s">
        <v>107</v>
      </c>
      <c r="C1811" t="s">
        <v>42</v>
      </c>
      <c r="D1811" t="s">
        <v>62</v>
      </c>
      <c r="E1811" t="s">
        <v>44</v>
      </c>
      <c r="F1811" t="s">
        <v>51</v>
      </c>
      <c r="H1811">
        <v>49.43333333333333</v>
      </c>
      <c r="I1811">
        <v>0.16666666666666666</v>
      </c>
      <c r="J1811">
        <v>1986</v>
      </c>
      <c r="K1811" t="s">
        <v>45</v>
      </c>
      <c r="L1811" t="s">
        <v>52</v>
      </c>
      <c r="M1811">
        <v>0.0962</v>
      </c>
      <c r="N1811">
        <v>0.0962</v>
      </c>
    </row>
    <row r="1812" spans="1:14" ht="12.75">
      <c r="A1812" t="s">
        <v>40</v>
      </c>
      <c r="B1812" t="s">
        <v>107</v>
      </c>
      <c r="C1812" t="s">
        <v>42</v>
      </c>
      <c r="D1812" t="s">
        <v>62</v>
      </c>
      <c r="E1812" t="s">
        <v>44</v>
      </c>
      <c r="F1812" t="s">
        <v>51</v>
      </c>
      <c r="H1812">
        <v>49.43333333333333</v>
      </c>
      <c r="I1812">
        <v>0.16666666666666666</v>
      </c>
      <c r="J1812">
        <v>1990</v>
      </c>
      <c r="K1812" t="s">
        <v>45</v>
      </c>
      <c r="L1812" t="s">
        <v>52</v>
      </c>
      <c r="M1812">
        <v>0.1764</v>
      </c>
      <c r="N1812">
        <v>0.1764</v>
      </c>
    </row>
    <row r="1813" spans="1:12" ht="12.75">
      <c r="A1813" t="s">
        <v>40</v>
      </c>
      <c r="B1813" t="s">
        <v>107</v>
      </c>
      <c r="C1813" t="s">
        <v>42</v>
      </c>
      <c r="D1813" t="s">
        <v>62</v>
      </c>
      <c r="E1813" t="s">
        <v>44</v>
      </c>
      <c r="F1813" t="s">
        <v>51</v>
      </c>
      <c r="H1813">
        <v>49.45</v>
      </c>
      <c r="I1813">
        <v>0.08333333333333333</v>
      </c>
      <c r="J1813">
        <v>1994</v>
      </c>
      <c r="K1813" t="s">
        <v>45</v>
      </c>
      <c r="L1813" t="s">
        <v>52</v>
      </c>
    </row>
    <row r="1814" spans="1:14" ht="12.75">
      <c r="A1814" t="s">
        <v>40</v>
      </c>
      <c r="B1814" t="s">
        <v>107</v>
      </c>
      <c r="C1814" t="s">
        <v>42</v>
      </c>
      <c r="D1814" t="s">
        <v>62</v>
      </c>
      <c r="E1814" t="s">
        <v>44</v>
      </c>
      <c r="F1814" t="s">
        <v>51</v>
      </c>
      <c r="H1814">
        <v>49.45</v>
      </c>
      <c r="I1814">
        <v>0.08333333333333333</v>
      </c>
      <c r="J1814">
        <v>1995</v>
      </c>
      <c r="K1814" t="s">
        <v>45</v>
      </c>
      <c r="L1814" t="s">
        <v>52</v>
      </c>
      <c r="M1814">
        <v>0.045</v>
      </c>
      <c r="N1814">
        <v>0.045</v>
      </c>
    </row>
    <row r="1815" spans="1:14" ht="12.75">
      <c r="A1815" t="s">
        <v>40</v>
      </c>
      <c r="B1815" t="s">
        <v>107</v>
      </c>
      <c r="C1815" t="s">
        <v>42</v>
      </c>
      <c r="D1815" t="s">
        <v>62</v>
      </c>
      <c r="E1815" t="s">
        <v>44</v>
      </c>
      <c r="F1815" t="s">
        <v>51</v>
      </c>
      <c r="H1815">
        <v>49.45</v>
      </c>
      <c r="I1815">
        <v>0.08333333333333333</v>
      </c>
      <c r="J1815">
        <v>1996</v>
      </c>
      <c r="K1815" t="s">
        <v>45</v>
      </c>
      <c r="L1815" t="s">
        <v>52</v>
      </c>
      <c r="M1815">
        <v>0.0714</v>
      </c>
      <c r="N1815">
        <v>0.0714</v>
      </c>
    </row>
    <row r="1816" spans="1:14" ht="12.75">
      <c r="A1816" t="s">
        <v>40</v>
      </c>
      <c r="B1816" t="s">
        <v>107</v>
      </c>
      <c r="C1816" t="s">
        <v>42</v>
      </c>
      <c r="D1816" t="s">
        <v>63</v>
      </c>
      <c r="E1816" t="s">
        <v>44</v>
      </c>
      <c r="F1816" t="s">
        <v>51</v>
      </c>
      <c r="H1816">
        <v>53.63333333333333</v>
      </c>
      <c r="I1816">
        <v>8.116666666666667</v>
      </c>
      <c r="J1816">
        <v>1993</v>
      </c>
      <c r="K1816" t="s">
        <v>45</v>
      </c>
      <c r="L1816" t="s">
        <v>52</v>
      </c>
      <c r="M1816">
        <v>0.054</v>
      </c>
      <c r="N1816">
        <v>0.054</v>
      </c>
    </row>
    <row r="1817" spans="1:14" ht="12.75">
      <c r="A1817" t="s">
        <v>40</v>
      </c>
      <c r="B1817" t="s">
        <v>107</v>
      </c>
      <c r="C1817" t="s">
        <v>42</v>
      </c>
      <c r="D1817" t="s">
        <v>63</v>
      </c>
      <c r="E1817" t="s">
        <v>44</v>
      </c>
      <c r="F1817" t="s">
        <v>51</v>
      </c>
      <c r="H1817">
        <v>53.63333333333333</v>
      </c>
      <c r="I1817">
        <v>8.116666666666667</v>
      </c>
      <c r="J1817">
        <v>1992</v>
      </c>
      <c r="K1817" t="s">
        <v>45</v>
      </c>
      <c r="L1817" t="s">
        <v>52</v>
      </c>
      <c r="M1817">
        <v>0.084</v>
      </c>
      <c r="N1817">
        <v>0.084</v>
      </c>
    </row>
    <row r="1818" spans="1:14" ht="12.75">
      <c r="A1818" t="s">
        <v>40</v>
      </c>
      <c r="B1818" t="s">
        <v>107</v>
      </c>
      <c r="C1818" t="s">
        <v>42</v>
      </c>
      <c r="D1818" t="s">
        <v>63</v>
      </c>
      <c r="E1818" t="s">
        <v>44</v>
      </c>
      <c r="F1818" t="s">
        <v>51</v>
      </c>
      <c r="H1818">
        <v>53.63333333333333</v>
      </c>
      <c r="I1818">
        <v>8.116666666666667</v>
      </c>
      <c r="J1818">
        <v>1990</v>
      </c>
      <c r="K1818" t="s">
        <v>45</v>
      </c>
      <c r="L1818" t="s">
        <v>52</v>
      </c>
      <c r="M1818">
        <v>0.045</v>
      </c>
      <c r="N1818">
        <v>0.045</v>
      </c>
    </row>
    <row r="1819" spans="1:14" ht="12.75">
      <c r="A1819" t="s">
        <v>40</v>
      </c>
      <c r="B1819" t="s">
        <v>107</v>
      </c>
      <c r="C1819" t="s">
        <v>42</v>
      </c>
      <c r="D1819" t="s">
        <v>63</v>
      </c>
      <c r="E1819" t="s">
        <v>44</v>
      </c>
      <c r="F1819" t="s">
        <v>51</v>
      </c>
      <c r="H1819">
        <v>53.6375</v>
      </c>
      <c r="I1819">
        <v>8.370833333333334</v>
      </c>
      <c r="J1819">
        <v>1986</v>
      </c>
      <c r="K1819" t="s">
        <v>45</v>
      </c>
      <c r="L1819" t="s">
        <v>52</v>
      </c>
      <c r="M1819">
        <v>0.032</v>
      </c>
      <c r="N1819">
        <v>0.032</v>
      </c>
    </row>
    <row r="1820" spans="1:14" ht="12.75">
      <c r="A1820" t="s">
        <v>40</v>
      </c>
      <c r="B1820" t="s">
        <v>107</v>
      </c>
      <c r="C1820" t="s">
        <v>42</v>
      </c>
      <c r="D1820" t="s">
        <v>63</v>
      </c>
      <c r="E1820" t="s">
        <v>44</v>
      </c>
      <c r="F1820" t="s">
        <v>51</v>
      </c>
      <c r="H1820">
        <v>53.6375</v>
      </c>
      <c r="I1820">
        <v>8.370833333333334</v>
      </c>
      <c r="J1820">
        <v>1987</v>
      </c>
      <c r="K1820" t="s">
        <v>45</v>
      </c>
      <c r="L1820" t="s">
        <v>52</v>
      </c>
      <c r="M1820">
        <v>0.16</v>
      </c>
      <c r="N1820">
        <v>0.16</v>
      </c>
    </row>
    <row r="1821" spans="1:14" ht="12.75">
      <c r="A1821" t="s">
        <v>40</v>
      </c>
      <c r="B1821" t="s">
        <v>107</v>
      </c>
      <c r="C1821" t="s">
        <v>42</v>
      </c>
      <c r="D1821" t="s">
        <v>63</v>
      </c>
      <c r="E1821" t="s">
        <v>44</v>
      </c>
      <c r="F1821" t="s">
        <v>51</v>
      </c>
      <c r="H1821">
        <v>53.6375</v>
      </c>
      <c r="I1821">
        <v>8.370833333333334</v>
      </c>
      <c r="J1821">
        <v>1989</v>
      </c>
      <c r="K1821" t="s">
        <v>45</v>
      </c>
      <c r="L1821" t="s">
        <v>52</v>
      </c>
      <c r="M1821">
        <v>0.14</v>
      </c>
      <c r="N1821">
        <v>0.14</v>
      </c>
    </row>
    <row r="1822" spans="1:14" ht="12.75">
      <c r="A1822" t="s">
        <v>40</v>
      </c>
      <c r="B1822" t="s">
        <v>107</v>
      </c>
      <c r="C1822" t="s">
        <v>42</v>
      </c>
      <c r="D1822" t="s">
        <v>63</v>
      </c>
      <c r="E1822" t="s">
        <v>44</v>
      </c>
      <c r="F1822" t="s">
        <v>51</v>
      </c>
      <c r="H1822">
        <v>53.6375</v>
      </c>
      <c r="I1822">
        <v>8.370833333333334</v>
      </c>
      <c r="J1822">
        <v>1993</v>
      </c>
      <c r="K1822" t="s">
        <v>45</v>
      </c>
      <c r="L1822" t="s">
        <v>52</v>
      </c>
      <c r="M1822">
        <v>0.087</v>
      </c>
      <c r="N1822">
        <v>0.087</v>
      </c>
    </row>
    <row r="1823" spans="1:14" ht="12.75">
      <c r="A1823" t="s">
        <v>40</v>
      </c>
      <c r="B1823" t="s">
        <v>107</v>
      </c>
      <c r="C1823" t="s">
        <v>42</v>
      </c>
      <c r="D1823" t="s">
        <v>63</v>
      </c>
      <c r="E1823" t="s">
        <v>44</v>
      </c>
      <c r="F1823" t="s">
        <v>51</v>
      </c>
      <c r="H1823">
        <v>53.6375</v>
      </c>
      <c r="I1823">
        <v>8.370833333333334</v>
      </c>
      <c r="J1823">
        <v>1992</v>
      </c>
      <c r="K1823" t="s">
        <v>45</v>
      </c>
      <c r="L1823" t="s">
        <v>52</v>
      </c>
      <c r="M1823">
        <v>0.125</v>
      </c>
      <c r="N1823">
        <v>0.125</v>
      </c>
    </row>
    <row r="1824" spans="1:14" ht="12.75">
      <c r="A1824" t="s">
        <v>40</v>
      </c>
      <c r="B1824" t="s">
        <v>107</v>
      </c>
      <c r="C1824" t="s">
        <v>42</v>
      </c>
      <c r="D1824" t="s">
        <v>63</v>
      </c>
      <c r="E1824" t="s">
        <v>44</v>
      </c>
      <c r="F1824" t="s">
        <v>51</v>
      </c>
      <c r="H1824">
        <v>53.6375</v>
      </c>
      <c r="I1824">
        <v>8.370833333333334</v>
      </c>
      <c r="J1824">
        <v>1990</v>
      </c>
      <c r="K1824" t="s">
        <v>45</v>
      </c>
      <c r="L1824" t="s">
        <v>52</v>
      </c>
      <c r="M1824">
        <v>0.1355</v>
      </c>
      <c r="N1824">
        <v>0.1355</v>
      </c>
    </row>
    <row r="1825" spans="1:14" ht="12.75">
      <c r="A1825" t="s">
        <v>40</v>
      </c>
      <c r="B1825" t="s">
        <v>107</v>
      </c>
      <c r="C1825" t="s">
        <v>42</v>
      </c>
      <c r="D1825" t="s">
        <v>63</v>
      </c>
      <c r="E1825" t="s">
        <v>44</v>
      </c>
      <c r="F1825" t="s">
        <v>51</v>
      </c>
      <c r="H1825">
        <v>53.7</v>
      </c>
      <c r="I1825">
        <v>6.85</v>
      </c>
      <c r="J1825">
        <v>1993</v>
      </c>
      <c r="K1825" t="s">
        <v>45</v>
      </c>
      <c r="L1825" t="s">
        <v>52</v>
      </c>
      <c r="M1825">
        <v>0.072</v>
      </c>
      <c r="N1825">
        <v>0.072</v>
      </c>
    </row>
    <row r="1826" spans="1:14" ht="12.75">
      <c r="A1826" t="s">
        <v>40</v>
      </c>
      <c r="B1826" t="s">
        <v>107</v>
      </c>
      <c r="C1826" t="s">
        <v>42</v>
      </c>
      <c r="D1826" t="s">
        <v>63</v>
      </c>
      <c r="E1826" t="s">
        <v>44</v>
      </c>
      <c r="F1826" t="s">
        <v>51</v>
      </c>
      <c r="H1826">
        <v>53.7</v>
      </c>
      <c r="I1826">
        <v>6.85</v>
      </c>
      <c r="J1826">
        <v>1994</v>
      </c>
      <c r="K1826" t="s">
        <v>45</v>
      </c>
      <c r="L1826" t="s">
        <v>52</v>
      </c>
      <c r="M1826">
        <v>0.073</v>
      </c>
      <c r="N1826">
        <v>0.073</v>
      </c>
    </row>
    <row r="1827" spans="1:14" ht="12.75">
      <c r="A1827" t="s">
        <v>40</v>
      </c>
      <c r="B1827" t="s">
        <v>107</v>
      </c>
      <c r="C1827" t="s">
        <v>42</v>
      </c>
      <c r="D1827" t="s">
        <v>63</v>
      </c>
      <c r="E1827" t="s">
        <v>44</v>
      </c>
      <c r="F1827" t="s">
        <v>51</v>
      </c>
      <c r="H1827">
        <v>53.7</v>
      </c>
      <c r="I1827">
        <v>6.85</v>
      </c>
      <c r="J1827">
        <v>1992</v>
      </c>
      <c r="K1827" t="s">
        <v>45</v>
      </c>
      <c r="L1827" t="s">
        <v>52</v>
      </c>
      <c r="M1827">
        <v>0.054</v>
      </c>
      <c r="N1827">
        <v>0.054</v>
      </c>
    </row>
    <row r="1828" spans="1:14" ht="12.75">
      <c r="A1828" t="s">
        <v>40</v>
      </c>
      <c r="B1828" t="s">
        <v>107</v>
      </c>
      <c r="C1828" t="s">
        <v>42</v>
      </c>
      <c r="D1828" t="s">
        <v>63</v>
      </c>
      <c r="E1828" t="s">
        <v>44</v>
      </c>
      <c r="F1828" t="s">
        <v>51</v>
      </c>
      <c r="H1828">
        <v>53.7</v>
      </c>
      <c r="I1828">
        <v>6.85</v>
      </c>
      <c r="J1828">
        <v>1989</v>
      </c>
      <c r="K1828" t="s">
        <v>45</v>
      </c>
      <c r="L1828" t="s">
        <v>52</v>
      </c>
      <c r="M1828">
        <v>0.15</v>
      </c>
      <c r="N1828">
        <v>0.15</v>
      </c>
    </row>
    <row r="1829" spans="1:14" ht="12.75">
      <c r="A1829" t="s">
        <v>40</v>
      </c>
      <c r="B1829" t="s">
        <v>107</v>
      </c>
      <c r="C1829" t="s">
        <v>42</v>
      </c>
      <c r="D1829" t="s">
        <v>63</v>
      </c>
      <c r="E1829" t="s">
        <v>44</v>
      </c>
      <c r="F1829" t="s">
        <v>51</v>
      </c>
      <c r="H1829">
        <v>53.75</v>
      </c>
      <c r="I1829">
        <v>8.35</v>
      </c>
      <c r="J1829">
        <v>1993</v>
      </c>
      <c r="K1829" t="s">
        <v>45</v>
      </c>
      <c r="L1829" t="s">
        <v>52</v>
      </c>
      <c r="M1829">
        <v>0.14</v>
      </c>
      <c r="N1829">
        <v>0.14</v>
      </c>
    </row>
    <row r="1830" spans="1:14" ht="12.75">
      <c r="A1830" t="s">
        <v>40</v>
      </c>
      <c r="B1830" t="s">
        <v>107</v>
      </c>
      <c r="C1830" t="s">
        <v>42</v>
      </c>
      <c r="D1830" t="s">
        <v>63</v>
      </c>
      <c r="E1830" t="s">
        <v>44</v>
      </c>
      <c r="F1830" t="s">
        <v>51</v>
      </c>
      <c r="H1830">
        <v>53.75</v>
      </c>
      <c r="I1830">
        <v>8.35</v>
      </c>
      <c r="J1830">
        <v>1992</v>
      </c>
      <c r="K1830" t="s">
        <v>45</v>
      </c>
      <c r="L1830" t="s">
        <v>52</v>
      </c>
      <c r="M1830">
        <v>0.096</v>
      </c>
      <c r="N1830">
        <v>0.096</v>
      </c>
    </row>
    <row r="1831" spans="1:14" ht="12.75">
      <c r="A1831" t="s">
        <v>40</v>
      </c>
      <c r="B1831" t="s">
        <v>107</v>
      </c>
      <c r="C1831" t="s">
        <v>42</v>
      </c>
      <c r="D1831" t="s">
        <v>63</v>
      </c>
      <c r="E1831" t="s">
        <v>44</v>
      </c>
      <c r="F1831" t="s">
        <v>51</v>
      </c>
      <c r="H1831">
        <v>53.75</v>
      </c>
      <c r="I1831">
        <v>8.35</v>
      </c>
      <c r="J1831">
        <v>1989</v>
      </c>
      <c r="K1831" t="s">
        <v>45</v>
      </c>
      <c r="L1831" t="s">
        <v>52</v>
      </c>
      <c r="M1831">
        <v>0.12</v>
      </c>
      <c r="N1831">
        <v>0.12</v>
      </c>
    </row>
    <row r="1832" spans="1:14" ht="12.75">
      <c r="A1832" t="s">
        <v>40</v>
      </c>
      <c r="B1832" t="s">
        <v>107</v>
      </c>
      <c r="C1832" t="s">
        <v>42</v>
      </c>
      <c r="D1832" t="s">
        <v>63</v>
      </c>
      <c r="E1832" t="s">
        <v>44</v>
      </c>
      <c r="F1832" t="s">
        <v>51</v>
      </c>
      <c r="H1832">
        <v>53.75</v>
      </c>
      <c r="I1832">
        <v>8.35</v>
      </c>
      <c r="J1832">
        <v>1986</v>
      </c>
      <c r="K1832" t="s">
        <v>45</v>
      </c>
      <c r="L1832" t="s">
        <v>52</v>
      </c>
      <c r="M1832">
        <v>0.24</v>
      </c>
      <c r="N1832">
        <v>0.24</v>
      </c>
    </row>
    <row r="1833" spans="1:14" ht="12.75">
      <c r="A1833" t="s">
        <v>40</v>
      </c>
      <c r="B1833" t="s">
        <v>107</v>
      </c>
      <c r="C1833" t="s">
        <v>42</v>
      </c>
      <c r="D1833" t="s">
        <v>63</v>
      </c>
      <c r="E1833" t="s">
        <v>44</v>
      </c>
      <c r="F1833" t="s">
        <v>51</v>
      </c>
      <c r="H1833">
        <v>53.78333333333333</v>
      </c>
      <c r="I1833">
        <v>7.383333333333334</v>
      </c>
      <c r="J1833">
        <v>1993</v>
      </c>
      <c r="K1833" t="s">
        <v>45</v>
      </c>
      <c r="L1833" t="s">
        <v>52</v>
      </c>
      <c r="M1833">
        <v>0.13</v>
      </c>
      <c r="N1833">
        <v>0.13</v>
      </c>
    </row>
    <row r="1834" spans="1:14" ht="12.75">
      <c r="A1834" t="s">
        <v>40</v>
      </c>
      <c r="B1834" t="s">
        <v>107</v>
      </c>
      <c r="C1834" t="s">
        <v>42</v>
      </c>
      <c r="D1834" t="s">
        <v>63</v>
      </c>
      <c r="E1834" t="s">
        <v>44</v>
      </c>
      <c r="F1834" t="s">
        <v>51</v>
      </c>
      <c r="H1834">
        <v>53.78333333333333</v>
      </c>
      <c r="I1834">
        <v>7.383333333333334</v>
      </c>
      <c r="J1834">
        <v>1992</v>
      </c>
      <c r="K1834" t="s">
        <v>45</v>
      </c>
      <c r="L1834" t="s">
        <v>52</v>
      </c>
      <c r="M1834">
        <v>0.08549999999999999</v>
      </c>
      <c r="N1834">
        <v>0.08549999999999999</v>
      </c>
    </row>
    <row r="1835" spans="1:14" ht="12.75">
      <c r="A1835" t="s">
        <v>40</v>
      </c>
      <c r="B1835" t="s">
        <v>107</v>
      </c>
      <c r="C1835" t="s">
        <v>42</v>
      </c>
      <c r="D1835" t="s">
        <v>63</v>
      </c>
      <c r="E1835" t="s">
        <v>44</v>
      </c>
      <c r="F1835" t="s">
        <v>51</v>
      </c>
      <c r="H1835">
        <v>53.85</v>
      </c>
      <c r="I1835">
        <v>7.916666666666667</v>
      </c>
      <c r="J1835">
        <v>1994</v>
      </c>
      <c r="K1835" t="s">
        <v>45</v>
      </c>
      <c r="L1835" t="s">
        <v>52</v>
      </c>
      <c r="M1835">
        <v>0.072</v>
      </c>
      <c r="N1835">
        <v>0.072</v>
      </c>
    </row>
    <row r="1836" spans="1:14" ht="12.75">
      <c r="A1836" t="s">
        <v>40</v>
      </c>
      <c r="B1836" t="s">
        <v>107</v>
      </c>
      <c r="C1836" t="s">
        <v>42</v>
      </c>
      <c r="D1836" t="s">
        <v>63</v>
      </c>
      <c r="E1836" t="s">
        <v>44</v>
      </c>
      <c r="F1836" t="s">
        <v>51</v>
      </c>
      <c r="H1836">
        <v>53.85</v>
      </c>
      <c r="I1836">
        <v>7.916666666666667</v>
      </c>
      <c r="J1836">
        <v>1993</v>
      </c>
      <c r="K1836" t="s">
        <v>45</v>
      </c>
      <c r="L1836" t="s">
        <v>52</v>
      </c>
      <c r="M1836">
        <v>0.13</v>
      </c>
      <c r="N1836">
        <v>0.13</v>
      </c>
    </row>
    <row r="1837" spans="1:14" ht="12.75">
      <c r="A1837" t="s">
        <v>40</v>
      </c>
      <c r="B1837" t="s">
        <v>107</v>
      </c>
      <c r="C1837" t="s">
        <v>42</v>
      </c>
      <c r="D1837" t="s">
        <v>63</v>
      </c>
      <c r="E1837" t="s">
        <v>44</v>
      </c>
      <c r="F1837" t="s">
        <v>51</v>
      </c>
      <c r="H1837">
        <v>53.85</v>
      </c>
      <c r="I1837">
        <v>7.916666666666667</v>
      </c>
      <c r="J1837">
        <v>1989</v>
      </c>
      <c r="K1837" t="s">
        <v>45</v>
      </c>
      <c r="L1837" t="s">
        <v>52</v>
      </c>
      <c r="M1837">
        <v>0.15</v>
      </c>
      <c r="N1837">
        <v>0.15</v>
      </c>
    </row>
    <row r="1838" spans="1:14" ht="12.75">
      <c r="A1838" t="s">
        <v>40</v>
      </c>
      <c r="B1838" t="s">
        <v>107</v>
      </c>
      <c r="C1838" t="s">
        <v>42</v>
      </c>
      <c r="D1838" t="s">
        <v>63</v>
      </c>
      <c r="E1838" t="s">
        <v>44</v>
      </c>
      <c r="F1838" t="s">
        <v>51</v>
      </c>
      <c r="H1838">
        <v>53.85</v>
      </c>
      <c r="I1838">
        <v>7.916666666666667</v>
      </c>
      <c r="J1838">
        <v>1992</v>
      </c>
      <c r="K1838" t="s">
        <v>45</v>
      </c>
      <c r="L1838" t="s">
        <v>52</v>
      </c>
      <c r="M1838">
        <v>0.13</v>
      </c>
      <c r="N1838">
        <v>0.13</v>
      </c>
    </row>
    <row r="1839" spans="1:14" ht="12.75">
      <c r="A1839" t="s">
        <v>40</v>
      </c>
      <c r="B1839" t="s">
        <v>107</v>
      </c>
      <c r="C1839" t="s">
        <v>42</v>
      </c>
      <c r="D1839" t="s">
        <v>63</v>
      </c>
      <c r="E1839" t="s">
        <v>44</v>
      </c>
      <c r="F1839" t="s">
        <v>51</v>
      </c>
      <c r="H1839">
        <v>53.86666666666667</v>
      </c>
      <c r="I1839">
        <v>8.866666666666667</v>
      </c>
      <c r="J1839">
        <v>1986</v>
      </c>
      <c r="K1839" t="s">
        <v>45</v>
      </c>
      <c r="L1839" t="s">
        <v>52</v>
      </c>
      <c r="M1839">
        <v>0.051000000000000004</v>
      </c>
      <c r="N1839">
        <v>0.051000000000000004</v>
      </c>
    </row>
    <row r="1840" spans="1:14" ht="12.75">
      <c r="A1840" t="s">
        <v>40</v>
      </c>
      <c r="B1840" t="s">
        <v>107</v>
      </c>
      <c r="C1840" t="s">
        <v>42</v>
      </c>
      <c r="D1840" t="s">
        <v>63</v>
      </c>
      <c r="E1840" t="s">
        <v>44</v>
      </c>
      <c r="F1840" t="s">
        <v>51</v>
      </c>
      <c r="H1840">
        <v>53.86666666666667</v>
      </c>
      <c r="I1840">
        <v>8.866666666666667</v>
      </c>
      <c r="J1840">
        <v>1996</v>
      </c>
      <c r="K1840" t="s">
        <v>45</v>
      </c>
      <c r="L1840" t="s">
        <v>52</v>
      </c>
      <c r="M1840">
        <v>0.045</v>
      </c>
      <c r="N1840">
        <v>0.045</v>
      </c>
    </row>
    <row r="1841" spans="1:14" ht="12.75">
      <c r="A1841" t="s">
        <v>40</v>
      </c>
      <c r="B1841" t="s">
        <v>107</v>
      </c>
      <c r="C1841" t="s">
        <v>42</v>
      </c>
      <c r="D1841" t="s">
        <v>63</v>
      </c>
      <c r="E1841" t="s">
        <v>44</v>
      </c>
      <c r="F1841" t="s">
        <v>51</v>
      </c>
      <c r="H1841">
        <v>53.86666666666667</v>
      </c>
      <c r="I1841">
        <v>8.866666666666667</v>
      </c>
      <c r="J1841">
        <v>1994</v>
      </c>
      <c r="K1841" t="s">
        <v>45</v>
      </c>
      <c r="L1841" t="s">
        <v>52</v>
      </c>
      <c r="M1841">
        <v>0.093</v>
      </c>
      <c r="N1841">
        <v>0.093</v>
      </c>
    </row>
    <row r="1842" spans="1:14" ht="12.75">
      <c r="A1842" t="s">
        <v>40</v>
      </c>
      <c r="B1842" t="s">
        <v>107</v>
      </c>
      <c r="C1842" t="s">
        <v>42</v>
      </c>
      <c r="D1842" t="s">
        <v>63</v>
      </c>
      <c r="E1842" t="s">
        <v>44</v>
      </c>
      <c r="F1842" t="s">
        <v>51</v>
      </c>
      <c r="H1842">
        <v>53.86666666666667</v>
      </c>
      <c r="I1842">
        <v>8.866666666666667</v>
      </c>
      <c r="J1842">
        <v>1993</v>
      </c>
      <c r="K1842" t="s">
        <v>45</v>
      </c>
      <c r="L1842" t="s">
        <v>52</v>
      </c>
      <c r="M1842">
        <v>0.12</v>
      </c>
      <c r="N1842">
        <v>0.12</v>
      </c>
    </row>
    <row r="1843" spans="1:14" ht="12.75">
      <c r="A1843" t="s">
        <v>40</v>
      </c>
      <c r="B1843" t="s">
        <v>107</v>
      </c>
      <c r="C1843" t="s">
        <v>42</v>
      </c>
      <c r="D1843" t="s">
        <v>63</v>
      </c>
      <c r="E1843" t="s">
        <v>44</v>
      </c>
      <c r="F1843" t="s">
        <v>51</v>
      </c>
      <c r="H1843">
        <v>53.86666666666667</v>
      </c>
      <c r="I1843">
        <v>8.866666666666667</v>
      </c>
      <c r="J1843">
        <v>1992</v>
      </c>
      <c r="K1843" t="s">
        <v>45</v>
      </c>
      <c r="L1843" t="s">
        <v>52</v>
      </c>
      <c r="M1843">
        <v>0.11</v>
      </c>
      <c r="N1843">
        <v>0.11</v>
      </c>
    </row>
    <row r="1844" spans="1:14" ht="12.75">
      <c r="A1844" t="s">
        <v>40</v>
      </c>
      <c r="B1844" t="s">
        <v>107</v>
      </c>
      <c r="C1844" t="s">
        <v>42</v>
      </c>
      <c r="D1844" t="s">
        <v>63</v>
      </c>
      <c r="E1844" t="s">
        <v>44</v>
      </c>
      <c r="F1844" t="s">
        <v>51</v>
      </c>
      <c r="H1844">
        <v>53.86666666666667</v>
      </c>
      <c r="I1844">
        <v>8.866666666666667</v>
      </c>
      <c r="J1844">
        <v>1990</v>
      </c>
      <c r="K1844" t="s">
        <v>45</v>
      </c>
      <c r="L1844" t="s">
        <v>52</v>
      </c>
      <c r="M1844">
        <v>0.33</v>
      </c>
      <c r="N1844">
        <v>0.33</v>
      </c>
    </row>
    <row r="1845" spans="1:14" ht="12.75">
      <c r="A1845" t="s">
        <v>40</v>
      </c>
      <c r="B1845" t="s">
        <v>107</v>
      </c>
      <c r="C1845" t="s">
        <v>42</v>
      </c>
      <c r="D1845" t="s">
        <v>63</v>
      </c>
      <c r="E1845" t="s">
        <v>44</v>
      </c>
      <c r="F1845" t="s">
        <v>51</v>
      </c>
      <c r="H1845">
        <v>53.86666666666667</v>
      </c>
      <c r="I1845">
        <v>8.866666666666667</v>
      </c>
      <c r="J1845">
        <v>1987</v>
      </c>
      <c r="K1845" t="s">
        <v>45</v>
      </c>
      <c r="L1845" t="s">
        <v>52</v>
      </c>
      <c r="M1845">
        <v>0.1</v>
      </c>
      <c r="N1845">
        <v>0.1</v>
      </c>
    </row>
    <row r="1846" spans="1:14" ht="12.75">
      <c r="A1846" t="s">
        <v>40</v>
      </c>
      <c r="B1846" t="s">
        <v>107</v>
      </c>
      <c r="C1846" t="s">
        <v>42</v>
      </c>
      <c r="D1846" t="s">
        <v>63</v>
      </c>
      <c r="E1846" t="s">
        <v>44</v>
      </c>
      <c r="F1846" t="s">
        <v>51</v>
      </c>
      <c r="H1846">
        <v>53.86666666666667</v>
      </c>
      <c r="I1846">
        <v>8.866666666666667</v>
      </c>
      <c r="J1846">
        <v>1989</v>
      </c>
      <c r="K1846" t="s">
        <v>45</v>
      </c>
      <c r="L1846" t="s">
        <v>52</v>
      </c>
      <c r="M1846">
        <v>0.38</v>
      </c>
      <c r="N1846">
        <v>0.38</v>
      </c>
    </row>
    <row r="1847" spans="1:14" ht="12.75">
      <c r="A1847" t="s">
        <v>40</v>
      </c>
      <c r="B1847" t="s">
        <v>107</v>
      </c>
      <c r="C1847" t="s">
        <v>42</v>
      </c>
      <c r="D1847" t="s">
        <v>63</v>
      </c>
      <c r="E1847" t="s">
        <v>44</v>
      </c>
      <c r="F1847" t="s">
        <v>51</v>
      </c>
      <c r="H1847">
        <v>53.87166666666667</v>
      </c>
      <c r="I1847">
        <v>8.7355</v>
      </c>
      <c r="J1847">
        <v>1989</v>
      </c>
      <c r="K1847" t="s">
        <v>45</v>
      </c>
      <c r="L1847" t="s">
        <v>52</v>
      </c>
      <c r="M1847">
        <v>0.2095</v>
      </c>
      <c r="N1847">
        <v>0.2095</v>
      </c>
    </row>
    <row r="1848" spans="1:14" ht="12.75">
      <c r="A1848" t="s">
        <v>40</v>
      </c>
      <c r="B1848" t="s">
        <v>107</v>
      </c>
      <c r="C1848" t="s">
        <v>42</v>
      </c>
      <c r="D1848" t="s">
        <v>63</v>
      </c>
      <c r="E1848" t="s">
        <v>44</v>
      </c>
      <c r="F1848" t="s">
        <v>51</v>
      </c>
      <c r="H1848">
        <v>53.93333333333333</v>
      </c>
      <c r="I1848">
        <v>8.633333333333333</v>
      </c>
      <c r="J1848">
        <v>1993</v>
      </c>
      <c r="K1848" t="s">
        <v>45</v>
      </c>
      <c r="L1848" t="s">
        <v>52</v>
      </c>
      <c r="M1848">
        <v>0.0815</v>
      </c>
      <c r="N1848">
        <v>0.0815</v>
      </c>
    </row>
    <row r="1849" spans="1:14" ht="12.75">
      <c r="A1849" t="s">
        <v>40</v>
      </c>
      <c r="B1849" t="s">
        <v>107</v>
      </c>
      <c r="C1849" t="s">
        <v>42</v>
      </c>
      <c r="D1849" t="s">
        <v>63</v>
      </c>
      <c r="E1849" t="s">
        <v>44</v>
      </c>
      <c r="F1849" t="s">
        <v>51</v>
      </c>
      <c r="H1849">
        <v>53.93333333333333</v>
      </c>
      <c r="I1849">
        <v>8.633333333333333</v>
      </c>
      <c r="J1849">
        <v>1986</v>
      </c>
      <c r="K1849" t="s">
        <v>45</v>
      </c>
      <c r="L1849" t="s">
        <v>52</v>
      </c>
      <c r="M1849">
        <v>0.099</v>
      </c>
      <c r="N1849">
        <v>0.099</v>
      </c>
    </row>
    <row r="1850" spans="1:14" ht="12.75">
      <c r="A1850" t="s">
        <v>40</v>
      </c>
      <c r="B1850" t="s">
        <v>107</v>
      </c>
      <c r="C1850" t="s">
        <v>42</v>
      </c>
      <c r="D1850" t="s">
        <v>63</v>
      </c>
      <c r="E1850" t="s">
        <v>44</v>
      </c>
      <c r="F1850" t="s">
        <v>51</v>
      </c>
      <c r="H1850">
        <v>53.93333333333333</v>
      </c>
      <c r="I1850">
        <v>8.633333333333333</v>
      </c>
      <c r="J1850">
        <v>1987</v>
      </c>
      <c r="K1850" t="s">
        <v>45</v>
      </c>
      <c r="L1850" t="s">
        <v>52</v>
      </c>
      <c r="M1850">
        <v>0.06</v>
      </c>
      <c r="N1850">
        <v>0.06</v>
      </c>
    </row>
    <row r="1851" spans="1:14" ht="12.75">
      <c r="A1851" t="s">
        <v>40</v>
      </c>
      <c r="B1851" t="s">
        <v>107</v>
      </c>
      <c r="C1851" t="s">
        <v>42</v>
      </c>
      <c r="D1851" t="s">
        <v>63</v>
      </c>
      <c r="E1851" t="s">
        <v>44</v>
      </c>
      <c r="F1851" t="s">
        <v>51</v>
      </c>
      <c r="H1851">
        <v>53.93333333333333</v>
      </c>
      <c r="I1851">
        <v>8.633333333333333</v>
      </c>
      <c r="J1851">
        <v>1989</v>
      </c>
      <c r="K1851" t="s">
        <v>45</v>
      </c>
      <c r="L1851" t="s">
        <v>52</v>
      </c>
      <c r="M1851">
        <v>0.26</v>
      </c>
      <c r="N1851">
        <v>0.26</v>
      </c>
    </row>
    <row r="1852" spans="1:14" ht="12.75">
      <c r="A1852" t="s">
        <v>40</v>
      </c>
      <c r="B1852" t="s">
        <v>107</v>
      </c>
      <c r="C1852" t="s">
        <v>42</v>
      </c>
      <c r="D1852" t="s">
        <v>63</v>
      </c>
      <c r="E1852" t="s">
        <v>44</v>
      </c>
      <c r="F1852" t="s">
        <v>51</v>
      </c>
      <c r="H1852">
        <v>53.93333333333333</v>
      </c>
      <c r="I1852">
        <v>8.633333333333333</v>
      </c>
      <c r="J1852">
        <v>1990</v>
      </c>
      <c r="K1852" t="s">
        <v>45</v>
      </c>
      <c r="L1852" t="s">
        <v>52</v>
      </c>
      <c r="M1852">
        <v>0.18</v>
      </c>
      <c r="N1852">
        <v>0.18</v>
      </c>
    </row>
    <row r="1853" spans="1:14" ht="12.75">
      <c r="A1853" t="s">
        <v>40</v>
      </c>
      <c r="B1853" t="s">
        <v>107</v>
      </c>
      <c r="C1853" t="s">
        <v>42</v>
      </c>
      <c r="D1853" t="s">
        <v>63</v>
      </c>
      <c r="E1853" t="s">
        <v>44</v>
      </c>
      <c r="F1853" t="s">
        <v>51</v>
      </c>
      <c r="H1853">
        <v>53.93333333333333</v>
      </c>
      <c r="I1853">
        <v>8.633333333333333</v>
      </c>
      <c r="J1853">
        <v>1992</v>
      </c>
      <c r="K1853" t="s">
        <v>45</v>
      </c>
      <c r="L1853" t="s">
        <v>52</v>
      </c>
      <c r="M1853">
        <v>0.17</v>
      </c>
      <c r="N1853">
        <v>0.17</v>
      </c>
    </row>
    <row r="1854" spans="1:14" ht="12.75">
      <c r="A1854" t="s">
        <v>40</v>
      </c>
      <c r="B1854" t="s">
        <v>107</v>
      </c>
      <c r="C1854" t="s">
        <v>42</v>
      </c>
      <c r="D1854" t="s">
        <v>63</v>
      </c>
      <c r="E1854" t="s">
        <v>44</v>
      </c>
      <c r="F1854" t="s">
        <v>51</v>
      </c>
      <c r="H1854">
        <v>53.93333333333333</v>
      </c>
      <c r="I1854">
        <v>8.633333333333333</v>
      </c>
      <c r="J1854">
        <v>1994</v>
      </c>
      <c r="K1854" t="s">
        <v>45</v>
      </c>
      <c r="L1854" t="s">
        <v>52</v>
      </c>
      <c r="M1854">
        <v>0.1745</v>
      </c>
      <c r="N1854">
        <v>0.1745</v>
      </c>
    </row>
    <row r="1855" spans="1:14" ht="12.75">
      <c r="A1855" t="s">
        <v>40</v>
      </c>
      <c r="B1855" t="s">
        <v>107</v>
      </c>
      <c r="C1855" t="s">
        <v>42</v>
      </c>
      <c r="D1855" t="s">
        <v>63</v>
      </c>
      <c r="E1855" t="s">
        <v>44</v>
      </c>
      <c r="F1855" t="s">
        <v>51</v>
      </c>
      <c r="H1855">
        <v>53.93333333333333</v>
      </c>
      <c r="I1855">
        <v>8.633333333333333</v>
      </c>
      <c r="J1855">
        <v>1996</v>
      </c>
      <c r="K1855" t="s">
        <v>45</v>
      </c>
      <c r="L1855" t="s">
        <v>52</v>
      </c>
      <c r="M1855">
        <v>0.05</v>
      </c>
      <c r="N1855">
        <v>0.05</v>
      </c>
    </row>
    <row r="1856" spans="1:14" ht="12.75">
      <c r="A1856" t="s">
        <v>40</v>
      </c>
      <c r="B1856" t="s">
        <v>107</v>
      </c>
      <c r="C1856" t="s">
        <v>42</v>
      </c>
      <c r="D1856" t="s">
        <v>63</v>
      </c>
      <c r="E1856" t="s">
        <v>44</v>
      </c>
      <c r="F1856" t="s">
        <v>51</v>
      </c>
      <c r="H1856">
        <v>54.05</v>
      </c>
      <c r="I1856">
        <v>8.275</v>
      </c>
      <c r="J1856">
        <v>1989</v>
      </c>
      <c r="K1856" t="s">
        <v>45</v>
      </c>
      <c r="L1856" t="s">
        <v>52</v>
      </c>
      <c r="M1856">
        <v>0.102</v>
      </c>
      <c r="N1856">
        <v>0.102</v>
      </c>
    </row>
    <row r="1857" spans="1:14" ht="12.75">
      <c r="A1857" t="s">
        <v>40</v>
      </c>
      <c r="B1857" t="s">
        <v>107</v>
      </c>
      <c r="C1857" t="s">
        <v>42</v>
      </c>
      <c r="D1857" t="s">
        <v>63</v>
      </c>
      <c r="E1857" t="s">
        <v>44</v>
      </c>
      <c r="F1857" t="s">
        <v>51</v>
      </c>
      <c r="H1857">
        <v>54.05</v>
      </c>
      <c r="I1857">
        <v>8.366666666666667</v>
      </c>
      <c r="J1857">
        <v>1989</v>
      </c>
      <c r="K1857" t="s">
        <v>45</v>
      </c>
      <c r="L1857" t="s">
        <v>52</v>
      </c>
      <c r="M1857">
        <v>0.163</v>
      </c>
      <c r="N1857">
        <v>0.163</v>
      </c>
    </row>
    <row r="1858" spans="1:14" ht="12.75">
      <c r="A1858" t="s">
        <v>40</v>
      </c>
      <c r="B1858" t="s">
        <v>107</v>
      </c>
      <c r="C1858" t="s">
        <v>42</v>
      </c>
      <c r="D1858" t="s">
        <v>63</v>
      </c>
      <c r="E1858" t="s">
        <v>44</v>
      </c>
      <c r="F1858" t="s">
        <v>51</v>
      </c>
      <c r="H1858">
        <v>54.102666666666664</v>
      </c>
      <c r="I1858">
        <v>8.6175</v>
      </c>
      <c r="J1858">
        <v>1989</v>
      </c>
      <c r="K1858" t="s">
        <v>45</v>
      </c>
      <c r="L1858" t="s">
        <v>52</v>
      </c>
      <c r="M1858">
        <v>0.253</v>
      </c>
      <c r="N1858">
        <v>0.253</v>
      </c>
    </row>
    <row r="1859" spans="1:14" ht="12.75">
      <c r="A1859" t="s">
        <v>40</v>
      </c>
      <c r="B1859" t="s">
        <v>107</v>
      </c>
      <c r="C1859" t="s">
        <v>42</v>
      </c>
      <c r="D1859" t="s">
        <v>63</v>
      </c>
      <c r="E1859" t="s">
        <v>44</v>
      </c>
      <c r="F1859" t="s">
        <v>51</v>
      </c>
      <c r="H1859">
        <v>54.2025</v>
      </c>
      <c r="I1859">
        <v>8.525</v>
      </c>
      <c r="J1859">
        <v>1989</v>
      </c>
      <c r="K1859" t="s">
        <v>45</v>
      </c>
      <c r="L1859" t="s">
        <v>52</v>
      </c>
      <c r="M1859">
        <v>0.193</v>
      </c>
      <c r="N1859">
        <v>0.193</v>
      </c>
    </row>
    <row r="1860" spans="1:14" ht="12.75">
      <c r="A1860" t="s">
        <v>40</v>
      </c>
      <c r="B1860" t="s">
        <v>107</v>
      </c>
      <c r="C1860" t="s">
        <v>42</v>
      </c>
      <c r="D1860" t="s">
        <v>63</v>
      </c>
      <c r="E1860" t="s">
        <v>44</v>
      </c>
      <c r="F1860" t="s">
        <v>51</v>
      </c>
      <c r="H1860">
        <v>54.25</v>
      </c>
      <c r="I1860">
        <v>8.5</v>
      </c>
      <c r="J1860">
        <v>1986</v>
      </c>
      <c r="K1860" t="s">
        <v>45</v>
      </c>
      <c r="L1860" t="s">
        <v>52</v>
      </c>
      <c r="M1860">
        <v>0.1</v>
      </c>
      <c r="N1860">
        <v>0.1</v>
      </c>
    </row>
    <row r="1861" spans="1:14" ht="12.75">
      <c r="A1861" t="s">
        <v>40</v>
      </c>
      <c r="B1861" t="s">
        <v>107</v>
      </c>
      <c r="C1861" t="s">
        <v>42</v>
      </c>
      <c r="D1861" t="s">
        <v>63</v>
      </c>
      <c r="E1861" t="s">
        <v>44</v>
      </c>
      <c r="F1861" t="s">
        <v>51</v>
      </c>
      <c r="H1861">
        <v>54.26733333333333</v>
      </c>
      <c r="I1861">
        <v>8.829</v>
      </c>
      <c r="J1861">
        <v>1989</v>
      </c>
      <c r="K1861" t="s">
        <v>45</v>
      </c>
      <c r="L1861" t="s">
        <v>52</v>
      </c>
      <c r="M1861">
        <v>0.116</v>
      </c>
      <c r="N1861">
        <v>0.116</v>
      </c>
    </row>
    <row r="1862" spans="1:14" ht="12.75">
      <c r="A1862" t="s">
        <v>40</v>
      </c>
      <c r="B1862" t="s">
        <v>107</v>
      </c>
      <c r="C1862" t="s">
        <v>42</v>
      </c>
      <c r="D1862" t="s">
        <v>63</v>
      </c>
      <c r="E1862" t="s">
        <v>44</v>
      </c>
      <c r="F1862" t="s">
        <v>51</v>
      </c>
      <c r="H1862">
        <v>54.2725</v>
      </c>
      <c r="I1862">
        <v>8.9025</v>
      </c>
      <c r="J1862">
        <v>1989</v>
      </c>
      <c r="K1862" t="s">
        <v>45</v>
      </c>
      <c r="L1862" t="s">
        <v>52</v>
      </c>
      <c r="M1862">
        <v>0.181</v>
      </c>
      <c r="N1862">
        <v>0.181</v>
      </c>
    </row>
    <row r="1863" spans="1:14" ht="12.75">
      <c r="A1863" t="s">
        <v>40</v>
      </c>
      <c r="B1863" t="s">
        <v>107</v>
      </c>
      <c r="C1863" t="s">
        <v>42</v>
      </c>
      <c r="D1863" t="s">
        <v>53</v>
      </c>
      <c r="E1863" t="s">
        <v>44</v>
      </c>
      <c r="F1863" t="s">
        <v>51</v>
      </c>
      <c r="H1863">
        <v>51.35</v>
      </c>
      <c r="I1863">
        <v>2.8333333333333335</v>
      </c>
      <c r="J1863">
        <v>1996</v>
      </c>
      <c r="K1863" t="s">
        <v>45</v>
      </c>
      <c r="L1863" t="s">
        <v>52</v>
      </c>
      <c r="M1863">
        <v>0.19</v>
      </c>
      <c r="N1863">
        <v>0.19</v>
      </c>
    </row>
    <row r="1864" spans="1:14" ht="12.75">
      <c r="A1864" t="s">
        <v>40</v>
      </c>
      <c r="B1864" t="s">
        <v>107</v>
      </c>
      <c r="C1864" t="s">
        <v>42</v>
      </c>
      <c r="D1864" t="s">
        <v>53</v>
      </c>
      <c r="E1864" t="s">
        <v>44</v>
      </c>
      <c r="F1864" t="s">
        <v>51</v>
      </c>
      <c r="H1864">
        <v>51.416666666666664</v>
      </c>
      <c r="I1864">
        <v>3.5166666666666666</v>
      </c>
      <c r="J1864">
        <v>1993</v>
      </c>
      <c r="K1864" t="s">
        <v>45</v>
      </c>
      <c r="L1864" t="s">
        <v>52</v>
      </c>
      <c r="M1864">
        <v>0.15</v>
      </c>
      <c r="N1864">
        <v>0.15</v>
      </c>
    </row>
    <row r="1865" spans="1:14" ht="12.75">
      <c r="A1865" t="s">
        <v>40</v>
      </c>
      <c r="B1865" t="s">
        <v>107</v>
      </c>
      <c r="C1865" t="s">
        <v>42</v>
      </c>
      <c r="D1865" t="s">
        <v>53</v>
      </c>
      <c r="E1865" t="s">
        <v>44</v>
      </c>
      <c r="F1865" t="s">
        <v>51</v>
      </c>
      <c r="H1865">
        <v>51.416666666666664</v>
      </c>
      <c r="I1865">
        <v>3.5166666666666666</v>
      </c>
      <c r="J1865">
        <v>1994</v>
      </c>
      <c r="K1865" t="s">
        <v>45</v>
      </c>
      <c r="L1865" t="s">
        <v>52</v>
      </c>
      <c r="M1865">
        <v>0.051</v>
      </c>
      <c r="N1865">
        <v>0.051</v>
      </c>
    </row>
    <row r="1866" spans="1:14" ht="12.75">
      <c r="A1866" t="s">
        <v>40</v>
      </c>
      <c r="B1866" t="s">
        <v>107</v>
      </c>
      <c r="C1866" t="s">
        <v>42</v>
      </c>
      <c r="D1866" t="s">
        <v>53</v>
      </c>
      <c r="E1866" t="s">
        <v>44</v>
      </c>
      <c r="F1866" t="s">
        <v>51</v>
      </c>
      <c r="H1866">
        <v>51.416666666666664</v>
      </c>
      <c r="I1866">
        <v>3.5166666666666666</v>
      </c>
      <c r="J1866">
        <v>1995</v>
      </c>
      <c r="K1866" t="s">
        <v>45</v>
      </c>
      <c r="L1866" t="s">
        <v>52</v>
      </c>
      <c r="M1866">
        <v>0.049</v>
      </c>
      <c r="N1866">
        <v>0.049</v>
      </c>
    </row>
    <row r="1867" spans="1:14" ht="12.75">
      <c r="A1867" t="s">
        <v>40</v>
      </c>
      <c r="B1867" t="s">
        <v>107</v>
      </c>
      <c r="C1867" t="s">
        <v>42</v>
      </c>
      <c r="D1867" t="s">
        <v>53</v>
      </c>
      <c r="E1867" t="s">
        <v>44</v>
      </c>
      <c r="F1867" t="s">
        <v>51</v>
      </c>
      <c r="H1867">
        <v>51.416666666666664</v>
      </c>
      <c r="I1867">
        <v>3.5166666666666666</v>
      </c>
      <c r="J1867">
        <v>1992</v>
      </c>
      <c r="K1867" t="s">
        <v>45</v>
      </c>
      <c r="L1867" t="s">
        <v>52</v>
      </c>
      <c r="M1867">
        <v>0.11</v>
      </c>
      <c r="N1867">
        <v>0.11</v>
      </c>
    </row>
    <row r="1868" spans="1:14" ht="12.75">
      <c r="A1868" t="s">
        <v>40</v>
      </c>
      <c r="B1868" t="s">
        <v>107</v>
      </c>
      <c r="C1868" t="s">
        <v>42</v>
      </c>
      <c r="D1868" t="s">
        <v>53</v>
      </c>
      <c r="E1868" t="s">
        <v>44</v>
      </c>
      <c r="F1868" t="s">
        <v>51</v>
      </c>
      <c r="H1868">
        <v>51.416666666666664</v>
      </c>
      <c r="I1868">
        <v>3.5833333333333335</v>
      </c>
      <c r="J1868">
        <v>1986</v>
      </c>
      <c r="K1868" t="s">
        <v>45</v>
      </c>
      <c r="L1868" t="s">
        <v>52</v>
      </c>
      <c r="M1868">
        <v>0.0215</v>
      </c>
      <c r="N1868">
        <v>0.0215</v>
      </c>
    </row>
    <row r="1869" spans="1:14" ht="12.75">
      <c r="A1869" t="s">
        <v>40</v>
      </c>
      <c r="B1869" t="s">
        <v>107</v>
      </c>
      <c r="C1869" t="s">
        <v>42</v>
      </c>
      <c r="D1869" t="s">
        <v>53</v>
      </c>
      <c r="E1869" t="s">
        <v>44</v>
      </c>
      <c r="F1869" t="s">
        <v>51</v>
      </c>
      <c r="H1869">
        <v>51.416666666666664</v>
      </c>
      <c r="I1869">
        <v>3.5833333333333335</v>
      </c>
      <c r="J1869">
        <v>1987</v>
      </c>
      <c r="K1869" t="s">
        <v>45</v>
      </c>
      <c r="L1869" t="s">
        <v>52</v>
      </c>
      <c r="M1869">
        <v>0.042</v>
      </c>
      <c r="N1869">
        <v>0.042</v>
      </c>
    </row>
    <row r="1870" spans="1:14" ht="12.75">
      <c r="A1870" t="s">
        <v>40</v>
      </c>
      <c r="B1870" t="s">
        <v>107</v>
      </c>
      <c r="C1870" t="s">
        <v>42</v>
      </c>
      <c r="D1870" t="s">
        <v>53</v>
      </c>
      <c r="E1870" t="s">
        <v>44</v>
      </c>
      <c r="F1870" t="s">
        <v>51</v>
      </c>
      <c r="H1870">
        <v>51.416666666666664</v>
      </c>
      <c r="I1870">
        <v>3.5833333333333335</v>
      </c>
      <c r="J1870">
        <v>1988</v>
      </c>
      <c r="K1870" t="s">
        <v>45</v>
      </c>
      <c r="L1870" t="s">
        <v>52</v>
      </c>
      <c r="M1870">
        <v>0.045</v>
      </c>
      <c r="N1870">
        <v>0.045</v>
      </c>
    </row>
    <row r="1871" spans="1:14" ht="12.75">
      <c r="A1871" t="s">
        <v>40</v>
      </c>
      <c r="B1871" t="s">
        <v>107</v>
      </c>
      <c r="C1871" t="s">
        <v>42</v>
      </c>
      <c r="D1871" t="s">
        <v>53</v>
      </c>
      <c r="E1871" t="s">
        <v>44</v>
      </c>
      <c r="F1871" t="s">
        <v>51</v>
      </c>
      <c r="H1871">
        <v>51.416666666666664</v>
      </c>
      <c r="I1871">
        <v>3.5833333333333335</v>
      </c>
      <c r="J1871">
        <v>1989</v>
      </c>
      <c r="K1871" t="s">
        <v>45</v>
      </c>
      <c r="L1871" t="s">
        <v>52</v>
      </c>
      <c r="M1871">
        <v>0.073</v>
      </c>
      <c r="N1871">
        <v>0.073</v>
      </c>
    </row>
    <row r="1872" spans="1:14" ht="12.75">
      <c r="A1872" t="s">
        <v>40</v>
      </c>
      <c r="B1872" t="s">
        <v>107</v>
      </c>
      <c r="C1872" t="s">
        <v>42</v>
      </c>
      <c r="D1872" t="s">
        <v>53</v>
      </c>
      <c r="E1872" t="s">
        <v>44</v>
      </c>
      <c r="F1872" t="s">
        <v>51</v>
      </c>
      <c r="H1872">
        <v>51.416666666666664</v>
      </c>
      <c r="I1872">
        <v>3.5833333333333335</v>
      </c>
      <c r="J1872">
        <v>1990</v>
      </c>
      <c r="K1872" t="s">
        <v>45</v>
      </c>
      <c r="L1872" t="s">
        <v>52</v>
      </c>
      <c r="M1872">
        <v>0.075</v>
      </c>
      <c r="N1872">
        <v>0.075</v>
      </c>
    </row>
    <row r="1873" spans="1:14" ht="12.75">
      <c r="A1873" t="s">
        <v>40</v>
      </c>
      <c r="B1873" t="s">
        <v>107</v>
      </c>
      <c r="C1873" t="s">
        <v>42</v>
      </c>
      <c r="D1873" t="s">
        <v>53</v>
      </c>
      <c r="E1873" t="s">
        <v>44</v>
      </c>
      <c r="F1873" t="s">
        <v>51</v>
      </c>
      <c r="H1873">
        <v>51.416666666666664</v>
      </c>
      <c r="I1873">
        <v>3.5833333333333335</v>
      </c>
      <c r="J1873">
        <v>1991</v>
      </c>
      <c r="K1873" t="s">
        <v>45</v>
      </c>
      <c r="L1873" t="s">
        <v>52</v>
      </c>
      <c r="M1873">
        <v>0.066</v>
      </c>
      <c r="N1873">
        <v>0.066</v>
      </c>
    </row>
    <row r="1874" spans="1:14" ht="12.75">
      <c r="A1874" t="s">
        <v>40</v>
      </c>
      <c r="B1874" t="s">
        <v>107</v>
      </c>
      <c r="C1874" t="s">
        <v>42</v>
      </c>
      <c r="D1874" t="s">
        <v>53</v>
      </c>
      <c r="E1874" t="s">
        <v>44</v>
      </c>
      <c r="F1874" t="s">
        <v>51</v>
      </c>
      <c r="H1874">
        <v>51.43333333333333</v>
      </c>
      <c r="I1874">
        <v>3.95</v>
      </c>
      <c r="J1874">
        <v>1999</v>
      </c>
      <c r="K1874" t="s">
        <v>45</v>
      </c>
      <c r="L1874" t="s">
        <v>52</v>
      </c>
      <c r="M1874">
        <v>0.2</v>
      </c>
      <c r="N1874">
        <v>0.2</v>
      </c>
    </row>
    <row r="1875" spans="1:14" ht="12.75">
      <c r="A1875" t="s">
        <v>40</v>
      </c>
      <c r="B1875" t="s">
        <v>107</v>
      </c>
      <c r="C1875" t="s">
        <v>42</v>
      </c>
      <c r="D1875" t="s">
        <v>53</v>
      </c>
      <c r="E1875" t="s">
        <v>44</v>
      </c>
      <c r="F1875" t="s">
        <v>51</v>
      </c>
      <c r="H1875">
        <v>51.43333333333333</v>
      </c>
      <c r="I1875">
        <v>3.95</v>
      </c>
      <c r="J1875">
        <v>1997</v>
      </c>
      <c r="K1875" t="s">
        <v>45</v>
      </c>
      <c r="L1875" t="s">
        <v>52</v>
      </c>
      <c r="M1875">
        <v>0.18</v>
      </c>
      <c r="N1875">
        <v>0.18</v>
      </c>
    </row>
    <row r="1876" spans="1:14" ht="12.75">
      <c r="A1876" t="s">
        <v>40</v>
      </c>
      <c r="B1876" t="s">
        <v>107</v>
      </c>
      <c r="C1876" t="s">
        <v>42</v>
      </c>
      <c r="D1876" t="s">
        <v>53</v>
      </c>
      <c r="E1876" t="s">
        <v>44</v>
      </c>
      <c r="F1876" t="s">
        <v>51</v>
      </c>
      <c r="H1876">
        <v>51.43333333333333</v>
      </c>
      <c r="I1876">
        <v>3.95</v>
      </c>
      <c r="J1876">
        <v>1998</v>
      </c>
      <c r="K1876" t="s">
        <v>45</v>
      </c>
      <c r="L1876" t="s">
        <v>52</v>
      </c>
      <c r="M1876">
        <v>0.15</v>
      </c>
      <c r="N1876">
        <v>0.15</v>
      </c>
    </row>
    <row r="1877" spans="1:14" ht="12.75">
      <c r="A1877" t="s">
        <v>40</v>
      </c>
      <c r="B1877" t="s">
        <v>107</v>
      </c>
      <c r="C1877" t="s">
        <v>42</v>
      </c>
      <c r="D1877" t="s">
        <v>53</v>
      </c>
      <c r="E1877" t="s">
        <v>44</v>
      </c>
      <c r="F1877" t="s">
        <v>51</v>
      </c>
      <c r="H1877">
        <v>51.67066666666667</v>
      </c>
      <c r="I1877">
        <v>3.8666666666666667</v>
      </c>
      <c r="J1877">
        <v>1991</v>
      </c>
      <c r="K1877" t="s">
        <v>45</v>
      </c>
      <c r="L1877" t="s">
        <v>52</v>
      </c>
      <c r="M1877">
        <v>0.03</v>
      </c>
      <c r="N1877">
        <v>0.03</v>
      </c>
    </row>
    <row r="1878" spans="1:14" ht="12.75">
      <c r="A1878" t="s">
        <v>40</v>
      </c>
      <c r="B1878" t="s">
        <v>107</v>
      </c>
      <c r="C1878" t="s">
        <v>42</v>
      </c>
      <c r="D1878" t="s">
        <v>53</v>
      </c>
      <c r="E1878" t="s">
        <v>44</v>
      </c>
      <c r="F1878" t="s">
        <v>51</v>
      </c>
      <c r="H1878">
        <v>51.67066666666667</v>
      </c>
      <c r="I1878">
        <v>3.8666666666666667</v>
      </c>
      <c r="J1878">
        <v>1992</v>
      </c>
      <c r="K1878" t="s">
        <v>45</v>
      </c>
      <c r="L1878" t="s">
        <v>52</v>
      </c>
      <c r="M1878">
        <v>0.026</v>
      </c>
      <c r="N1878">
        <v>0.026</v>
      </c>
    </row>
    <row r="1879" spans="1:14" ht="12.75">
      <c r="A1879" t="s">
        <v>40</v>
      </c>
      <c r="B1879" t="s">
        <v>107</v>
      </c>
      <c r="C1879" t="s">
        <v>42</v>
      </c>
      <c r="D1879" t="s">
        <v>53</v>
      </c>
      <c r="E1879" t="s">
        <v>44</v>
      </c>
      <c r="F1879" t="s">
        <v>51</v>
      </c>
      <c r="H1879">
        <v>52.416666666666664</v>
      </c>
      <c r="I1879">
        <v>4</v>
      </c>
      <c r="J1879">
        <v>1992</v>
      </c>
      <c r="K1879" t="s">
        <v>45</v>
      </c>
      <c r="L1879" t="s">
        <v>52</v>
      </c>
      <c r="M1879">
        <v>0.038</v>
      </c>
      <c r="N1879">
        <v>0.038</v>
      </c>
    </row>
    <row r="1880" spans="1:14" ht="12.75">
      <c r="A1880" t="s">
        <v>40</v>
      </c>
      <c r="B1880" t="s">
        <v>107</v>
      </c>
      <c r="C1880" t="s">
        <v>42</v>
      </c>
      <c r="D1880" t="s">
        <v>53</v>
      </c>
      <c r="E1880" t="s">
        <v>44</v>
      </c>
      <c r="F1880" t="s">
        <v>51</v>
      </c>
      <c r="H1880">
        <v>52.416666666666664</v>
      </c>
      <c r="I1880">
        <v>4</v>
      </c>
      <c r="J1880">
        <v>1991</v>
      </c>
      <c r="K1880" t="s">
        <v>45</v>
      </c>
      <c r="L1880" t="s">
        <v>52</v>
      </c>
      <c r="M1880">
        <v>0.063</v>
      </c>
      <c r="N1880">
        <v>0.063</v>
      </c>
    </row>
    <row r="1881" spans="1:14" ht="12.75">
      <c r="A1881" t="s">
        <v>40</v>
      </c>
      <c r="B1881" t="s">
        <v>107</v>
      </c>
      <c r="C1881" t="s">
        <v>42</v>
      </c>
      <c r="D1881" t="s">
        <v>53</v>
      </c>
      <c r="E1881" t="s">
        <v>44</v>
      </c>
      <c r="F1881" t="s">
        <v>51</v>
      </c>
      <c r="H1881">
        <v>52.95</v>
      </c>
      <c r="I1881">
        <v>5</v>
      </c>
      <c r="J1881">
        <v>1997</v>
      </c>
      <c r="K1881" t="s">
        <v>45</v>
      </c>
      <c r="L1881" t="s">
        <v>52</v>
      </c>
      <c r="M1881">
        <v>0.024</v>
      </c>
      <c r="N1881">
        <v>0.024</v>
      </c>
    </row>
    <row r="1882" spans="1:14" ht="12.75">
      <c r="A1882" t="s">
        <v>40</v>
      </c>
      <c r="B1882" t="s">
        <v>107</v>
      </c>
      <c r="C1882" t="s">
        <v>42</v>
      </c>
      <c r="D1882" t="s">
        <v>53</v>
      </c>
      <c r="E1882" t="s">
        <v>44</v>
      </c>
      <c r="F1882" t="s">
        <v>51</v>
      </c>
      <c r="H1882">
        <v>52.95</v>
      </c>
      <c r="I1882">
        <v>5</v>
      </c>
      <c r="J1882">
        <v>1998</v>
      </c>
      <c r="K1882" t="s">
        <v>45</v>
      </c>
      <c r="L1882" t="s">
        <v>52</v>
      </c>
      <c r="M1882">
        <v>0.02</v>
      </c>
      <c r="N1882">
        <v>0.02</v>
      </c>
    </row>
    <row r="1883" spans="1:14" ht="12.75">
      <c r="A1883" t="s">
        <v>40</v>
      </c>
      <c r="B1883" t="s">
        <v>107</v>
      </c>
      <c r="C1883" t="s">
        <v>42</v>
      </c>
      <c r="D1883" t="s">
        <v>53</v>
      </c>
      <c r="E1883" t="s">
        <v>44</v>
      </c>
      <c r="F1883" t="s">
        <v>51</v>
      </c>
      <c r="H1883">
        <v>52.95</v>
      </c>
      <c r="I1883">
        <v>5</v>
      </c>
      <c r="J1883">
        <v>1999</v>
      </c>
      <c r="K1883" t="s">
        <v>45</v>
      </c>
      <c r="L1883" t="s">
        <v>52</v>
      </c>
      <c r="M1883">
        <v>0.022</v>
      </c>
      <c r="N1883">
        <v>0.022</v>
      </c>
    </row>
    <row r="1884" spans="1:14" ht="12.75">
      <c r="A1884" t="s">
        <v>40</v>
      </c>
      <c r="B1884" t="s">
        <v>107</v>
      </c>
      <c r="C1884" t="s">
        <v>42</v>
      </c>
      <c r="D1884" t="s">
        <v>53</v>
      </c>
      <c r="E1884" t="s">
        <v>44</v>
      </c>
      <c r="F1884" t="s">
        <v>51</v>
      </c>
      <c r="H1884">
        <v>53</v>
      </c>
      <c r="I1884">
        <v>5.016666666666667</v>
      </c>
      <c r="J1884">
        <v>1991</v>
      </c>
      <c r="K1884" t="s">
        <v>45</v>
      </c>
      <c r="L1884" t="s">
        <v>52</v>
      </c>
      <c r="M1884">
        <v>0.025</v>
      </c>
      <c r="N1884">
        <v>0.025</v>
      </c>
    </row>
    <row r="1885" spans="1:14" ht="12.75">
      <c r="A1885" t="s">
        <v>40</v>
      </c>
      <c r="B1885" t="s">
        <v>107</v>
      </c>
      <c r="C1885" t="s">
        <v>42</v>
      </c>
      <c r="D1885" t="s">
        <v>53</v>
      </c>
      <c r="E1885" t="s">
        <v>44</v>
      </c>
      <c r="F1885" t="s">
        <v>51</v>
      </c>
      <c r="H1885">
        <v>53</v>
      </c>
      <c r="I1885">
        <v>5.016666666666667</v>
      </c>
      <c r="J1885">
        <v>1986</v>
      </c>
      <c r="K1885" t="s">
        <v>45</v>
      </c>
      <c r="L1885" t="s">
        <v>52</v>
      </c>
      <c r="M1885">
        <v>0.028499999999999998</v>
      </c>
      <c r="N1885">
        <v>0.048</v>
      </c>
    </row>
    <row r="1886" spans="1:14" ht="12.75">
      <c r="A1886" t="s">
        <v>40</v>
      </c>
      <c r="B1886" t="s">
        <v>107</v>
      </c>
      <c r="C1886" t="s">
        <v>42</v>
      </c>
      <c r="D1886" t="s">
        <v>53</v>
      </c>
      <c r="E1886" t="s">
        <v>44</v>
      </c>
      <c r="F1886" t="s">
        <v>51</v>
      </c>
      <c r="H1886">
        <v>53</v>
      </c>
      <c r="I1886">
        <v>5.016666666666667</v>
      </c>
      <c r="J1886">
        <v>1987</v>
      </c>
      <c r="K1886" t="s">
        <v>45</v>
      </c>
      <c r="L1886" t="s">
        <v>52</v>
      </c>
      <c r="M1886">
        <v>0.036</v>
      </c>
      <c r="N1886">
        <v>0.036</v>
      </c>
    </row>
    <row r="1887" spans="1:14" ht="12.75">
      <c r="A1887" t="s">
        <v>40</v>
      </c>
      <c r="B1887" t="s">
        <v>107</v>
      </c>
      <c r="C1887" t="s">
        <v>42</v>
      </c>
      <c r="D1887" t="s">
        <v>53</v>
      </c>
      <c r="E1887" t="s">
        <v>44</v>
      </c>
      <c r="F1887" t="s">
        <v>51</v>
      </c>
      <c r="H1887">
        <v>53</v>
      </c>
      <c r="I1887">
        <v>5.016666666666667</v>
      </c>
      <c r="J1887">
        <v>1988</v>
      </c>
      <c r="K1887" t="s">
        <v>45</v>
      </c>
      <c r="L1887" t="s">
        <v>52</v>
      </c>
      <c r="M1887">
        <v>0.032</v>
      </c>
      <c r="N1887">
        <v>0.032</v>
      </c>
    </row>
    <row r="1888" spans="1:14" ht="12.75">
      <c r="A1888" t="s">
        <v>40</v>
      </c>
      <c r="B1888" t="s">
        <v>107</v>
      </c>
      <c r="C1888" t="s">
        <v>42</v>
      </c>
      <c r="D1888" t="s">
        <v>53</v>
      </c>
      <c r="E1888" t="s">
        <v>44</v>
      </c>
      <c r="F1888" t="s">
        <v>51</v>
      </c>
      <c r="H1888">
        <v>53</v>
      </c>
      <c r="I1888">
        <v>5.016666666666667</v>
      </c>
      <c r="J1888">
        <v>1990</v>
      </c>
      <c r="K1888" t="s">
        <v>45</v>
      </c>
      <c r="L1888" t="s">
        <v>52</v>
      </c>
      <c r="M1888">
        <v>0.032</v>
      </c>
      <c r="N1888">
        <v>0.032</v>
      </c>
    </row>
    <row r="1889" spans="1:14" ht="12.75">
      <c r="A1889" t="s">
        <v>40</v>
      </c>
      <c r="B1889" t="s">
        <v>107</v>
      </c>
      <c r="C1889" t="s">
        <v>42</v>
      </c>
      <c r="D1889" t="s">
        <v>53</v>
      </c>
      <c r="E1889" t="s">
        <v>44</v>
      </c>
      <c r="F1889" t="s">
        <v>51</v>
      </c>
      <c r="H1889">
        <v>53</v>
      </c>
      <c r="I1889">
        <v>5.016666666666667</v>
      </c>
      <c r="J1889">
        <v>1989</v>
      </c>
      <c r="K1889" t="s">
        <v>45</v>
      </c>
      <c r="L1889" t="s">
        <v>52</v>
      </c>
      <c r="M1889">
        <v>0.044</v>
      </c>
      <c r="N1889">
        <v>0.044</v>
      </c>
    </row>
    <row r="1890" spans="1:14" ht="12.75">
      <c r="A1890" t="s">
        <v>40</v>
      </c>
      <c r="B1890" t="s">
        <v>107</v>
      </c>
      <c r="C1890" t="s">
        <v>42</v>
      </c>
      <c r="D1890" t="s">
        <v>53</v>
      </c>
      <c r="E1890" t="s">
        <v>44</v>
      </c>
      <c r="F1890" t="s">
        <v>51</v>
      </c>
      <c r="H1890">
        <v>53.05533333333333</v>
      </c>
      <c r="I1890">
        <v>5.033666666666667</v>
      </c>
      <c r="J1890">
        <v>1992</v>
      </c>
      <c r="K1890" t="s">
        <v>45</v>
      </c>
      <c r="L1890" t="s">
        <v>52</v>
      </c>
      <c r="M1890">
        <v>0.026</v>
      </c>
      <c r="N1890">
        <v>0.026</v>
      </c>
    </row>
    <row r="1891" spans="1:14" ht="12.75">
      <c r="A1891" t="s">
        <v>40</v>
      </c>
      <c r="B1891" t="s">
        <v>107</v>
      </c>
      <c r="C1891" t="s">
        <v>42</v>
      </c>
      <c r="D1891" t="s">
        <v>53</v>
      </c>
      <c r="E1891" t="s">
        <v>44</v>
      </c>
      <c r="F1891" t="s">
        <v>51</v>
      </c>
      <c r="H1891">
        <v>53.05533333333333</v>
      </c>
      <c r="I1891">
        <v>5.033666666666667</v>
      </c>
      <c r="J1891">
        <v>1993</v>
      </c>
      <c r="K1891" t="s">
        <v>45</v>
      </c>
      <c r="L1891" t="s">
        <v>52</v>
      </c>
      <c r="M1891">
        <v>0.034</v>
      </c>
      <c r="N1891">
        <v>0.034</v>
      </c>
    </row>
    <row r="1892" spans="1:14" ht="12.75">
      <c r="A1892" t="s">
        <v>40</v>
      </c>
      <c r="B1892" t="s">
        <v>107</v>
      </c>
      <c r="C1892" t="s">
        <v>42</v>
      </c>
      <c r="D1892" t="s">
        <v>53</v>
      </c>
      <c r="E1892" t="s">
        <v>44</v>
      </c>
      <c r="F1892" t="s">
        <v>51</v>
      </c>
      <c r="H1892">
        <v>53.05533333333333</v>
      </c>
      <c r="I1892">
        <v>5.033666666666667</v>
      </c>
      <c r="J1892">
        <v>1994</v>
      </c>
      <c r="K1892" t="s">
        <v>45</v>
      </c>
      <c r="L1892" t="s">
        <v>52</v>
      </c>
      <c r="M1892">
        <v>0.028</v>
      </c>
      <c r="N1892">
        <v>0.028</v>
      </c>
    </row>
    <row r="1893" spans="1:14" ht="12.75">
      <c r="A1893" t="s">
        <v>40</v>
      </c>
      <c r="B1893" t="s">
        <v>107</v>
      </c>
      <c r="C1893" t="s">
        <v>42</v>
      </c>
      <c r="D1893" t="s">
        <v>53</v>
      </c>
      <c r="E1893" t="s">
        <v>44</v>
      </c>
      <c r="F1893" t="s">
        <v>51</v>
      </c>
      <c r="H1893">
        <v>53.05533333333333</v>
      </c>
      <c r="I1893">
        <v>5.033666666666667</v>
      </c>
      <c r="J1893">
        <v>1995</v>
      </c>
      <c r="K1893" t="s">
        <v>45</v>
      </c>
      <c r="L1893" t="s">
        <v>52</v>
      </c>
      <c r="M1893">
        <v>0.032</v>
      </c>
      <c r="N1893">
        <v>0.032</v>
      </c>
    </row>
    <row r="1894" spans="1:14" ht="12.75">
      <c r="A1894" t="s">
        <v>40</v>
      </c>
      <c r="B1894" t="s">
        <v>107</v>
      </c>
      <c r="C1894" t="s">
        <v>42</v>
      </c>
      <c r="D1894" t="s">
        <v>53</v>
      </c>
      <c r="E1894" t="s">
        <v>44</v>
      </c>
      <c r="F1894" t="s">
        <v>51</v>
      </c>
      <c r="H1894">
        <v>53.05533333333333</v>
      </c>
      <c r="I1894">
        <v>5.033666666666667</v>
      </c>
      <c r="J1894">
        <v>1996</v>
      </c>
      <c r="K1894" t="s">
        <v>45</v>
      </c>
      <c r="L1894" t="s">
        <v>52</v>
      </c>
      <c r="M1894">
        <v>0.025</v>
      </c>
      <c r="N1894">
        <v>0.025</v>
      </c>
    </row>
    <row r="1895" spans="1:14" ht="12.75">
      <c r="A1895" t="s">
        <v>40</v>
      </c>
      <c r="B1895" t="s">
        <v>107</v>
      </c>
      <c r="C1895" t="s">
        <v>42</v>
      </c>
      <c r="D1895" t="s">
        <v>53</v>
      </c>
      <c r="E1895" t="s">
        <v>44</v>
      </c>
      <c r="F1895" t="s">
        <v>51</v>
      </c>
      <c r="H1895">
        <v>53.342333333333336</v>
      </c>
      <c r="I1895">
        <v>6.9079999999999995</v>
      </c>
      <c r="J1895">
        <v>1991</v>
      </c>
      <c r="K1895" t="s">
        <v>45</v>
      </c>
      <c r="L1895" t="s">
        <v>52</v>
      </c>
      <c r="M1895">
        <v>0.074</v>
      </c>
      <c r="N1895">
        <v>0.074</v>
      </c>
    </row>
    <row r="1896" spans="1:14" ht="12.75">
      <c r="A1896" t="s">
        <v>40</v>
      </c>
      <c r="B1896" t="s">
        <v>107</v>
      </c>
      <c r="C1896" t="s">
        <v>42</v>
      </c>
      <c r="D1896" t="s">
        <v>53</v>
      </c>
      <c r="E1896" t="s">
        <v>44</v>
      </c>
      <c r="F1896" t="s">
        <v>51</v>
      </c>
      <c r="H1896">
        <v>53.38333333333333</v>
      </c>
      <c r="I1896">
        <v>6.9</v>
      </c>
      <c r="J1896">
        <v>1997</v>
      </c>
      <c r="K1896" t="s">
        <v>45</v>
      </c>
      <c r="L1896" t="s">
        <v>52</v>
      </c>
      <c r="M1896">
        <v>0.082</v>
      </c>
      <c r="N1896">
        <v>0.082</v>
      </c>
    </row>
    <row r="1897" spans="1:14" ht="12.75">
      <c r="A1897" t="s">
        <v>40</v>
      </c>
      <c r="B1897" t="s">
        <v>107</v>
      </c>
      <c r="C1897" t="s">
        <v>42</v>
      </c>
      <c r="D1897" t="s">
        <v>53</v>
      </c>
      <c r="E1897" t="s">
        <v>44</v>
      </c>
      <c r="F1897" t="s">
        <v>51</v>
      </c>
      <c r="H1897">
        <v>53.38333333333333</v>
      </c>
      <c r="I1897">
        <v>6.9</v>
      </c>
      <c r="J1897">
        <v>1999</v>
      </c>
      <c r="K1897" t="s">
        <v>45</v>
      </c>
      <c r="L1897" t="s">
        <v>52</v>
      </c>
      <c r="M1897">
        <v>0.11</v>
      </c>
      <c r="N1897">
        <v>0.11</v>
      </c>
    </row>
    <row r="1898" spans="1:14" ht="12.75">
      <c r="A1898" t="s">
        <v>40</v>
      </c>
      <c r="B1898" t="s">
        <v>107</v>
      </c>
      <c r="C1898" t="s">
        <v>42</v>
      </c>
      <c r="D1898" t="s">
        <v>53</v>
      </c>
      <c r="E1898" t="s">
        <v>44</v>
      </c>
      <c r="F1898" t="s">
        <v>51</v>
      </c>
      <c r="H1898">
        <v>53.38333333333333</v>
      </c>
      <c r="I1898">
        <v>6.9</v>
      </c>
      <c r="J1898">
        <v>1998</v>
      </c>
      <c r="K1898" t="s">
        <v>45</v>
      </c>
      <c r="L1898" t="s">
        <v>52</v>
      </c>
      <c r="M1898">
        <v>0.12</v>
      </c>
      <c r="N1898">
        <v>0.12</v>
      </c>
    </row>
    <row r="1899" spans="1:14" ht="12.75">
      <c r="A1899" t="s">
        <v>40</v>
      </c>
      <c r="B1899" t="s">
        <v>107</v>
      </c>
      <c r="C1899" t="s">
        <v>42</v>
      </c>
      <c r="D1899" t="s">
        <v>53</v>
      </c>
      <c r="E1899" t="s">
        <v>44</v>
      </c>
      <c r="F1899" t="s">
        <v>51</v>
      </c>
      <c r="H1899">
        <v>53.403</v>
      </c>
      <c r="I1899">
        <v>6.883666666666667</v>
      </c>
      <c r="J1899">
        <v>1990</v>
      </c>
      <c r="K1899" t="s">
        <v>45</v>
      </c>
      <c r="L1899" t="s">
        <v>52</v>
      </c>
      <c r="M1899">
        <v>0.0925</v>
      </c>
      <c r="N1899">
        <v>0.0925</v>
      </c>
    </row>
    <row r="1900" spans="1:14" ht="12.75">
      <c r="A1900" t="s">
        <v>40</v>
      </c>
      <c r="B1900" t="s">
        <v>107</v>
      </c>
      <c r="C1900" t="s">
        <v>42</v>
      </c>
      <c r="D1900" t="s">
        <v>53</v>
      </c>
      <c r="E1900" t="s">
        <v>44</v>
      </c>
      <c r="F1900" t="s">
        <v>51</v>
      </c>
      <c r="H1900">
        <v>53.403</v>
      </c>
      <c r="I1900">
        <v>6.883666666666667</v>
      </c>
      <c r="J1900">
        <v>1989</v>
      </c>
      <c r="K1900" t="s">
        <v>45</v>
      </c>
      <c r="L1900" t="s">
        <v>52</v>
      </c>
      <c r="M1900">
        <v>0.096</v>
      </c>
      <c r="N1900">
        <v>0.096</v>
      </c>
    </row>
    <row r="1901" spans="1:14" ht="12.75">
      <c r="A1901" t="s">
        <v>40</v>
      </c>
      <c r="B1901" t="s">
        <v>107</v>
      </c>
      <c r="C1901" t="s">
        <v>42</v>
      </c>
      <c r="D1901" t="s">
        <v>53</v>
      </c>
      <c r="E1901" t="s">
        <v>44</v>
      </c>
      <c r="F1901" t="s">
        <v>51</v>
      </c>
      <c r="H1901">
        <v>53.403</v>
      </c>
      <c r="I1901">
        <v>6.883666666666667</v>
      </c>
      <c r="J1901">
        <v>1988</v>
      </c>
      <c r="K1901" t="s">
        <v>45</v>
      </c>
      <c r="L1901" t="s">
        <v>52</v>
      </c>
      <c r="M1901">
        <v>0.06</v>
      </c>
      <c r="N1901">
        <v>0.06</v>
      </c>
    </row>
    <row r="1902" spans="1:14" ht="12.75">
      <c r="A1902" t="s">
        <v>40</v>
      </c>
      <c r="B1902" t="s">
        <v>107</v>
      </c>
      <c r="C1902" t="s">
        <v>42</v>
      </c>
      <c r="D1902" t="s">
        <v>53</v>
      </c>
      <c r="E1902" t="s">
        <v>44</v>
      </c>
      <c r="F1902" t="s">
        <v>51</v>
      </c>
      <c r="H1902">
        <v>53.403</v>
      </c>
      <c r="I1902">
        <v>6.883666666666667</v>
      </c>
      <c r="J1902">
        <v>1987</v>
      </c>
      <c r="K1902" t="s">
        <v>45</v>
      </c>
      <c r="L1902" t="s">
        <v>52</v>
      </c>
      <c r="M1902">
        <v>0.063</v>
      </c>
      <c r="N1902">
        <v>0.063</v>
      </c>
    </row>
    <row r="1903" spans="1:14" ht="12.75">
      <c r="A1903" t="s">
        <v>40</v>
      </c>
      <c r="B1903" t="s">
        <v>107</v>
      </c>
      <c r="C1903" t="s">
        <v>42</v>
      </c>
      <c r="D1903" t="s">
        <v>53</v>
      </c>
      <c r="E1903" t="s">
        <v>44</v>
      </c>
      <c r="F1903" t="s">
        <v>51</v>
      </c>
      <c r="H1903">
        <v>53.403</v>
      </c>
      <c r="I1903">
        <v>6.883666666666667</v>
      </c>
      <c r="J1903">
        <v>1986</v>
      </c>
      <c r="K1903" t="s">
        <v>45</v>
      </c>
      <c r="L1903" t="s">
        <v>52</v>
      </c>
      <c r="M1903">
        <v>0.089</v>
      </c>
      <c r="N1903">
        <v>0.089</v>
      </c>
    </row>
    <row r="1904" spans="1:14" ht="12.75">
      <c r="A1904" t="s">
        <v>40</v>
      </c>
      <c r="B1904" t="s">
        <v>107</v>
      </c>
      <c r="C1904" t="s">
        <v>42</v>
      </c>
      <c r="D1904" t="s">
        <v>53</v>
      </c>
      <c r="E1904" t="s">
        <v>44</v>
      </c>
      <c r="F1904" t="s">
        <v>51</v>
      </c>
      <c r="H1904">
        <v>53.4595</v>
      </c>
      <c r="I1904">
        <v>6.940333333333333</v>
      </c>
      <c r="J1904">
        <v>1993</v>
      </c>
      <c r="K1904" t="s">
        <v>45</v>
      </c>
      <c r="L1904" t="s">
        <v>52</v>
      </c>
      <c r="M1904">
        <v>0.052</v>
      </c>
      <c r="N1904">
        <v>0.052</v>
      </c>
    </row>
    <row r="1905" spans="1:14" ht="12.75">
      <c r="A1905" t="s">
        <v>40</v>
      </c>
      <c r="B1905" t="s">
        <v>107</v>
      </c>
      <c r="C1905" t="s">
        <v>42</v>
      </c>
      <c r="D1905" t="s">
        <v>53</v>
      </c>
      <c r="E1905" t="s">
        <v>44</v>
      </c>
      <c r="F1905" t="s">
        <v>51</v>
      </c>
      <c r="H1905">
        <v>53.4595</v>
      </c>
      <c r="I1905">
        <v>6.940333333333333</v>
      </c>
      <c r="J1905">
        <v>1996</v>
      </c>
      <c r="K1905" t="s">
        <v>45</v>
      </c>
      <c r="L1905" t="s">
        <v>52</v>
      </c>
      <c r="M1905">
        <v>0.0605</v>
      </c>
      <c r="N1905">
        <v>0.0605</v>
      </c>
    </row>
    <row r="1906" spans="1:14" ht="12.75">
      <c r="A1906" t="s">
        <v>40</v>
      </c>
      <c r="B1906" t="s">
        <v>107</v>
      </c>
      <c r="C1906" t="s">
        <v>42</v>
      </c>
      <c r="D1906" t="s">
        <v>53</v>
      </c>
      <c r="E1906" t="s">
        <v>44</v>
      </c>
      <c r="F1906" t="s">
        <v>51</v>
      </c>
      <c r="H1906">
        <v>53.4595</v>
      </c>
      <c r="I1906">
        <v>6.940333333333333</v>
      </c>
      <c r="J1906">
        <v>1994</v>
      </c>
      <c r="K1906" t="s">
        <v>45</v>
      </c>
      <c r="L1906" t="s">
        <v>52</v>
      </c>
      <c r="M1906">
        <v>0.037</v>
      </c>
      <c r="N1906">
        <v>0.037</v>
      </c>
    </row>
    <row r="1907" spans="1:14" ht="12.75">
      <c r="A1907" t="s">
        <v>40</v>
      </c>
      <c r="B1907" t="s">
        <v>107</v>
      </c>
      <c r="C1907" t="s">
        <v>42</v>
      </c>
      <c r="D1907" t="s">
        <v>53</v>
      </c>
      <c r="E1907" t="s">
        <v>44</v>
      </c>
      <c r="F1907" t="s">
        <v>51</v>
      </c>
      <c r="H1907">
        <v>53.4595</v>
      </c>
      <c r="I1907">
        <v>6.940333333333333</v>
      </c>
      <c r="J1907">
        <v>1992</v>
      </c>
      <c r="K1907" t="s">
        <v>45</v>
      </c>
      <c r="L1907" t="s">
        <v>52</v>
      </c>
      <c r="M1907">
        <v>0.076</v>
      </c>
      <c r="N1907">
        <v>0.076</v>
      </c>
    </row>
    <row r="1908" spans="1:14" ht="12.75">
      <c r="A1908" t="s">
        <v>40</v>
      </c>
      <c r="B1908" t="s">
        <v>107</v>
      </c>
      <c r="C1908" t="s">
        <v>42</v>
      </c>
      <c r="D1908" t="s">
        <v>53</v>
      </c>
      <c r="E1908" t="s">
        <v>44</v>
      </c>
      <c r="F1908" t="s">
        <v>51</v>
      </c>
      <c r="H1908">
        <v>53.4595</v>
      </c>
      <c r="I1908">
        <v>6.940333333333333</v>
      </c>
      <c r="J1908">
        <v>1995</v>
      </c>
      <c r="K1908" t="s">
        <v>45</v>
      </c>
      <c r="L1908" t="s">
        <v>52</v>
      </c>
      <c r="M1908">
        <v>0.056</v>
      </c>
      <c r="N1908">
        <v>0.056</v>
      </c>
    </row>
    <row r="1909" spans="1:14" ht="12.75">
      <c r="A1909" t="s">
        <v>40</v>
      </c>
      <c r="B1909" t="s">
        <v>107</v>
      </c>
      <c r="C1909" t="s">
        <v>42</v>
      </c>
      <c r="D1909" t="s">
        <v>57</v>
      </c>
      <c r="E1909" t="s">
        <v>44</v>
      </c>
      <c r="F1909" t="s">
        <v>51</v>
      </c>
      <c r="H1909">
        <v>59.528333333333336</v>
      </c>
      <c r="I1909">
        <v>10.34</v>
      </c>
      <c r="J1909">
        <v>1990</v>
      </c>
      <c r="K1909" t="s">
        <v>45</v>
      </c>
      <c r="L1909" t="s">
        <v>52</v>
      </c>
      <c r="M1909">
        <v>0.131</v>
      </c>
      <c r="N1909">
        <v>0.131</v>
      </c>
    </row>
    <row r="1910" spans="1:14" ht="12.75">
      <c r="A1910" t="s">
        <v>40</v>
      </c>
      <c r="B1910" t="s">
        <v>107</v>
      </c>
      <c r="C1910" t="s">
        <v>42</v>
      </c>
      <c r="D1910" t="s">
        <v>57</v>
      </c>
      <c r="E1910" t="s">
        <v>44</v>
      </c>
      <c r="F1910" t="s">
        <v>51</v>
      </c>
      <c r="H1910">
        <v>59.528333333333336</v>
      </c>
      <c r="I1910">
        <v>10.35</v>
      </c>
      <c r="J1910">
        <v>1992</v>
      </c>
      <c r="K1910" t="s">
        <v>45</v>
      </c>
      <c r="L1910" t="s">
        <v>52</v>
      </c>
      <c r="M1910">
        <v>0.16</v>
      </c>
      <c r="N1910">
        <v>0.16</v>
      </c>
    </row>
    <row r="1911" spans="1:14" ht="12.75">
      <c r="A1911" t="s">
        <v>40</v>
      </c>
      <c r="B1911" t="s">
        <v>107</v>
      </c>
      <c r="C1911" t="s">
        <v>42</v>
      </c>
      <c r="D1911" t="s">
        <v>57</v>
      </c>
      <c r="E1911" t="s">
        <v>44</v>
      </c>
      <c r="F1911" t="s">
        <v>51</v>
      </c>
      <c r="H1911">
        <v>59.528333333333336</v>
      </c>
      <c r="I1911">
        <v>10.35</v>
      </c>
      <c r="J1911">
        <v>1996</v>
      </c>
      <c r="K1911" t="s">
        <v>45</v>
      </c>
      <c r="L1911" t="s">
        <v>52</v>
      </c>
      <c r="M1911">
        <v>0.11</v>
      </c>
      <c r="N1911">
        <v>0.11</v>
      </c>
    </row>
    <row r="1912" spans="1:14" ht="12.75">
      <c r="A1912" t="s">
        <v>40</v>
      </c>
      <c r="B1912" t="s">
        <v>107</v>
      </c>
      <c r="C1912" t="s">
        <v>42</v>
      </c>
      <c r="D1912" t="s">
        <v>57</v>
      </c>
      <c r="E1912" t="s">
        <v>44</v>
      </c>
      <c r="F1912" t="s">
        <v>51</v>
      </c>
      <c r="H1912">
        <v>59.528333333333336</v>
      </c>
      <c r="I1912">
        <v>10.35</v>
      </c>
      <c r="J1912">
        <v>1998</v>
      </c>
      <c r="K1912" t="s">
        <v>45</v>
      </c>
      <c r="L1912" t="s">
        <v>52</v>
      </c>
      <c r="M1912">
        <v>0.108</v>
      </c>
      <c r="N1912">
        <v>0.108</v>
      </c>
    </row>
    <row r="1913" spans="1:14" ht="12.75">
      <c r="A1913" t="s">
        <v>40</v>
      </c>
      <c r="B1913" t="s">
        <v>107</v>
      </c>
      <c r="C1913" t="s">
        <v>42</v>
      </c>
      <c r="D1913" t="s">
        <v>57</v>
      </c>
      <c r="E1913" t="s">
        <v>44</v>
      </c>
      <c r="F1913" t="s">
        <v>51</v>
      </c>
      <c r="H1913">
        <v>59.528333333333336</v>
      </c>
      <c r="I1913">
        <v>10.35</v>
      </c>
      <c r="J1913">
        <v>1995</v>
      </c>
      <c r="K1913" t="s">
        <v>45</v>
      </c>
      <c r="L1913" t="s">
        <v>52</v>
      </c>
      <c r="M1913">
        <v>0.091</v>
      </c>
      <c r="N1913">
        <v>0.091</v>
      </c>
    </row>
    <row r="1914" spans="1:14" ht="12.75">
      <c r="A1914" t="s">
        <v>40</v>
      </c>
      <c r="B1914" t="s">
        <v>107</v>
      </c>
      <c r="C1914" t="s">
        <v>42</v>
      </c>
      <c r="D1914" t="s">
        <v>57</v>
      </c>
      <c r="E1914" t="s">
        <v>44</v>
      </c>
      <c r="F1914" t="s">
        <v>51</v>
      </c>
      <c r="H1914">
        <v>59.528333333333336</v>
      </c>
      <c r="I1914">
        <v>10.35</v>
      </c>
      <c r="J1914">
        <v>1994</v>
      </c>
      <c r="K1914" t="s">
        <v>45</v>
      </c>
      <c r="L1914" t="s">
        <v>52</v>
      </c>
      <c r="M1914">
        <v>0.087</v>
      </c>
      <c r="N1914">
        <v>0.087</v>
      </c>
    </row>
    <row r="1915" spans="1:14" ht="12.75">
      <c r="A1915" t="s">
        <v>40</v>
      </c>
      <c r="B1915" t="s">
        <v>107</v>
      </c>
      <c r="C1915" t="s">
        <v>42</v>
      </c>
      <c r="D1915" t="s">
        <v>57</v>
      </c>
      <c r="E1915" t="s">
        <v>44</v>
      </c>
      <c r="F1915" t="s">
        <v>51</v>
      </c>
      <c r="H1915">
        <v>59.528333333333336</v>
      </c>
      <c r="I1915">
        <v>10.35</v>
      </c>
      <c r="J1915">
        <v>1993</v>
      </c>
      <c r="K1915" t="s">
        <v>45</v>
      </c>
      <c r="L1915" t="s">
        <v>52</v>
      </c>
      <c r="M1915">
        <v>0.184</v>
      </c>
      <c r="N1915">
        <v>0.184</v>
      </c>
    </row>
    <row r="1916" spans="1:14" ht="12.75">
      <c r="A1916" t="s">
        <v>40</v>
      </c>
      <c r="B1916" t="s">
        <v>107</v>
      </c>
      <c r="C1916" t="s">
        <v>42</v>
      </c>
      <c r="D1916" t="s">
        <v>57</v>
      </c>
      <c r="E1916" t="s">
        <v>44</v>
      </c>
      <c r="F1916" t="s">
        <v>51</v>
      </c>
      <c r="H1916">
        <v>59.528333333333336</v>
      </c>
      <c r="I1916">
        <v>10.35</v>
      </c>
      <c r="J1916">
        <v>1991</v>
      </c>
      <c r="K1916" t="s">
        <v>45</v>
      </c>
      <c r="L1916" t="s">
        <v>52</v>
      </c>
      <c r="M1916">
        <v>0.196</v>
      </c>
      <c r="N1916">
        <v>0.196</v>
      </c>
    </row>
    <row r="1917" spans="1:14" ht="12.75">
      <c r="A1917" t="s">
        <v>40</v>
      </c>
      <c r="B1917" t="s">
        <v>107</v>
      </c>
      <c r="C1917" t="s">
        <v>42</v>
      </c>
      <c r="D1917" t="s">
        <v>57</v>
      </c>
      <c r="E1917" t="s">
        <v>44</v>
      </c>
      <c r="F1917" t="s">
        <v>51</v>
      </c>
      <c r="H1917">
        <v>59.528333333333336</v>
      </c>
      <c r="I1917">
        <v>10.35</v>
      </c>
      <c r="J1917">
        <v>1990</v>
      </c>
      <c r="K1917" t="s">
        <v>45</v>
      </c>
      <c r="L1917" t="s">
        <v>52</v>
      </c>
      <c r="M1917">
        <v>0.234</v>
      </c>
      <c r="N1917">
        <v>0.234</v>
      </c>
    </row>
    <row r="1918" spans="1:14" ht="12.75">
      <c r="A1918" t="s">
        <v>40</v>
      </c>
      <c r="B1918" t="s">
        <v>107</v>
      </c>
      <c r="C1918" t="s">
        <v>42</v>
      </c>
      <c r="D1918" t="s">
        <v>57</v>
      </c>
      <c r="E1918" t="s">
        <v>44</v>
      </c>
      <c r="F1918" t="s">
        <v>51</v>
      </c>
      <c r="H1918">
        <v>59.528333333333336</v>
      </c>
      <c r="I1918">
        <v>10.35</v>
      </c>
      <c r="J1918">
        <v>1989</v>
      </c>
      <c r="K1918" t="s">
        <v>45</v>
      </c>
      <c r="L1918" t="s">
        <v>52</v>
      </c>
      <c r="M1918">
        <v>0.1056</v>
      </c>
      <c r="N1918">
        <v>0.1056</v>
      </c>
    </row>
    <row r="1919" spans="1:14" ht="12.75">
      <c r="A1919" t="s">
        <v>40</v>
      </c>
      <c r="B1919" t="s">
        <v>107</v>
      </c>
      <c r="C1919" t="s">
        <v>42</v>
      </c>
      <c r="D1919" t="s">
        <v>57</v>
      </c>
      <c r="E1919" t="s">
        <v>44</v>
      </c>
      <c r="F1919" t="s">
        <v>51</v>
      </c>
      <c r="H1919">
        <v>59.528333333333336</v>
      </c>
      <c r="I1919">
        <v>10.35</v>
      </c>
      <c r="J1919">
        <v>1988</v>
      </c>
      <c r="K1919" t="s">
        <v>45</v>
      </c>
      <c r="L1919" t="s">
        <v>52</v>
      </c>
      <c r="M1919">
        <v>0.06096</v>
      </c>
      <c r="N1919">
        <v>0.06096</v>
      </c>
    </row>
    <row r="1920" spans="1:14" ht="12.75">
      <c r="A1920" t="s">
        <v>40</v>
      </c>
      <c r="B1920" t="s">
        <v>107</v>
      </c>
      <c r="C1920" t="s">
        <v>42</v>
      </c>
      <c r="D1920" t="s">
        <v>57</v>
      </c>
      <c r="E1920" t="s">
        <v>44</v>
      </c>
      <c r="F1920" t="s">
        <v>51</v>
      </c>
      <c r="H1920">
        <v>59.528333333333336</v>
      </c>
      <c r="I1920">
        <v>10.35</v>
      </c>
      <c r="J1920">
        <v>1986</v>
      </c>
      <c r="K1920" t="s">
        <v>45</v>
      </c>
      <c r="L1920" t="s">
        <v>52</v>
      </c>
      <c r="M1920">
        <v>0.1757</v>
      </c>
      <c r="N1920">
        <v>0.1757</v>
      </c>
    </row>
    <row r="1921" spans="1:14" ht="12.75">
      <c r="A1921" t="s">
        <v>40</v>
      </c>
      <c r="B1921" t="s">
        <v>107</v>
      </c>
      <c r="C1921" t="s">
        <v>42</v>
      </c>
      <c r="D1921" t="s">
        <v>57</v>
      </c>
      <c r="E1921" t="s">
        <v>44</v>
      </c>
      <c r="F1921" t="s">
        <v>51</v>
      </c>
      <c r="H1921">
        <v>59.528333333333336</v>
      </c>
      <c r="I1921">
        <v>10.35</v>
      </c>
      <c r="J1921">
        <v>1997</v>
      </c>
      <c r="K1921" t="s">
        <v>45</v>
      </c>
      <c r="L1921" t="s">
        <v>52</v>
      </c>
      <c r="M1921">
        <v>0.107</v>
      </c>
      <c r="N1921">
        <v>0.107</v>
      </c>
    </row>
    <row r="1922" spans="1:14" ht="12.75">
      <c r="A1922" t="s">
        <v>40</v>
      </c>
      <c r="B1922" t="s">
        <v>107</v>
      </c>
      <c r="C1922" t="s">
        <v>42</v>
      </c>
      <c r="D1922" t="s">
        <v>57</v>
      </c>
      <c r="E1922" t="s">
        <v>44</v>
      </c>
      <c r="F1922" t="s">
        <v>51</v>
      </c>
      <c r="H1922">
        <v>59.528333333333336</v>
      </c>
      <c r="I1922">
        <v>10.35</v>
      </c>
      <c r="J1922">
        <v>1987</v>
      </c>
      <c r="K1922" t="s">
        <v>45</v>
      </c>
      <c r="L1922" t="s">
        <v>52</v>
      </c>
      <c r="M1922">
        <v>0.2508</v>
      </c>
      <c r="N1922">
        <v>0.2508</v>
      </c>
    </row>
    <row r="1923" spans="1:14" ht="12.75">
      <c r="A1923" t="s">
        <v>40</v>
      </c>
      <c r="B1923" t="s">
        <v>107</v>
      </c>
      <c r="C1923" t="s">
        <v>42</v>
      </c>
      <c r="D1923" t="s">
        <v>57</v>
      </c>
      <c r="E1923" t="s">
        <v>44</v>
      </c>
      <c r="F1923" t="s">
        <v>51</v>
      </c>
      <c r="H1923">
        <v>59.916666666666664</v>
      </c>
      <c r="I1923">
        <v>5.116666666666666</v>
      </c>
      <c r="J1923">
        <v>1994</v>
      </c>
      <c r="K1923" t="s">
        <v>45</v>
      </c>
      <c r="L1923" t="s">
        <v>52</v>
      </c>
      <c r="M1923">
        <v>0.174</v>
      </c>
      <c r="N1923">
        <v>0.174</v>
      </c>
    </row>
    <row r="1924" spans="1:14" ht="12.75">
      <c r="A1924" t="s">
        <v>40</v>
      </c>
      <c r="B1924" t="s">
        <v>107</v>
      </c>
      <c r="C1924" t="s">
        <v>42</v>
      </c>
      <c r="D1924" t="s">
        <v>57</v>
      </c>
      <c r="E1924" t="s">
        <v>44</v>
      </c>
      <c r="F1924" t="s">
        <v>51</v>
      </c>
      <c r="H1924">
        <v>60.166666666666664</v>
      </c>
      <c r="I1924">
        <v>6.566666666666666</v>
      </c>
      <c r="J1924">
        <v>1991</v>
      </c>
      <c r="K1924" t="s">
        <v>45</v>
      </c>
      <c r="L1924" t="s">
        <v>52</v>
      </c>
      <c r="M1924">
        <v>1.72</v>
      </c>
      <c r="N1924">
        <v>1.72</v>
      </c>
    </row>
    <row r="1925" spans="1:14" ht="12.75">
      <c r="A1925" t="s">
        <v>40</v>
      </c>
      <c r="B1925" t="s">
        <v>107</v>
      </c>
      <c r="C1925" t="s">
        <v>42</v>
      </c>
      <c r="D1925" t="s">
        <v>57</v>
      </c>
      <c r="E1925" t="s">
        <v>44</v>
      </c>
      <c r="F1925" t="s">
        <v>51</v>
      </c>
      <c r="H1925">
        <v>60.166666666666664</v>
      </c>
      <c r="I1925">
        <v>6.566666666666666</v>
      </c>
      <c r="J1925">
        <v>1990</v>
      </c>
      <c r="K1925" t="s">
        <v>45</v>
      </c>
      <c r="L1925" t="s">
        <v>52</v>
      </c>
      <c r="M1925">
        <v>1.53</v>
      </c>
      <c r="N1925">
        <v>1.53</v>
      </c>
    </row>
    <row r="1926" spans="1:14" ht="12.75">
      <c r="A1926" t="s">
        <v>40</v>
      </c>
      <c r="B1926" t="s">
        <v>107</v>
      </c>
      <c r="C1926" t="s">
        <v>42</v>
      </c>
      <c r="D1926" t="s">
        <v>57</v>
      </c>
      <c r="E1926" t="s">
        <v>44</v>
      </c>
      <c r="F1926" t="s">
        <v>51</v>
      </c>
      <c r="H1926">
        <v>60.166666666666664</v>
      </c>
      <c r="I1926">
        <v>6.566666666666666</v>
      </c>
      <c r="J1926">
        <v>1988</v>
      </c>
      <c r="K1926" t="s">
        <v>45</v>
      </c>
      <c r="L1926" t="s">
        <v>52</v>
      </c>
      <c r="M1926">
        <v>2.23554</v>
      </c>
      <c r="N1926">
        <v>2.23554</v>
      </c>
    </row>
    <row r="1927" spans="1:14" ht="12.75">
      <c r="A1927" t="s">
        <v>40</v>
      </c>
      <c r="B1927" t="s">
        <v>107</v>
      </c>
      <c r="C1927" t="s">
        <v>42</v>
      </c>
      <c r="D1927" t="s">
        <v>57</v>
      </c>
      <c r="E1927" t="s">
        <v>44</v>
      </c>
      <c r="F1927" t="s">
        <v>51</v>
      </c>
      <c r="H1927">
        <v>60.166666666666664</v>
      </c>
      <c r="I1927">
        <v>6.566666666666666</v>
      </c>
      <c r="J1927">
        <v>1992</v>
      </c>
      <c r="K1927" t="s">
        <v>45</v>
      </c>
      <c r="L1927" t="s">
        <v>52</v>
      </c>
      <c r="M1927">
        <v>1.79</v>
      </c>
      <c r="N1927">
        <v>1.79</v>
      </c>
    </row>
    <row r="1928" spans="1:14" ht="12.75">
      <c r="A1928" t="s">
        <v>40</v>
      </c>
      <c r="B1928" t="s">
        <v>107</v>
      </c>
      <c r="C1928" t="s">
        <v>42</v>
      </c>
      <c r="D1928" t="s">
        <v>57</v>
      </c>
      <c r="E1928" t="s">
        <v>44</v>
      </c>
      <c r="F1928" t="s">
        <v>51</v>
      </c>
      <c r="H1928">
        <v>60.166666666666664</v>
      </c>
      <c r="I1928">
        <v>6.566666666666666</v>
      </c>
      <c r="J1928">
        <v>1993</v>
      </c>
      <c r="K1928" t="s">
        <v>45</v>
      </c>
      <c r="L1928" t="s">
        <v>52</v>
      </c>
      <c r="M1928">
        <v>0.789</v>
      </c>
      <c r="N1928">
        <v>0.789</v>
      </c>
    </row>
    <row r="1929" spans="1:14" ht="12.75">
      <c r="A1929" t="s">
        <v>40</v>
      </c>
      <c r="B1929" t="s">
        <v>107</v>
      </c>
      <c r="C1929" t="s">
        <v>42</v>
      </c>
      <c r="D1929" t="s">
        <v>57</v>
      </c>
      <c r="E1929" t="s">
        <v>44</v>
      </c>
      <c r="F1929" t="s">
        <v>51</v>
      </c>
      <c r="H1929">
        <v>60.166666666666664</v>
      </c>
      <c r="I1929">
        <v>6.566666666666666</v>
      </c>
      <c r="J1929">
        <v>1994</v>
      </c>
      <c r="K1929" t="s">
        <v>45</v>
      </c>
      <c r="L1929" t="s">
        <v>52</v>
      </c>
      <c r="M1929">
        <v>0.492</v>
      </c>
      <c r="N1929">
        <v>0.492</v>
      </c>
    </row>
    <row r="1930" spans="1:14" ht="12.75">
      <c r="A1930" t="s">
        <v>40</v>
      </c>
      <c r="B1930" t="s">
        <v>107</v>
      </c>
      <c r="C1930" t="s">
        <v>42</v>
      </c>
      <c r="D1930" t="s">
        <v>57</v>
      </c>
      <c r="E1930" t="s">
        <v>44</v>
      </c>
      <c r="F1930" t="s">
        <v>51</v>
      </c>
      <c r="H1930">
        <v>60.166666666666664</v>
      </c>
      <c r="I1930">
        <v>6.566666666666666</v>
      </c>
      <c r="J1930">
        <v>1995</v>
      </c>
      <c r="K1930" t="s">
        <v>45</v>
      </c>
      <c r="L1930" t="s">
        <v>52</v>
      </c>
      <c r="M1930">
        <v>0.135</v>
      </c>
      <c r="N1930">
        <v>0.135</v>
      </c>
    </row>
    <row r="1931" spans="1:14" ht="12.75">
      <c r="A1931" t="s">
        <v>40</v>
      </c>
      <c r="B1931" t="s">
        <v>107</v>
      </c>
      <c r="C1931" t="s">
        <v>42</v>
      </c>
      <c r="D1931" t="s">
        <v>57</v>
      </c>
      <c r="E1931" t="s">
        <v>44</v>
      </c>
      <c r="F1931" t="s">
        <v>51</v>
      </c>
      <c r="H1931">
        <v>60.166666666666664</v>
      </c>
      <c r="I1931">
        <v>6.566666666666666</v>
      </c>
      <c r="J1931">
        <v>1996</v>
      </c>
      <c r="K1931" t="s">
        <v>45</v>
      </c>
      <c r="L1931" t="s">
        <v>52</v>
      </c>
      <c r="M1931">
        <v>2.53</v>
      </c>
      <c r="N1931">
        <v>2.53</v>
      </c>
    </row>
    <row r="1932" spans="1:14" ht="12.75">
      <c r="A1932" t="s">
        <v>40</v>
      </c>
      <c r="B1932" t="s">
        <v>107</v>
      </c>
      <c r="C1932" t="s">
        <v>42</v>
      </c>
      <c r="D1932" t="s">
        <v>57</v>
      </c>
      <c r="E1932" t="s">
        <v>44</v>
      </c>
      <c r="F1932" t="s">
        <v>51</v>
      </c>
      <c r="H1932">
        <v>60.166666666666664</v>
      </c>
      <c r="I1932">
        <v>6.566666666666666</v>
      </c>
      <c r="J1932">
        <v>1997</v>
      </c>
      <c r="K1932" t="s">
        <v>45</v>
      </c>
      <c r="L1932" t="s">
        <v>52</v>
      </c>
      <c r="M1932">
        <v>0.892</v>
      </c>
      <c r="N1932">
        <v>0.892</v>
      </c>
    </row>
    <row r="1933" spans="1:14" ht="12.75">
      <c r="A1933" t="s">
        <v>40</v>
      </c>
      <c r="B1933" t="s">
        <v>107</v>
      </c>
      <c r="C1933" t="s">
        <v>42</v>
      </c>
      <c r="D1933" t="s">
        <v>57</v>
      </c>
      <c r="E1933" t="s">
        <v>44</v>
      </c>
      <c r="F1933" t="s">
        <v>51</v>
      </c>
      <c r="H1933">
        <v>60.166666666666664</v>
      </c>
      <c r="I1933">
        <v>6.566666666666666</v>
      </c>
      <c r="J1933">
        <v>1998</v>
      </c>
      <c r="K1933" t="s">
        <v>45</v>
      </c>
      <c r="L1933" t="s">
        <v>52</v>
      </c>
      <c r="M1933">
        <v>1.47</v>
      </c>
      <c r="N1933">
        <v>1.47</v>
      </c>
    </row>
    <row r="1934" spans="1:14" ht="12.75">
      <c r="A1934" t="s">
        <v>40</v>
      </c>
      <c r="B1934" t="s">
        <v>107</v>
      </c>
      <c r="C1934" t="s">
        <v>42</v>
      </c>
      <c r="D1934" t="s">
        <v>57</v>
      </c>
      <c r="E1934" t="s">
        <v>44</v>
      </c>
      <c r="F1934" t="s">
        <v>51</v>
      </c>
      <c r="H1934">
        <v>60.166666666666664</v>
      </c>
      <c r="I1934">
        <v>6.566666666666666</v>
      </c>
      <c r="J1934">
        <v>1999</v>
      </c>
      <c r="K1934" t="s">
        <v>45</v>
      </c>
      <c r="L1934" t="s">
        <v>52</v>
      </c>
      <c r="M1934">
        <v>2.55</v>
      </c>
      <c r="N1934">
        <v>2.55</v>
      </c>
    </row>
    <row r="1935" spans="1:14" ht="12.75">
      <c r="A1935" t="s">
        <v>40</v>
      </c>
      <c r="B1935" t="s">
        <v>107</v>
      </c>
      <c r="C1935" t="s">
        <v>42</v>
      </c>
      <c r="D1935" t="s">
        <v>57</v>
      </c>
      <c r="E1935" t="s">
        <v>44</v>
      </c>
      <c r="F1935" t="s">
        <v>51</v>
      </c>
      <c r="H1935">
        <v>60.166666666666664</v>
      </c>
      <c r="I1935">
        <v>6.566666666666666</v>
      </c>
      <c r="J1935">
        <v>1989</v>
      </c>
      <c r="K1935" t="s">
        <v>45</v>
      </c>
      <c r="L1935" t="s">
        <v>52</v>
      </c>
      <c r="M1935">
        <v>1.52683</v>
      </c>
      <c r="N1935">
        <v>1.52683</v>
      </c>
    </row>
    <row r="1936" spans="1:14" ht="12.75">
      <c r="A1936" t="s">
        <v>40</v>
      </c>
      <c r="B1936" t="s">
        <v>107</v>
      </c>
      <c r="C1936" t="s">
        <v>42</v>
      </c>
      <c r="D1936" t="s">
        <v>57</v>
      </c>
      <c r="E1936" t="s">
        <v>44</v>
      </c>
      <c r="F1936" t="s">
        <v>51</v>
      </c>
      <c r="H1936">
        <v>60.266666666666666</v>
      </c>
      <c r="I1936">
        <v>6.033333333333333</v>
      </c>
      <c r="J1936">
        <v>1996</v>
      </c>
      <c r="K1936" t="s">
        <v>45</v>
      </c>
      <c r="L1936" t="s">
        <v>52</v>
      </c>
      <c r="M1936">
        <v>2.48</v>
      </c>
      <c r="N1936">
        <v>2.48</v>
      </c>
    </row>
    <row r="1937" spans="1:14" ht="12.75">
      <c r="A1937" t="s">
        <v>40</v>
      </c>
      <c r="B1937" t="s">
        <v>107</v>
      </c>
      <c r="C1937" t="s">
        <v>42</v>
      </c>
      <c r="D1937" t="s">
        <v>57</v>
      </c>
      <c r="E1937" t="s">
        <v>44</v>
      </c>
      <c r="F1937" t="s">
        <v>51</v>
      </c>
      <c r="H1937">
        <v>60.266666666666666</v>
      </c>
      <c r="I1937">
        <v>6.033333333333333</v>
      </c>
      <c r="J1937">
        <v>1998</v>
      </c>
      <c r="K1937" t="s">
        <v>45</v>
      </c>
      <c r="L1937" t="s">
        <v>52</v>
      </c>
      <c r="M1937">
        <v>0.1875</v>
      </c>
      <c r="N1937">
        <v>0.1875</v>
      </c>
    </row>
    <row r="1938" spans="1:14" ht="12.75">
      <c r="A1938" t="s">
        <v>40</v>
      </c>
      <c r="B1938" t="s">
        <v>107</v>
      </c>
      <c r="C1938" t="s">
        <v>42</v>
      </c>
      <c r="D1938" t="s">
        <v>57</v>
      </c>
      <c r="E1938" t="s">
        <v>44</v>
      </c>
      <c r="F1938" t="s">
        <v>51</v>
      </c>
      <c r="H1938">
        <v>60.266666666666666</v>
      </c>
      <c r="I1938">
        <v>6.033333333333333</v>
      </c>
      <c r="J1938">
        <v>1999</v>
      </c>
      <c r="K1938" t="s">
        <v>45</v>
      </c>
      <c r="L1938" t="s">
        <v>52</v>
      </c>
      <c r="M1938">
        <v>0.185</v>
      </c>
      <c r="N1938">
        <v>0.185</v>
      </c>
    </row>
    <row r="1939" spans="1:14" ht="12.75">
      <c r="A1939" t="s">
        <v>40</v>
      </c>
      <c r="B1939" t="s">
        <v>107</v>
      </c>
      <c r="C1939" t="s">
        <v>42</v>
      </c>
      <c r="D1939" t="s">
        <v>43</v>
      </c>
      <c r="E1939" t="s">
        <v>44</v>
      </c>
      <c r="F1939" t="s">
        <v>2</v>
      </c>
      <c r="H1939">
        <v>54.75</v>
      </c>
      <c r="I1939">
        <v>19.5</v>
      </c>
      <c r="J1939">
        <v>1986</v>
      </c>
      <c r="K1939" t="s">
        <v>45</v>
      </c>
      <c r="L1939" t="s">
        <v>52</v>
      </c>
      <c r="M1939">
        <v>0.1125</v>
      </c>
      <c r="N1939">
        <v>0.1125</v>
      </c>
    </row>
    <row r="1940" spans="1:14" ht="12.75">
      <c r="A1940" t="s">
        <v>40</v>
      </c>
      <c r="B1940" t="s">
        <v>107</v>
      </c>
      <c r="C1940" t="s">
        <v>42</v>
      </c>
      <c r="D1940" t="s">
        <v>108</v>
      </c>
      <c r="E1940" t="s">
        <v>44</v>
      </c>
      <c r="F1940" t="s">
        <v>51</v>
      </c>
      <c r="H1940">
        <v>38.75</v>
      </c>
      <c r="I1940">
        <v>-9.5</v>
      </c>
      <c r="J1940">
        <v>1990</v>
      </c>
      <c r="K1940" t="s">
        <v>45</v>
      </c>
      <c r="L1940" t="s">
        <v>52</v>
      </c>
      <c r="M1940">
        <v>0.36</v>
      </c>
      <c r="N1940">
        <v>0.36</v>
      </c>
    </row>
    <row r="1941" spans="1:14" ht="12.75">
      <c r="A1941" t="s">
        <v>40</v>
      </c>
      <c r="B1941" t="s">
        <v>107</v>
      </c>
      <c r="C1941" t="s">
        <v>42</v>
      </c>
      <c r="D1941" t="s">
        <v>108</v>
      </c>
      <c r="E1941" t="s">
        <v>44</v>
      </c>
      <c r="F1941" t="s">
        <v>51</v>
      </c>
      <c r="H1941">
        <v>38.75</v>
      </c>
      <c r="I1941">
        <v>-8.5</v>
      </c>
      <c r="J1941">
        <v>1990</v>
      </c>
      <c r="K1941" t="s">
        <v>45</v>
      </c>
      <c r="L1941" t="s">
        <v>52</v>
      </c>
      <c r="M1941">
        <v>0.49</v>
      </c>
      <c r="N1941">
        <v>0.49</v>
      </c>
    </row>
    <row r="1942" spans="1:14" ht="12.75">
      <c r="A1942" t="s">
        <v>40</v>
      </c>
      <c r="B1942" t="s">
        <v>107</v>
      </c>
      <c r="C1942" t="s">
        <v>42</v>
      </c>
      <c r="D1942" t="s">
        <v>108</v>
      </c>
      <c r="E1942" t="s">
        <v>44</v>
      </c>
      <c r="F1942" t="s">
        <v>51</v>
      </c>
      <c r="H1942">
        <v>40.75</v>
      </c>
      <c r="I1942">
        <v>-8.5</v>
      </c>
      <c r="J1942">
        <v>1990</v>
      </c>
      <c r="K1942" t="s">
        <v>45</v>
      </c>
      <c r="L1942" t="s">
        <v>52</v>
      </c>
      <c r="M1942">
        <v>0.512</v>
      </c>
      <c r="N1942">
        <v>0.512</v>
      </c>
    </row>
    <row r="1943" spans="1:14" ht="12.75">
      <c r="A1943" t="s">
        <v>40</v>
      </c>
      <c r="B1943" t="s">
        <v>107</v>
      </c>
      <c r="C1943" t="s">
        <v>42</v>
      </c>
      <c r="D1943" t="s">
        <v>47</v>
      </c>
      <c r="E1943" t="s">
        <v>44</v>
      </c>
      <c r="F1943" t="s">
        <v>51</v>
      </c>
      <c r="H1943">
        <v>58.516666666666666</v>
      </c>
      <c r="I1943">
        <v>10.9</v>
      </c>
      <c r="J1943">
        <v>1987</v>
      </c>
      <c r="K1943" t="s">
        <v>45</v>
      </c>
      <c r="L1943" t="s">
        <v>52</v>
      </c>
      <c r="M1943">
        <v>0.16796</v>
      </c>
      <c r="N1943">
        <v>0.16796</v>
      </c>
    </row>
    <row r="1944" spans="1:14" ht="12.75">
      <c r="A1944" t="s">
        <v>40</v>
      </c>
      <c r="B1944" t="s">
        <v>107</v>
      </c>
      <c r="C1944" t="s">
        <v>42</v>
      </c>
      <c r="D1944" t="s">
        <v>47</v>
      </c>
      <c r="E1944" t="s">
        <v>44</v>
      </c>
      <c r="F1944" t="s">
        <v>51</v>
      </c>
      <c r="H1944">
        <v>58.516666666666666</v>
      </c>
      <c r="I1944">
        <v>10.9</v>
      </c>
      <c r="J1944">
        <v>1992</v>
      </c>
      <c r="K1944" t="s">
        <v>45</v>
      </c>
      <c r="L1944" t="s">
        <v>52</v>
      </c>
      <c r="M1944">
        <v>0.0969</v>
      </c>
      <c r="N1944">
        <v>0.0969</v>
      </c>
    </row>
    <row r="1945" spans="1:14" ht="12.75">
      <c r="A1945" t="s">
        <v>40</v>
      </c>
      <c r="B1945" t="s">
        <v>107</v>
      </c>
      <c r="C1945" t="s">
        <v>42</v>
      </c>
      <c r="D1945" t="s">
        <v>47</v>
      </c>
      <c r="E1945" t="s">
        <v>44</v>
      </c>
      <c r="F1945" t="s">
        <v>51</v>
      </c>
      <c r="H1945">
        <v>58.516666666666666</v>
      </c>
      <c r="I1945">
        <v>10.9</v>
      </c>
      <c r="J1945">
        <v>1993</v>
      </c>
      <c r="K1945" t="s">
        <v>45</v>
      </c>
      <c r="L1945" t="s">
        <v>52</v>
      </c>
      <c r="M1945">
        <v>0.06578</v>
      </c>
      <c r="N1945">
        <v>0.06578</v>
      </c>
    </row>
    <row r="1946" spans="1:14" ht="12.75">
      <c r="A1946" t="s">
        <v>40</v>
      </c>
      <c r="B1946" t="s">
        <v>107</v>
      </c>
      <c r="C1946" t="s">
        <v>42</v>
      </c>
      <c r="D1946" t="s">
        <v>47</v>
      </c>
      <c r="E1946" t="s">
        <v>44</v>
      </c>
      <c r="F1946" t="s">
        <v>51</v>
      </c>
      <c r="H1946">
        <v>58.516666666666666</v>
      </c>
      <c r="I1946">
        <v>10.9</v>
      </c>
      <c r="J1946">
        <v>1991</v>
      </c>
      <c r="K1946" t="s">
        <v>45</v>
      </c>
      <c r="L1946" t="s">
        <v>52</v>
      </c>
      <c r="M1946">
        <v>0.09735</v>
      </c>
      <c r="N1946">
        <v>0.09735</v>
      </c>
    </row>
    <row r="1947" spans="1:14" ht="12.75">
      <c r="A1947" t="s">
        <v>40</v>
      </c>
      <c r="B1947" t="s">
        <v>107</v>
      </c>
      <c r="C1947" t="s">
        <v>42</v>
      </c>
      <c r="D1947" t="s">
        <v>47</v>
      </c>
      <c r="E1947" t="s">
        <v>44</v>
      </c>
      <c r="F1947" t="s">
        <v>51</v>
      </c>
      <c r="H1947">
        <v>58.516666666666666</v>
      </c>
      <c r="I1947">
        <v>10.9</v>
      </c>
      <c r="J1947">
        <v>1990</v>
      </c>
      <c r="K1947" t="s">
        <v>45</v>
      </c>
      <c r="L1947" t="s">
        <v>52</v>
      </c>
      <c r="M1947">
        <v>0.15211</v>
      </c>
      <c r="N1947">
        <v>0.15211</v>
      </c>
    </row>
    <row r="1948" spans="1:14" ht="12.75">
      <c r="A1948" t="s">
        <v>40</v>
      </c>
      <c r="B1948" t="s">
        <v>107</v>
      </c>
      <c r="C1948" t="s">
        <v>42</v>
      </c>
      <c r="D1948" t="s">
        <v>47</v>
      </c>
      <c r="E1948" t="s">
        <v>44</v>
      </c>
      <c r="F1948" t="s">
        <v>51</v>
      </c>
      <c r="H1948">
        <v>58.516666666666666</v>
      </c>
      <c r="I1948">
        <v>10.9</v>
      </c>
      <c r="J1948">
        <v>1989</v>
      </c>
      <c r="K1948" t="s">
        <v>45</v>
      </c>
      <c r="L1948" t="s">
        <v>52</v>
      </c>
      <c r="M1948">
        <v>0.11308</v>
      </c>
      <c r="N1948">
        <v>0.11308</v>
      </c>
    </row>
    <row r="1949" spans="1:14" ht="12.75">
      <c r="A1949" t="s">
        <v>40</v>
      </c>
      <c r="B1949" t="s">
        <v>107</v>
      </c>
      <c r="C1949" t="s">
        <v>42</v>
      </c>
      <c r="D1949" t="s">
        <v>47</v>
      </c>
      <c r="E1949" t="s">
        <v>44</v>
      </c>
      <c r="F1949" t="s">
        <v>51</v>
      </c>
      <c r="H1949">
        <v>58.516666666666666</v>
      </c>
      <c r="I1949">
        <v>10.9</v>
      </c>
      <c r="J1949">
        <v>1988</v>
      </c>
      <c r="K1949" t="s">
        <v>45</v>
      </c>
      <c r="L1949" t="s">
        <v>52</v>
      </c>
      <c r="M1949">
        <v>0.15808499999999998</v>
      </c>
      <c r="N1949">
        <v>0.15808499999999998</v>
      </c>
    </row>
    <row r="1950" spans="1:14" ht="12.75">
      <c r="A1950" t="s">
        <v>40</v>
      </c>
      <c r="B1950" t="s">
        <v>107</v>
      </c>
      <c r="C1950" t="s">
        <v>42</v>
      </c>
      <c r="D1950" t="s">
        <v>47</v>
      </c>
      <c r="E1950" t="s">
        <v>44</v>
      </c>
      <c r="F1950" t="s">
        <v>51</v>
      </c>
      <c r="H1950">
        <v>58.516666666666666</v>
      </c>
      <c r="I1950">
        <v>10.9</v>
      </c>
      <c r="J1950">
        <v>1994</v>
      </c>
      <c r="K1950" t="s">
        <v>45</v>
      </c>
      <c r="L1950" t="s">
        <v>52</v>
      </c>
      <c r="M1950">
        <v>0.08624</v>
      </c>
      <c r="N1950">
        <v>0.08624</v>
      </c>
    </row>
    <row r="1951" spans="1:14" ht="12.75">
      <c r="A1951" t="s">
        <v>40</v>
      </c>
      <c r="B1951" t="s">
        <v>107</v>
      </c>
      <c r="C1951" t="s">
        <v>42</v>
      </c>
      <c r="D1951" t="s">
        <v>47</v>
      </c>
      <c r="E1951" t="s">
        <v>44</v>
      </c>
      <c r="F1951" t="s">
        <v>51</v>
      </c>
      <c r="H1951">
        <v>58.516666666666666</v>
      </c>
      <c r="I1951">
        <v>10.9</v>
      </c>
      <c r="J1951">
        <v>1986</v>
      </c>
      <c r="K1951" t="s">
        <v>45</v>
      </c>
      <c r="L1951" t="s">
        <v>52</v>
      </c>
      <c r="M1951">
        <v>0.19122</v>
      </c>
      <c r="N1951">
        <v>0.19122</v>
      </c>
    </row>
    <row r="1952" spans="1:14" ht="12.75">
      <c r="A1952" t="s">
        <v>40</v>
      </c>
      <c r="B1952" t="s">
        <v>107</v>
      </c>
      <c r="C1952" t="s">
        <v>48</v>
      </c>
      <c r="D1952" t="s">
        <v>55</v>
      </c>
      <c r="E1952" t="s">
        <v>44</v>
      </c>
      <c r="F1952" t="s">
        <v>51</v>
      </c>
      <c r="H1952">
        <v>51.333333333333336</v>
      </c>
      <c r="I1952">
        <v>2.8333333333333335</v>
      </c>
      <c r="J1952">
        <v>1986</v>
      </c>
      <c r="K1952" t="s">
        <v>45</v>
      </c>
      <c r="L1952" t="s">
        <v>52</v>
      </c>
      <c r="M1952">
        <v>0</v>
      </c>
      <c r="N1952">
        <v>0.005</v>
      </c>
    </row>
    <row r="1953" spans="1:12" ht="12.75">
      <c r="A1953" t="s">
        <v>40</v>
      </c>
      <c r="B1953" t="s">
        <v>107</v>
      </c>
      <c r="C1953" t="s">
        <v>48</v>
      </c>
      <c r="D1953" t="s">
        <v>55</v>
      </c>
      <c r="E1953" t="s">
        <v>44</v>
      </c>
      <c r="F1953" t="s">
        <v>51</v>
      </c>
      <c r="H1953">
        <v>51.333333333333336</v>
      </c>
      <c r="I1953">
        <v>2.8333333333333335</v>
      </c>
      <c r="J1953">
        <v>1993</v>
      </c>
      <c r="K1953" t="s">
        <v>45</v>
      </c>
      <c r="L1953" t="s">
        <v>52</v>
      </c>
    </row>
    <row r="1954" spans="1:12" ht="12.75">
      <c r="A1954" t="s">
        <v>40</v>
      </c>
      <c r="B1954" t="s">
        <v>107</v>
      </c>
      <c r="C1954" t="s">
        <v>48</v>
      </c>
      <c r="D1954" t="s">
        <v>55</v>
      </c>
      <c r="E1954" t="s">
        <v>44</v>
      </c>
      <c r="F1954" t="s">
        <v>51</v>
      </c>
      <c r="H1954">
        <v>51.333333333333336</v>
      </c>
      <c r="I1954">
        <v>2.8333333333333335</v>
      </c>
      <c r="J1954">
        <v>1994</v>
      </c>
      <c r="K1954" t="s">
        <v>45</v>
      </c>
      <c r="L1954" t="s">
        <v>52</v>
      </c>
    </row>
    <row r="1955" spans="1:12" ht="12.75">
      <c r="A1955" t="s">
        <v>40</v>
      </c>
      <c r="B1955" t="s">
        <v>107</v>
      </c>
      <c r="C1955" t="s">
        <v>48</v>
      </c>
      <c r="D1955" t="s">
        <v>55</v>
      </c>
      <c r="E1955" t="s">
        <v>44</v>
      </c>
      <c r="F1955" t="s">
        <v>51</v>
      </c>
      <c r="H1955">
        <v>51.333333333333336</v>
      </c>
      <c r="I1955">
        <v>2.8333333333333335</v>
      </c>
      <c r="J1955">
        <v>1995</v>
      </c>
      <c r="K1955" t="s">
        <v>45</v>
      </c>
      <c r="L1955" t="s">
        <v>52</v>
      </c>
    </row>
    <row r="1956" spans="1:12" ht="12.75">
      <c r="A1956" t="s">
        <v>40</v>
      </c>
      <c r="B1956" t="s">
        <v>107</v>
      </c>
      <c r="C1956" t="s">
        <v>48</v>
      </c>
      <c r="D1956" t="s">
        <v>55</v>
      </c>
      <c r="E1956" t="s">
        <v>44</v>
      </c>
      <c r="F1956" t="s">
        <v>51</v>
      </c>
      <c r="H1956">
        <v>51.333333333333336</v>
      </c>
      <c r="I1956">
        <v>2.8333333333333335</v>
      </c>
      <c r="J1956">
        <v>1992</v>
      </c>
      <c r="K1956" t="s">
        <v>45</v>
      </c>
      <c r="L1956" t="s">
        <v>52</v>
      </c>
    </row>
    <row r="1957" spans="1:12" ht="12.75">
      <c r="A1957" t="s">
        <v>40</v>
      </c>
      <c r="B1957" t="s">
        <v>107</v>
      </c>
      <c r="C1957" t="s">
        <v>48</v>
      </c>
      <c r="D1957" t="s">
        <v>55</v>
      </c>
      <c r="E1957" t="s">
        <v>44</v>
      </c>
      <c r="F1957" t="s">
        <v>51</v>
      </c>
      <c r="H1957">
        <v>51.333333333333336</v>
      </c>
      <c r="I1957">
        <v>2.8333333333333335</v>
      </c>
      <c r="J1957">
        <v>1991</v>
      </c>
      <c r="K1957" t="s">
        <v>45</v>
      </c>
      <c r="L1957" t="s">
        <v>52</v>
      </c>
    </row>
    <row r="1958" spans="1:12" ht="12.75">
      <c r="A1958" t="s">
        <v>40</v>
      </c>
      <c r="B1958" t="s">
        <v>107</v>
      </c>
      <c r="C1958" t="s">
        <v>48</v>
      </c>
      <c r="D1958" t="s">
        <v>55</v>
      </c>
      <c r="E1958" t="s">
        <v>44</v>
      </c>
      <c r="F1958" t="s">
        <v>51</v>
      </c>
      <c r="H1958">
        <v>51.333333333333336</v>
      </c>
      <c r="I1958">
        <v>2.8333333333333335</v>
      </c>
      <c r="J1958">
        <v>1990</v>
      </c>
      <c r="K1958" t="s">
        <v>45</v>
      </c>
      <c r="L1958" t="s">
        <v>52</v>
      </c>
    </row>
    <row r="1959" spans="1:12" ht="12.75">
      <c r="A1959" t="s">
        <v>40</v>
      </c>
      <c r="B1959" t="s">
        <v>107</v>
      </c>
      <c r="C1959" t="s">
        <v>48</v>
      </c>
      <c r="D1959" t="s">
        <v>55</v>
      </c>
      <c r="E1959" t="s">
        <v>44</v>
      </c>
      <c r="F1959" t="s">
        <v>51</v>
      </c>
      <c r="H1959">
        <v>51.333333333333336</v>
      </c>
      <c r="I1959">
        <v>2.8333333333333335</v>
      </c>
      <c r="J1959">
        <v>1989</v>
      </c>
      <c r="K1959" t="s">
        <v>45</v>
      </c>
      <c r="L1959" t="s">
        <v>52</v>
      </c>
    </row>
    <row r="1960" spans="1:14" ht="12.75">
      <c r="A1960" t="s">
        <v>40</v>
      </c>
      <c r="B1960" t="s">
        <v>107</v>
      </c>
      <c r="C1960" t="s">
        <v>48</v>
      </c>
      <c r="D1960" t="s">
        <v>55</v>
      </c>
      <c r="E1960" t="s">
        <v>44</v>
      </c>
      <c r="F1960" t="s">
        <v>51</v>
      </c>
      <c r="H1960">
        <v>51.333333333333336</v>
      </c>
      <c r="I1960">
        <v>2.8333333333333335</v>
      </c>
      <c r="J1960">
        <v>1988</v>
      </c>
      <c r="K1960" t="s">
        <v>45</v>
      </c>
      <c r="L1960" t="s">
        <v>52</v>
      </c>
      <c r="M1960">
        <v>0</v>
      </c>
      <c r="N1960">
        <v>0.005</v>
      </c>
    </row>
    <row r="1961" spans="1:14" ht="12.75">
      <c r="A1961" t="s">
        <v>40</v>
      </c>
      <c r="B1961" t="s">
        <v>107</v>
      </c>
      <c r="C1961" t="s">
        <v>48</v>
      </c>
      <c r="D1961" t="s">
        <v>55</v>
      </c>
      <c r="E1961" t="s">
        <v>44</v>
      </c>
      <c r="F1961" t="s">
        <v>51</v>
      </c>
      <c r="H1961">
        <v>51.333333333333336</v>
      </c>
      <c r="I1961">
        <v>2.8333333333333335</v>
      </c>
      <c r="J1961">
        <v>1987</v>
      </c>
      <c r="K1961" t="s">
        <v>45</v>
      </c>
      <c r="L1961" t="s">
        <v>52</v>
      </c>
      <c r="M1961">
        <v>0</v>
      </c>
      <c r="N1961">
        <v>0.005</v>
      </c>
    </row>
    <row r="1962" spans="1:12" ht="12.75">
      <c r="A1962" t="s">
        <v>40</v>
      </c>
      <c r="B1962" t="s">
        <v>107</v>
      </c>
      <c r="C1962" t="s">
        <v>48</v>
      </c>
      <c r="D1962" t="s">
        <v>55</v>
      </c>
      <c r="E1962" t="s">
        <v>44</v>
      </c>
      <c r="F1962" t="s">
        <v>51</v>
      </c>
      <c r="H1962">
        <v>51.333333333333336</v>
      </c>
      <c r="I1962">
        <v>2.8333333333333335</v>
      </c>
      <c r="J1962">
        <v>1999</v>
      </c>
      <c r="K1962" t="s">
        <v>45</v>
      </c>
      <c r="L1962" t="s">
        <v>52</v>
      </c>
    </row>
    <row r="1963" spans="1:12" ht="12.75">
      <c r="A1963" t="s">
        <v>40</v>
      </c>
      <c r="B1963" t="s">
        <v>107</v>
      </c>
      <c r="C1963" t="s">
        <v>48</v>
      </c>
      <c r="D1963" t="s">
        <v>55</v>
      </c>
      <c r="E1963" t="s">
        <v>44</v>
      </c>
      <c r="F1963" t="s">
        <v>51</v>
      </c>
      <c r="H1963">
        <v>51.333333333333336</v>
      </c>
      <c r="I1963">
        <v>2.8333333333333335</v>
      </c>
      <c r="J1963">
        <v>1998</v>
      </c>
      <c r="K1963" t="s">
        <v>45</v>
      </c>
      <c r="L1963" t="s">
        <v>52</v>
      </c>
    </row>
    <row r="1964" spans="1:12" ht="12.75">
      <c r="A1964" t="s">
        <v>40</v>
      </c>
      <c r="B1964" t="s">
        <v>107</v>
      </c>
      <c r="C1964" t="s">
        <v>48</v>
      </c>
      <c r="D1964" t="s">
        <v>55</v>
      </c>
      <c r="E1964" t="s">
        <v>44</v>
      </c>
      <c r="F1964" t="s">
        <v>51</v>
      </c>
      <c r="H1964">
        <v>51.333333333333336</v>
      </c>
      <c r="I1964">
        <v>2.8333333333333335</v>
      </c>
      <c r="J1964">
        <v>1996</v>
      </c>
      <c r="K1964" t="s">
        <v>45</v>
      </c>
      <c r="L1964" t="s">
        <v>52</v>
      </c>
    </row>
    <row r="1965" spans="1:12" ht="12.75">
      <c r="A1965" t="s">
        <v>40</v>
      </c>
      <c r="B1965" t="s">
        <v>107</v>
      </c>
      <c r="C1965" t="s">
        <v>48</v>
      </c>
      <c r="D1965" t="s">
        <v>56</v>
      </c>
      <c r="E1965" t="s">
        <v>44</v>
      </c>
      <c r="F1965" t="s">
        <v>2</v>
      </c>
      <c r="H1965">
        <v>55.251666666666665</v>
      </c>
      <c r="I1965">
        <v>11.18</v>
      </c>
      <c r="J1965">
        <v>1997</v>
      </c>
      <c r="K1965" t="s">
        <v>45</v>
      </c>
      <c r="L1965" t="s">
        <v>52</v>
      </c>
    </row>
    <row r="1966" spans="1:12" ht="12.75">
      <c r="A1966" t="s">
        <v>40</v>
      </c>
      <c r="B1966" t="s">
        <v>107</v>
      </c>
      <c r="C1966" t="s">
        <v>48</v>
      </c>
      <c r="D1966" t="s">
        <v>56</v>
      </c>
      <c r="E1966" t="s">
        <v>44</v>
      </c>
      <c r="F1966" t="s">
        <v>2</v>
      </c>
      <c r="H1966">
        <v>55.251666666666665</v>
      </c>
      <c r="I1966">
        <v>11.18</v>
      </c>
      <c r="J1966">
        <v>1987</v>
      </c>
      <c r="K1966" t="s">
        <v>45</v>
      </c>
      <c r="L1966" t="s">
        <v>52</v>
      </c>
    </row>
    <row r="1967" spans="1:12" ht="12.75">
      <c r="A1967" t="s">
        <v>40</v>
      </c>
      <c r="B1967" t="s">
        <v>107</v>
      </c>
      <c r="C1967" t="s">
        <v>48</v>
      </c>
      <c r="D1967" t="s">
        <v>56</v>
      </c>
      <c r="E1967" t="s">
        <v>44</v>
      </c>
      <c r="F1967" t="s">
        <v>2</v>
      </c>
      <c r="H1967">
        <v>55.251666666666665</v>
      </c>
      <c r="I1967">
        <v>11.18</v>
      </c>
      <c r="J1967">
        <v>1986</v>
      </c>
      <c r="K1967" t="s">
        <v>45</v>
      </c>
      <c r="L1967" t="s">
        <v>52</v>
      </c>
    </row>
    <row r="1968" spans="1:12" ht="12.75">
      <c r="A1968" t="s">
        <v>40</v>
      </c>
      <c r="B1968" t="s">
        <v>107</v>
      </c>
      <c r="C1968" t="s">
        <v>48</v>
      </c>
      <c r="D1968" t="s">
        <v>56</v>
      </c>
      <c r="E1968" t="s">
        <v>44</v>
      </c>
      <c r="F1968" t="s">
        <v>2</v>
      </c>
      <c r="H1968">
        <v>55.65</v>
      </c>
      <c r="I1968">
        <v>10.866666666666667</v>
      </c>
      <c r="J1968">
        <v>1991</v>
      </c>
      <c r="K1968" t="s">
        <v>45</v>
      </c>
      <c r="L1968" t="s">
        <v>52</v>
      </c>
    </row>
    <row r="1969" spans="1:12" ht="12.75">
      <c r="A1969" t="s">
        <v>40</v>
      </c>
      <c r="B1969" t="s">
        <v>107</v>
      </c>
      <c r="C1969" t="s">
        <v>48</v>
      </c>
      <c r="D1969" t="s">
        <v>56</v>
      </c>
      <c r="E1969" t="s">
        <v>44</v>
      </c>
      <c r="F1969" t="s">
        <v>2</v>
      </c>
      <c r="H1969">
        <v>55.675</v>
      </c>
      <c r="I1969">
        <v>10.666666666666666</v>
      </c>
      <c r="J1969">
        <v>1990</v>
      </c>
      <c r="K1969" t="s">
        <v>45</v>
      </c>
      <c r="L1969" t="s">
        <v>52</v>
      </c>
    </row>
    <row r="1970" spans="1:12" ht="12.75">
      <c r="A1970" t="s">
        <v>40</v>
      </c>
      <c r="B1970" t="s">
        <v>107</v>
      </c>
      <c r="C1970" t="s">
        <v>48</v>
      </c>
      <c r="D1970" t="s">
        <v>56</v>
      </c>
      <c r="E1970" t="s">
        <v>44</v>
      </c>
      <c r="F1970" t="s">
        <v>2</v>
      </c>
      <c r="H1970">
        <v>55.675</v>
      </c>
      <c r="I1970">
        <v>10.675</v>
      </c>
      <c r="J1970">
        <v>1993</v>
      </c>
      <c r="K1970" t="s">
        <v>45</v>
      </c>
      <c r="L1970" t="s">
        <v>52</v>
      </c>
    </row>
    <row r="1971" spans="1:12" ht="12.75">
      <c r="A1971" t="s">
        <v>40</v>
      </c>
      <c r="B1971" t="s">
        <v>107</v>
      </c>
      <c r="C1971" t="s">
        <v>48</v>
      </c>
      <c r="D1971" t="s">
        <v>56</v>
      </c>
      <c r="E1971" t="s">
        <v>44</v>
      </c>
      <c r="F1971" t="s">
        <v>2</v>
      </c>
      <c r="H1971">
        <v>55.675</v>
      </c>
      <c r="I1971">
        <v>10.675</v>
      </c>
      <c r="J1971">
        <v>1988</v>
      </c>
      <c r="K1971" t="s">
        <v>45</v>
      </c>
      <c r="L1971" t="s">
        <v>52</v>
      </c>
    </row>
    <row r="1972" spans="1:12" ht="12.75">
      <c r="A1972" t="s">
        <v>40</v>
      </c>
      <c r="B1972" t="s">
        <v>107</v>
      </c>
      <c r="C1972" t="s">
        <v>48</v>
      </c>
      <c r="D1972" t="s">
        <v>56</v>
      </c>
      <c r="E1972" t="s">
        <v>44</v>
      </c>
      <c r="F1972" t="s">
        <v>2</v>
      </c>
      <c r="H1972">
        <v>55.675</v>
      </c>
      <c r="I1972">
        <v>10.675</v>
      </c>
      <c r="J1972">
        <v>1989</v>
      </c>
      <c r="K1972" t="s">
        <v>45</v>
      </c>
      <c r="L1972" t="s">
        <v>52</v>
      </c>
    </row>
    <row r="1973" spans="1:12" ht="12.75">
      <c r="A1973" t="s">
        <v>40</v>
      </c>
      <c r="B1973" t="s">
        <v>107</v>
      </c>
      <c r="C1973" t="s">
        <v>48</v>
      </c>
      <c r="D1973" t="s">
        <v>56</v>
      </c>
      <c r="E1973" t="s">
        <v>44</v>
      </c>
      <c r="F1973" t="s">
        <v>2</v>
      </c>
      <c r="H1973">
        <v>55.916666666666664</v>
      </c>
      <c r="I1973">
        <v>12.533333333333333</v>
      </c>
      <c r="J1973">
        <v>1987</v>
      </c>
      <c r="K1973" t="s">
        <v>45</v>
      </c>
      <c r="L1973" t="s">
        <v>52</v>
      </c>
    </row>
    <row r="1974" spans="1:12" ht="12.75">
      <c r="A1974" t="s">
        <v>40</v>
      </c>
      <c r="B1974" t="s">
        <v>107</v>
      </c>
      <c r="C1974" t="s">
        <v>48</v>
      </c>
      <c r="D1974" t="s">
        <v>56</v>
      </c>
      <c r="E1974" t="s">
        <v>44</v>
      </c>
      <c r="F1974" t="s">
        <v>2</v>
      </c>
      <c r="H1974">
        <v>55.916666666666664</v>
      </c>
      <c r="I1974">
        <v>12.533333333333333</v>
      </c>
      <c r="J1974">
        <v>1994</v>
      </c>
      <c r="K1974" t="s">
        <v>45</v>
      </c>
      <c r="L1974" t="s">
        <v>52</v>
      </c>
    </row>
    <row r="1975" spans="1:12" ht="12.75">
      <c r="A1975" t="s">
        <v>40</v>
      </c>
      <c r="B1975" t="s">
        <v>107</v>
      </c>
      <c r="C1975" t="s">
        <v>48</v>
      </c>
      <c r="D1975" t="s">
        <v>56</v>
      </c>
      <c r="E1975" t="s">
        <v>44</v>
      </c>
      <c r="F1975" t="s">
        <v>2</v>
      </c>
      <c r="H1975">
        <v>55.916666666666664</v>
      </c>
      <c r="I1975">
        <v>12.533333333333333</v>
      </c>
      <c r="J1975">
        <v>1986</v>
      </c>
      <c r="K1975" t="s">
        <v>45</v>
      </c>
      <c r="L1975" t="s">
        <v>52</v>
      </c>
    </row>
    <row r="1976" spans="1:12" ht="12.75">
      <c r="A1976" t="s">
        <v>40</v>
      </c>
      <c r="B1976" t="s">
        <v>107</v>
      </c>
      <c r="C1976" t="s">
        <v>48</v>
      </c>
      <c r="D1976" t="s">
        <v>56</v>
      </c>
      <c r="E1976" t="s">
        <v>44</v>
      </c>
      <c r="F1976" t="s">
        <v>2</v>
      </c>
      <c r="H1976">
        <v>55.916666666666664</v>
      </c>
      <c r="I1976">
        <v>12.533333333333333</v>
      </c>
      <c r="J1976">
        <v>1988</v>
      </c>
      <c r="K1976" t="s">
        <v>45</v>
      </c>
      <c r="L1976" t="s">
        <v>52</v>
      </c>
    </row>
    <row r="1977" spans="1:12" ht="12.75">
      <c r="A1977" t="s">
        <v>40</v>
      </c>
      <c r="B1977" t="s">
        <v>107</v>
      </c>
      <c r="C1977" t="s">
        <v>48</v>
      </c>
      <c r="D1977" t="s">
        <v>56</v>
      </c>
      <c r="E1977" t="s">
        <v>44</v>
      </c>
      <c r="F1977" t="s">
        <v>2</v>
      </c>
      <c r="H1977">
        <v>55.916666666666664</v>
      </c>
      <c r="I1977">
        <v>12.533333333333333</v>
      </c>
      <c r="J1977">
        <v>1989</v>
      </c>
      <c r="K1977" t="s">
        <v>45</v>
      </c>
      <c r="L1977" t="s">
        <v>52</v>
      </c>
    </row>
    <row r="1978" spans="1:12" ht="12.75">
      <c r="A1978" t="s">
        <v>40</v>
      </c>
      <c r="B1978" t="s">
        <v>107</v>
      </c>
      <c r="C1978" t="s">
        <v>48</v>
      </c>
      <c r="D1978" t="s">
        <v>56</v>
      </c>
      <c r="E1978" t="s">
        <v>44</v>
      </c>
      <c r="F1978" t="s">
        <v>2</v>
      </c>
      <c r="H1978">
        <v>55.916666666666664</v>
      </c>
      <c r="I1978">
        <v>12.533333333333333</v>
      </c>
      <c r="J1978">
        <v>1990</v>
      </c>
      <c r="K1978" t="s">
        <v>45</v>
      </c>
      <c r="L1978" t="s">
        <v>52</v>
      </c>
    </row>
    <row r="1979" spans="1:12" ht="12.75">
      <c r="A1979" t="s">
        <v>40</v>
      </c>
      <c r="B1979" t="s">
        <v>107</v>
      </c>
      <c r="C1979" t="s">
        <v>48</v>
      </c>
      <c r="D1979" t="s">
        <v>56</v>
      </c>
      <c r="E1979" t="s">
        <v>44</v>
      </c>
      <c r="F1979" t="s">
        <v>2</v>
      </c>
      <c r="H1979">
        <v>55.916666666666664</v>
      </c>
      <c r="I1979">
        <v>12.533333333333333</v>
      </c>
      <c r="J1979">
        <v>1996</v>
      </c>
      <c r="K1979" t="s">
        <v>45</v>
      </c>
      <c r="L1979" t="s">
        <v>52</v>
      </c>
    </row>
    <row r="1980" spans="1:12" ht="12.75">
      <c r="A1980" t="s">
        <v>40</v>
      </c>
      <c r="B1980" t="s">
        <v>107</v>
      </c>
      <c r="C1980" t="s">
        <v>48</v>
      </c>
      <c r="D1980" t="s">
        <v>56</v>
      </c>
      <c r="E1980" t="s">
        <v>44</v>
      </c>
      <c r="F1980" t="s">
        <v>2</v>
      </c>
      <c r="H1980">
        <v>55.916666666666664</v>
      </c>
      <c r="I1980">
        <v>12.533333333333333</v>
      </c>
      <c r="J1980">
        <v>1991</v>
      </c>
      <c r="K1980" t="s">
        <v>45</v>
      </c>
      <c r="L1980" t="s">
        <v>52</v>
      </c>
    </row>
    <row r="1981" spans="1:12" ht="12.75">
      <c r="A1981" t="s">
        <v>40</v>
      </c>
      <c r="B1981" t="s">
        <v>107</v>
      </c>
      <c r="C1981" t="s">
        <v>48</v>
      </c>
      <c r="D1981" t="s">
        <v>56</v>
      </c>
      <c r="E1981" t="s">
        <v>44</v>
      </c>
      <c r="F1981" t="s">
        <v>2</v>
      </c>
      <c r="H1981">
        <v>55.916666666666664</v>
      </c>
      <c r="I1981">
        <v>12.533333333333333</v>
      </c>
      <c r="J1981">
        <v>1993</v>
      </c>
      <c r="K1981" t="s">
        <v>45</v>
      </c>
      <c r="L1981" t="s">
        <v>52</v>
      </c>
    </row>
    <row r="1982" spans="1:12" ht="12.75">
      <c r="A1982" t="s">
        <v>40</v>
      </c>
      <c r="B1982" t="s">
        <v>107</v>
      </c>
      <c r="C1982" t="s">
        <v>48</v>
      </c>
      <c r="D1982" t="s">
        <v>62</v>
      </c>
      <c r="E1982" t="s">
        <v>44</v>
      </c>
      <c r="F1982" t="s">
        <v>51</v>
      </c>
      <c r="H1982">
        <v>49.416666666666664</v>
      </c>
      <c r="I1982">
        <v>0.1</v>
      </c>
      <c r="J1982">
        <v>1992</v>
      </c>
      <c r="K1982" t="s">
        <v>45</v>
      </c>
      <c r="L1982" t="s">
        <v>52</v>
      </c>
    </row>
    <row r="1983" spans="1:12" ht="12.75">
      <c r="A1983" t="s">
        <v>40</v>
      </c>
      <c r="B1983" t="s">
        <v>107</v>
      </c>
      <c r="C1983" t="s">
        <v>48</v>
      </c>
      <c r="D1983" t="s">
        <v>62</v>
      </c>
      <c r="E1983" t="s">
        <v>44</v>
      </c>
      <c r="F1983" t="s">
        <v>51</v>
      </c>
      <c r="H1983">
        <v>49.416666666666664</v>
      </c>
      <c r="I1983">
        <v>0.1</v>
      </c>
      <c r="J1983">
        <v>1993</v>
      </c>
      <c r="K1983" t="s">
        <v>45</v>
      </c>
      <c r="L1983" t="s">
        <v>52</v>
      </c>
    </row>
    <row r="1984" spans="1:12" ht="12.75">
      <c r="A1984" t="s">
        <v>40</v>
      </c>
      <c r="B1984" t="s">
        <v>107</v>
      </c>
      <c r="C1984" t="s">
        <v>48</v>
      </c>
      <c r="D1984" t="s">
        <v>62</v>
      </c>
      <c r="E1984" t="s">
        <v>44</v>
      </c>
      <c r="F1984" t="s">
        <v>51</v>
      </c>
      <c r="H1984">
        <v>49.43333333333333</v>
      </c>
      <c r="I1984">
        <v>0.16666666666666666</v>
      </c>
      <c r="J1984">
        <v>1991</v>
      </c>
      <c r="K1984" t="s">
        <v>45</v>
      </c>
      <c r="L1984" t="s">
        <v>52</v>
      </c>
    </row>
    <row r="1985" spans="1:12" ht="12.75">
      <c r="A1985" t="s">
        <v>40</v>
      </c>
      <c r="B1985" t="s">
        <v>107</v>
      </c>
      <c r="C1985" t="s">
        <v>48</v>
      </c>
      <c r="D1985" t="s">
        <v>62</v>
      </c>
      <c r="E1985" t="s">
        <v>44</v>
      </c>
      <c r="F1985" t="s">
        <v>51</v>
      </c>
      <c r="H1985">
        <v>49.43333333333333</v>
      </c>
      <c r="I1985">
        <v>0.16666666666666666</v>
      </c>
      <c r="J1985">
        <v>1986</v>
      </c>
      <c r="K1985" t="s">
        <v>45</v>
      </c>
      <c r="L1985" t="s">
        <v>52</v>
      </c>
    </row>
    <row r="1986" spans="1:12" ht="12.75">
      <c r="A1986" t="s">
        <v>40</v>
      </c>
      <c r="B1986" t="s">
        <v>107</v>
      </c>
      <c r="C1986" t="s">
        <v>48</v>
      </c>
      <c r="D1986" t="s">
        <v>62</v>
      </c>
      <c r="E1986" t="s">
        <v>44</v>
      </c>
      <c r="F1986" t="s">
        <v>51</v>
      </c>
      <c r="H1986">
        <v>49.43333333333333</v>
      </c>
      <c r="I1986">
        <v>0.16666666666666666</v>
      </c>
      <c r="J1986">
        <v>1987</v>
      </c>
      <c r="K1986" t="s">
        <v>45</v>
      </c>
      <c r="L1986" t="s">
        <v>52</v>
      </c>
    </row>
    <row r="1987" spans="1:12" ht="12.75">
      <c r="A1987" t="s">
        <v>40</v>
      </c>
      <c r="B1987" t="s">
        <v>107</v>
      </c>
      <c r="C1987" t="s">
        <v>48</v>
      </c>
      <c r="D1987" t="s">
        <v>62</v>
      </c>
      <c r="E1987" t="s">
        <v>44</v>
      </c>
      <c r="F1987" t="s">
        <v>51</v>
      </c>
      <c r="H1987">
        <v>49.43333333333333</v>
      </c>
      <c r="I1987">
        <v>0.16666666666666666</v>
      </c>
      <c r="J1987">
        <v>1988</v>
      </c>
      <c r="K1987" t="s">
        <v>45</v>
      </c>
      <c r="L1987" t="s">
        <v>52</v>
      </c>
    </row>
    <row r="1988" spans="1:12" ht="12.75">
      <c r="A1988" t="s">
        <v>40</v>
      </c>
      <c r="B1988" t="s">
        <v>107</v>
      </c>
      <c r="C1988" t="s">
        <v>48</v>
      </c>
      <c r="D1988" t="s">
        <v>62</v>
      </c>
      <c r="E1988" t="s">
        <v>44</v>
      </c>
      <c r="F1988" t="s">
        <v>51</v>
      </c>
      <c r="H1988">
        <v>49.43333333333333</v>
      </c>
      <c r="I1988">
        <v>0.16666666666666666</v>
      </c>
      <c r="J1988">
        <v>1989</v>
      </c>
      <c r="K1988" t="s">
        <v>45</v>
      </c>
      <c r="L1988" t="s">
        <v>52</v>
      </c>
    </row>
    <row r="1989" spans="1:12" ht="12.75">
      <c r="A1989" t="s">
        <v>40</v>
      </c>
      <c r="B1989" t="s">
        <v>107</v>
      </c>
      <c r="C1989" t="s">
        <v>48</v>
      </c>
      <c r="D1989" t="s">
        <v>62</v>
      </c>
      <c r="E1989" t="s">
        <v>44</v>
      </c>
      <c r="F1989" t="s">
        <v>51</v>
      </c>
      <c r="H1989">
        <v>49.43333333333333</v>
      </c>
      <c r="I1989">
        <v>0.16666666666666666</v>
      </c>
      <c r="J1989">
        <v>1990</v>
      </c>
      <c r="K1989" t="s">
        <v>45</v>
      </c>
      <c r="L1989" t="s">
        <v>52</v>
      </c>
    </row>
    <row r="1990" spans="1:12" ht="12.75">
      <c r="A1990" t="s">
        <v>40</v>
      </c>
      <c r="B1990" t="s">
        <v>107</v>
      </c>
      <c r="C1990" t="s">
        <v>48</v>
      </c>
      <c r="D1990" t="s">
        <v>62</v>
      </c>
      <c r="E1990" t="s">
        <v>44</v>
      </c>
      <c r="F1990" t="s">
        <v>51</v>
      </c>
      <c r="H1990">
        <v>49.45</v>
      </c>
      <c r="I1990">
        <v>0.08333333333333333</v>
      </c>
      <c r="J1990">
        <v>1996</v>
      </c>
      <c r="K1990" t="s">
        <v>45</v>
      </c>
      <c r="L1990" t="s">
        <v>52</v>
      </c>
    </row>
    <row r="1991" spans="1:12" ht="12.75">
      <c r="A1991" t="s">
        <v>40</v>
      </c>
      <c r="B1991" t="s">
        <v>107</v>
      </c>
      <c r="C1991" t="s">
        <v>48</v>
      </c>
      <c r="D1991" t="s">
        <v>62</v>
      </c>
      <c r="E1991" t="s">
        <v>44</v>
      </c>
      <c r="F1991" t="s">
        <v>51</v>
      </c>
      <c r="H1991">
        <v>49.45</v>
      </c>
      <c r="I1991">
        <v>0.08333333333333333</v>
      </c>
      <c r="J1991">
        <v>1994</v>
      </c>
      <c r="K1991" t="s">
        <v>45</v>
      </c>
      <c r="L1991" t="s">
        <v>52</v>
      </c>
    </row>
    <row r="1992" spans="1:12" ht="12.75">
      <c r="A1992" t="s">
        <v>40</v>
      </c>
      <c r="B1992" t="s">
        <v>107</v>
      </c>
      <c r="C1992" t="s">
        <v>48</v>
      </c>
      <c r="D1992" t="s">
        <v>62</v>
      </c>
      <c r="E1992" t="s">
        <v>44</v>
      </c>
      <c r="F1992" t="s">
        <v>51</v>
      </c>
      <c r="H1992">
        <v>49.45</v>
      </c>
      <c r="I1992">
        <v>0.08333333333333333</v>
      </c>
      <c r="J1992">
        <v>1995</v>
      </c>
      <c r="K1992" t="s">
        <v>45</v>
      </c>
      <c r="L1992" t="s">
        <v>52</v>
      </c>
    </row>
    <row r="1993" spans="1:12" ht="12.75">
      <c r="A1993" t="s">
        <v>40</v>
      </c>
      <c r="B1993" t="s">
        <v>107</v>
      </c>
      <c r="C1993" t="s">
        <v>48</v>
      </c>
      <c r="D1993" t="s">
        <v>63</v>
      </c>
      <c r="E1993" t="s">
        <v>44</v>
      </c>
      <c r="F1993" t="s">
        <v>51</v>
      </c>
      <c r="H1993">
        <v>53.63333333333333</v>
      </c>
      <c r="I1993">
        <v>8.116666666666667</v>
      </c>
      <c r="J1993">
        <v>1992</v>
      </c>
      <c r="K1993" t="s">
        <v>45</v>
      </c>
      <c r="L1993" t="s">
        <v>52</v>
      </c>
    </row>
    <row r="1994" spans="1:12" ht="12.75">
      <c r="A1994" t="s">
        <v>40</v>
      </c>
      <c r="B1994" t="s">
        <v>107</v>
      </c>
      <c r="C1994" t="s">
        <v>48</v>
      </c>
      <c r="D1994" t="s">
        <v>63</v>
      </c>
      <c r="E1994" t="s">
        <v>44</v>
      </c>
      <c r="F1994" t="s">
        <v>51</v>
      </c>
      <c r="H1994">
        <v>53.63333333333333</v>
      </c>
      <c r="I1994">
        <v>8.116666666666667</v>
      </c>
      <c r="J1994">
        <v>1990</v>
      </c>
      <c r="K1994" t="s">
        <v>45</v>
      </c>
      <c r="L1994" t="s">
        <v>52</v>
      </c>
    </row>
    <row r="1995" spans="1:12" ht="12.75">
      <c r="A1995" t="s">
        <v>40</v>
      </c>
      <c r="B1995" t="s">
        <v>107</v>
      </c>
      <c r="C1995" t="s">
        <v>48</v>
      </c>
      <c r="D1995" t="s">
        <v>63</v>
      </c>
      <c r="E1995" t="s">
        <v>44</v>
      </c>
      <c r="F1995" t="s">
        <v>51</v>
      </c>
      <c r="H1995">
        <v>53.63333333333333</v>
      </c>
      <c r="I1995">
        <v>8.116666666666667</v>
      </c>
      <c r="J1995">
        <v>1993</v>
      </c>
      <c r="K1995" t="s">
        <v>45</v>
      </c>
      <c r="L1995" t="s">
        <v>52</v>
      </c>
    </row>
    <row r="1996" spans="1:12" ht="12.75">
      <c r="A1996" t="s">
        <v>40</v>
      </c>
      <c r="B1996" t="s">
        <v>107</v>
      </c>
      <c r="C1996" t="s">
        <v>48</v>
      </c>
      <c r="D1996" t="s">
        <v>63</v>
      </c>
      <c r="E1996" t="s">
        <v>44</v>
      </c>
      <c r="F1996" t="s">
        <v>51</v>
      </c>
      <c r="H1996">
        <v>53.6375</v>
      </c>
      <c r="I1996">
        <v>8.370833333333334</v>
      </c>
      <c r="J1996">
        <v>1986</v>
      </c>
      <c r="K1996" t="s">
        <v>45</v>
      </c>
      <c r="L1996" t="s">
        <v>52</v>
      </c>
    </row>
    <row r="1997" spans="1:12" ht="12.75">
      <c r="A1997" t="s">
        <v>40</v>
      </c>
      <c r="B1997" t="s">
        <v>107</v>
      </c>
      <c r="C1997" t="s">
        <v>48</v>
      </c>
      <c r="D1997" t="s">
        <v>63</v>
      </c>
      <c r="E1997" t="s">
        <v>44</v>
      </c>
      <c r="F1997" t="s">
        <v>51</v>
      </c>
      <c r="H1997">
        <v>53.6375</v>
      </c>
      <c r="I1997">
        <v>8.370833333333334</v>
      </c>
      <c r="J1997">
        <v>1987</v>
      </c>
      <c r="K1997" t="s">
        <v>45</v>
      </c>
      <c r="L1997" t="s">
        <v>52</v>
      </c>
    </row>
    <row r="1998" spans="1:12" ht="12.75">
      <c r="A1998" t="s">
        <v>40</v>
      </c>
      <c r="B1998" t="s">
        <v>107</v>
      </c>
      <c r="C1998" t="s">
        <v>48</v>
      </c>
      <c r="D1998" t="s">
        <v>63</v>
      </c>
      <c r="E1998" t="s">
        <v>44</v>
      </c>
      <c r="F1998" t="s">
        <v>51</v>
      </c>
      <c r="H1998">
        <v>53.6375</v>
      </c>
      <c r="I1998">
        <v>8.370833333333334</v>
      </c>
      <c r="J1998">
        <v>1989</v>
      </c>
      <c r="K1998" t="s">
        <v>45</v>
      </c>
      <c r="L1998" t="s">
        <v>52</v>
      </c>
    </row>
    <row r="1999" spans="1:12" ht="12.75">
      <c r="A1999" t="s">
        <v>40</v>
      </c>
      <c r="B1999" t="s">
        <v>107</v>
      </c>
      <c r="C1999" t="s">
        <v>48</v>
      </c>
      <c r="D1999" t="s">
        <v>63</v>
      </c>
      <c r="E1999" t="s">
        <v>44</v>
      </c>
      <c r="F1999" t="s">
        <v>51</v>
      </c>
      <c r="H1999">
        <v>53.6375</v>
      </c>
      <c r="I1999">
        <v>8.370833333333334</v>
      </c>
      <c r="J1999">
        <v>1990</v>
      </c>
      <c r="K1999" t="s">
        <v>45</v>
      </c>
      <c r="L1999" t="s">
        <v>52</v>
      </c>
    </row>
    <row r="2000" spans="1:12" ht="12.75">
      <c r="A2000" t="s">
        <v>40</v>
      </c>
      <c r="B2000" t="s">
        <v>107</v>
      </c>
      <c r="C2000" t="s">
        <v>48</v>
      </c>
      <c r="D2000" t="s">
        <v>63</v>
      </c>
      <c r="E2000" t="s">
        <v>44</v>
      </c>
      <c r="F2000" t="s">
        <v>51</v>
      </c>
      <c r="H2000">
        <v>53.6375</v>
      </c>
      <c r="I2000">
        <v>8.370833333333334</v>
      </c>
      <c r="J2000">
        <v>1992</v>
      </c>
      <c r="K2000" t="s">
        <v>45</v>
      </c>
      <c r="L2000" t="s">
        <v>52</v>
      </c>
    </row>
    <row r="2001" spans="1:12" ht="12.75">
      <c r="A2001" t="s">
        <v>40</v>
      </c>
      <c r="B2001" t="s">
        <v>107</v>
      </c>
      <c r="C2001" t="s">
        <v>48</v>
      </c>
      <c r="D2001" t="s">
        <v>63</v>
      </c>
      <c r="E2001" t="s">
        <v>44</v>
      </c>
      <c r="F2001" t="s">
        <v>51</v>
      </c>
      <c r="H2001">
        <v>53.6375</v>
      </c>
      <c r="I2001">
        <v>8.370833333333334</v>
      </c>
      <c r="J2001">
        <v>1993</v>
      </c>
      <c r="K2001" t="s">
        <v>45</v>
      </c>
      <c r="L2001" t="s">
        <v>52</v>
      </c>
    </row>
    <row r="2002" spans="1:12" ht="12.75">
      <c r="A2002" t="s">
        <v>40</v>
      </c>
      <c r="B2002" t="s">
        <v>107</v>
      </c>
      <c r="C2002" t="s">
        <v>48</v>
      </c>
      <c r="D2002" t="s">
        <v>63</v>
      </c>
      <c r="E2002" t="s">
        <v>44</v>
      </c>
      <c r="F2002" t="s">
        <v>51</v>
      </c>
      <c r="H2002">
        <v>53.7</v>
      </c>
      <c r="I2002">
        <v>6.85</v>
      </c>
      <c r="J2002">
        <v>1994</v>
      </c>
      <c r="K2002" t="s">
        <v>45</v>
      </c>
      <c r="L2002" t="s">
        <v>52</v>
      </c>
    </row>
    <row r="2003" spans="1:12" ht="12.75">
      <c r="A2003" t="s">
        <v>40</v>
      </c>
      <c r="B2003" t="s">
        <v>107</v>
      </c>
      <c r="C2003" t="s">
        <v>48</v>
      </c>
      <c r="D2003" t="s">
        <v>63</v>
      </c>
      <c r="E2003" t="s">
        <v>44</v>
      </c>
      <c r="F2003" t="s">
        <v>51</v>
      </c>
      <c r="H2003">
        <v>53.7</v>
      </c>
      <c r="I2003">
        <v>6.85</v>
      </c>
      <c r="J2003">
        <v>1989</v>
      </c>
      <c r="K2003" t="s">
        <v>45</v>
      </c>
      <c r="L2003" t="s">
        <v>52</v>
      </c>
    </row>
    <row r="2004" spans="1:12" ht="12.75">
      <c r="A2004" t="s">
        <v>40</v>
      </c>
      <c r="B2004" t="s">
        <v>107</v>
      </c>
      <c r="C2004" t="s">
        <v>48</v>
      </c>
      <c r="D2004" t="s">
        <v>63</v>
      </c>
      <c r="E2004" t="s">
        <v>44</v>
      </c>
      <c r="F2004" t="s">
        <v>51</v>
      </c>
      <c r="H2004">
        <v>53.7</v>
      </c>
      <c r="I2004">
        <v>6.85</v>
      </c>
      <c r="J2004">
        <v>1993</v>
      </c>
      <c r="K2004" t="s">
        <v>45</v>
      </c>
      <c r="L2004" t="s">
        <v>52</v>
      </c>
    </row>
    <row r="2005" spans="1:12" ht="12.75">
      <c r="A2005" t="s">
        <v>40</v>
      </c>
      <c r="B2005" t="s">
        <v>107</v>
      </c>
      <c r="C2005" t="s">
        <v>48</v>
      </c>
      <c r="D2005" t="s">
        <v>63</v>
      </c>
      <c r="E2005" t="s">
        <v>44</v>
      </c>
      <c r="F2005" t="s">
        <v>51</v>
      </c>
      <c r="H2005">
        <v>53.7</v>
      </c>
      <c r="I2005">
        <v>6.85</v>
      </c>
      <c r="J2005">
        <v>1992</v>
      </c>
      <c r="K2005" t="s">
        <v>45</v>
      </c>
      <c r="L2005" t="s">
        <v>52</v>
      </c>
    </row>
    <row r="2006" spans="1:12" ht="12.75">
      <c r="A2006" t="s">
        <v>40</v>
      </c>
      <c r="B2006" t="s">
        <v>107</v>
      </c>
      <c r="C2006" t="s">
        <v>48</v>
      </c>
      <c r="D2006" t="s">
        <v>63</v>
      </c>
      <c r="E2006" t="s">
        <v>44</v>
      </c>
      <c r="F2006" t="s">
        <v>51</v>
      </c>
      <c r="H2006">
        <v>53.75</v>
      </c>
      <c r="I2006">
        <v>8.35</v>
      </c>
      <c r="J2006">
        <v>1986</v>
      </c>
      <c r="K2006" t="s">
        <v>45</v>
      </c>
      <c r="L2006" t="s">
        <v>52</v>
      </c>
    </row>
    <row r="2007" spans="1:12" ht="12.75">
      <c r="A2007" t="s">
        <v>40</v>
      </c>
      <c r="B2007" t="s">
        <v>107</v>
      </c>
      <c r="C2007" t="s">
        <v>48</v>
      </c>
      <c r="D2007" t="s">
        <v>63</v>
      </c>
      <c r="E2007" t="s">
        <v>44</v>
      </c>
      <c r="F2007" t="s">
        <v>51</v>
      </c>
      <c r="H2007">
        <v>53.75</v>
      </c>
      <c r="I2007">
        <v>8.35</v>
      </c>
      <c r="J2007">
        <v>1989</v>
      </c>
      <c r="K2007" t="s">
        <v>45</v>
      </c>
      <c r="L2007" t="s">
        <v>52</v>
      </c>
    </row>
    <row r="2008" spans="1:12" ht="12.75">
      <c r="A2008" t="s">
        <v>40</v>
      </c>
      <c r="B2008" t="s">
        <v>107</v>
      </c>
      <c r="C2008" t="s">
        <v>48</v>
      </c>
      <c r="D2008" t="s">
        <v>63</v>
      </c>
      <c r="E2008" t="s">
        <v>44</v>
      </c>
      <c r="F2008" t="s">
        <v>51</v>
      </c>
      <c r="H2008">
        <v>53.75</v>
      </c>
      <c r="I2008">
        <v>8.35</v>
      </c>
      <c r="J2008">
        <v>1992</v>
      </c>
      <c r="K2008" t="s">
        <v>45</v>
      </c>
      <c r="L2008" t="s">
        <v>52</v>
      </c>
    </row>
    <row r="2009" spans="1:12" ht="12.75">
      <c r="A2009" t="s">
        <v>40</v>
      </c>
      <c r="B2009" t="s">
        <v>107</v>
      </c>
      <c r="C2009" t="s">
        <v>48</v>
      </c>
      <c r="D2009" t="s">
        <v>63</v>
      </c>
      <c r="E2009" t="s">
        <v>44</v>
      </c>
      <c r="F2009" t="s">
        <v>51</v>
      </c>
      <c r="H2009">
        <v>53.75</v>
      </c>
      <c r="I2009">
        <v>8.35</v>
      </c>
      <c r="J2009">
        <v>1993</v>
      </c>
      <c r="K2009" t="s">
        <v>45</v>
      </c>
      <c r="L2009" t="s">
        <v>52</v>
      </c>
    </row>
    <row r="2010" spans="1:12" ht="12.75">
      <c r="A2010" t="s">
        <v>40</v>
      </c>
      <c r="B2010" t="s">
        <v>107</v>
      </c>
      <c r="C2010" t="s">
        <v>48</v>
      </c>
      <c r="D2010" t="s">
        <v>63</v>
      </c>
      <c r="E2010" t="s">
        <v>44</v>
      </c>
      <c r="F2010" t="s">
        <v>51</v>
      </c>
      <c r="H2010">
        <v>53.78333333333333</v>
      </c>
      <c r="I2010">
        <v>7.383333333333334</v>
      </c>
      <c r="J2010">
        <v>1992</v>
      </c>
      <c r="K2010" t="s">
        <v>45</v>
      </c>
      <c r="L2010" t="s">
        <v>52</v>
      </c>
    </row>
    <row r="2011" spans="1:12" ht="12.75">
      <c r="A2011" t="s">
        <v>40</v>
      </c>
      <c r="B2011" t="s">
        <v>107</v>
      </c>
      <c r="C2011" t="s">
        <v>48</v>
      </c>
      <c r="D2011" t="s">
        <v>63</v>
      </c>
      <c r="E2011" t="s">
        <v>44</v>
      </c>
      <c r="F2011" t="s">
        <v>51</v>
      </c>
      <c r="H2011">
        <v>53.78333333333333</v>
      </c>
      <c r="I2011">
        <v>7.383333333333334</v>
      </c>
      <c r="J2011">
        <v>1993</v>
      </c>
      <c r="K2011" t="s">
        <v>45</v>
      </c>
      <c r="L2011" t="s">
        <v>52</v>
      </c>
    </row>
    <row r="2012" spans="1:12" ht="12.75">
      <c r="A2012" t="s">
        <v>40</v>
      </c>
      <c r="B2012" t="s">
        <v>107</v>
      </c>
      <c r="C2012" t="s">
        <v>48</v>
      </c>
      <c r="D2012" t="s">
        <v>63</v>
      </c>
      <c r="E2012" t="s">
        <v>44</v>
      </c>
      <c r="F2012" t="s">
        <v>51</v>
      </c>
      <c r="H2012">
        <v>53.85</v>
      </c>
      <c r="I2012">
        <v>7.916666666666667</v>
      </c>
      <c r="J2012">
        <v>1989</v>
      </c>
      <c r="K2012" t="s">
        <v>45</v>
      </c>
      <c r="L2012" t="s">
        <v>52</v>
      </c>
    </row>
    <row r="2013" spans="1:12" ht="12.75">
      <c r="A2013" t="s">
        <v>40</v>
      </c>
      <c r="B2013" t="s">
        <v>107</v>
      </c>
      <c r="C2013" t="s">
        <v>48</v>
      </c>
      <c r="D2013" t="s">
        <v>63</v>
      </c>
      <c r="E2013" t="s">
        <v>44</v>
      </c>
      <c r="F2013" t="s">
        <v>51</v>
      </c>
      <c r="H2013">
        <v>53.85</v>
      </c>
      <c r="I2013">
        <v>7.916666666666667</v>
      </c>
      <c r="J2013">
        <v>1993</v>
      </c>
      <c r="K2013" t="s">
        <v>45</v>
      </c>
      <c r="L2013" t="s">
        <v>52</v>
      </c>
    </row>
    <row r="2014" spans="1:12" ht="12.75">
      <c r="A2014" t="s">
        <v>40</v>
      </c>
      <c r="B2014" t="s">
        <v>107</v>
      </c>
      <c r="C2014" t="s">
        <v>48</v>
      </c>
      <c r="D2014" t="s">
        <v>63</v>
      </c>
      <c r="E2014" t="s">
        <v>44</v>
      </c>
      <c r="F2014" t="s">
        <v>51</v>
      </c>
      <c r="H2014">
        <v>53.85</v>
      </c>
      <c r="I2014">
        <v>7.916666666666667</v>
      </c>
      <c r="J2014">
        <v>1992</v>
      </c>
      <c r="K2014" t="s">
        <v>45</v>
      </c>
      <c r="L2014" t="s">
        <v>52</v>
      </c>
    </row>
    <row r="2015" spans="1:12" ht="12.75">
      <c r="A2015" t="s">
        <v>40</v>
      </c>
      <c r="B2015" t="s">
        <v>107</v>
      </c>
      <c r="C2015" t="s">
        <v>48</v>
      </c>
      <c r="D2015" t="s">
        <v>63</v>
      </c>
      <c r="E2015" t="s">
        <v>44</v>
      </c>
      <c r="F2015" t="s">
        <v>51</v>
      </c>
      <c r="H2015">
        <v>53.85</v>
      </c>
      <c r="I2015">
        <v>7.916666666666667</v>
      </c>
      <c r="J2015">
        <v>1994</v>
      </c>
      <c r="K2015" t="s">
        <v>45</v>
      </c>
      <c r="L2015" t="s">
        <v>52</v>
      </c>
    </row>
    <row r="2016" spans="1:12" ht="12.75">
      <c r="A2016" t="s">
        <v>40</v>
      </c>
      <c r="B2016" t="s">
        <v>107</v>
      </c>
      <c r="C2016" t="s">
        <v>48</v>
      </c>
      <c r="D2016" t="s">
        <v>63</v>
      </c>
      <c r="E2016" t="s">
        <v>44</v>
      </c>
      <c r="F2016" t="s">
        <v>51</v>
      </c>
      <c r="H2016">
        <v>53.86666666666667</v>
      </c>
      <c r="I2016">
        <v>8.866666666666667</v>
      </c>
      <c r="J2016">
        <v>1994</v>
      </c>
      <c r="K2016" t="s">
        <v>45</v>
      </c>
      <c r="L2016" t="s">
        <v>52</v>
      </c>
    </row>
    <row r="2017" spans="1:12" ht="12.75">
      <c r="A2017" t="s">
        <v>40</v>
      </c>
      <c r="B2017" t="s">
        <v>107</v>
      </c>
      <c r="C2017" t="s">
        <v>48</v>
      </c>
      <c r="D2017" t="s">
        <v>63</v>
      </c>
      <c r="E2017" t="s">
        <v>44</v>
      </c>
      <c r="F2017" t="s">
        <v>51</v>
      </c>
      <c r="H2017">
        <v>53.86666666666667</v>
      </c>
      <c r="I2017">
        <v>8.866666666666667</v>
      </c>
      <c r="J2017">
        <v>1996</v>
      </c>
      <c r="K2017" t="s">
        <v>45</v>
      </c>
      <c r="L2017" t="s">
        <v>52</v>
      </c>
    </row>
    <row r="2018" spans="1:12" ht="12.75">
      <c r="A2018" t="s">
        <v>40</v>
      </c>
      <c r="B2018" t="s">
        <v>107</v>
      </c>
      <c r="C2018" t="s">
        <v>48</v>
      </c>
      <c r="D2018" t="s">
        <v>63</v>
      </c>
      <c r="E2018" t="s">
        <v>44</v>
      </c>
      <c r="F2018" t="s">
        <v>51</v>
      </c>
      <c r="H2018">
        <v>53.86666666666667</v>
      </c>
      <c r="I2018">
        <v>8.866666666666667</v>
      </c>
      <c r="J2018">
        <v>1993</v>
      </c>
      <c r="K2018" t="s">
        <v>45</v>
      </c>
      <c r="L2018" t="s">
        <v>52</v>
      </c>
    </row>
    <row r="2019" spans="1:12" ht="12.75">
      <c r="A2019" t="s">
        <v>40</v>
      </c>
      <c r="B2019" t="s">
        <v>107</v>
      </c>
      <c r="C2019" t="s">
        <v>48</v>
      </c>
      <c r="D2019" t="s">
        <v>63</v>
      </c>
      <c r="E2019" t="s">
        <v>44</v>
      </c>
      <c r="F2019" t="s">
        <v>51</v>
      </c>
      <c r="H2019">
        <v>53.86666666666667</v>
      </c>
      <c r="I2019">
        <v>8.866666666666667</v>
      </c>
      <c r="J2019">
        <v>1986</v>
      </c>
      <c r="K2019" t="s">
        <v>45</v>
      </c>
      <c r="L2019" t="s">
        <v>52</v>
      </c>
    </row>
    <row r="2020" spans="1:12" ht="12.75">
      <c r="A2020" t="s">
        <v>40</v>
      </c>
      <c r="B2020" t="s">
        <v>107</v>
      </c>
      <c r="C2020" t="s">
        <v>48</v>
      </c>
      <c r="D2020" t="s">
        <v>63</v>
      </c>
      <c r="E2020" t="s">
        <v>44</v>
      </c>
      <c r="F2020" t="s">
        <v>51</v>
      </c>
      <c r="H2020">
        <v>53.86666666666667</v>
      </c>
      <c r="I2020">
        <v>8.866666666666667</v>
      </c>
      <c r="J2020">
        <v>1987</v>
      </c>
      <c r="K2020" t="s">
        <v>45</v>
      </c>
      <c r="L2020" t="s">
        <v>52</v>
      </c>
    </row>
    <row r="2021" spans="1:12" ht="12.75">
      <c r="A2021" t="s">
        <v>40</v>
      </c>
      <c r="B2021" t="s">
        <v>107</v>
      </c>
      <c r="C2021" t="s">
        <v>48</v>
      </c>
      <c r="D2021" t="s">
        <v>63</v>
      </c>
      <c r="E2021" t="s">
        <v>44</v>
      </c>
      <c r="F2021" t="s">
        <v>51</v>
      </c>
      <c r="H2021">
        <v>53.86666666666667</v>
      </c>
      <c r="I2021">
        <v>8.866666666666667</v>
      </c>
      <c r="J2021">
        <v>1990</v>
      </c>
      <c r="K2021" t="s">
        <v>45</v>
      </c>
      <c r="L2021" t="s">
        <v>52</v>
      </c>
    </row>
    <row r="2022" spans="1:12" ht="12.75">
      <c r="A2022" t="s">
        <v>40</v>
      </c>
      <c r="B2022" t="s">
        <v>107</v>
      </c>
      <c r="C2022" t="s">
        <v>48</v>
      </c>
      <c r="D2022" t="s">
        <v>63</v>
      </c>
      <c r="E2022" t="s">
        <v>44</v>
      </c>
      <c r="F2022" t="s">
        <v>51</v>
      </c>
      <c r="H2022">
        <v>53.86666666666667</v>
      </c>
      <c r="I2022">
        <v>8.866666666666667</v>
      </c>
      <c r="J2022">
        <v>1992</v>
      </c>
      <c r="K2022" t="s">
        <v>45</v>
      </c>
      <c r="L2022" t="s">
        <v>52</v>
      </c>
    </row>
    <row r="2023" spans="1:12" ht="12.75">
      <c r="A2023" t="s">
        <v>40</v>
      </c>
      <c r="B2023" t="s">
        <v>107</v>
      </c>
      <c r="C2023" t="s">
        <v>48</v>
      </c>
      <c r="D2023" t="s">
        <v>63</v>
      </c>
      <c r="E2023" t="s">
        <v>44</v>
      </c>
      <c r="F2023" t="s">
        <v>51</v>
      </c>
      <c r="H2023">
        <v>53.86666666666667</v>
      </c>
      <c r="I2023">
        <v>8.866666666666667</v>
      </c>
      <c r="J2023">
        <v>1989</v>
      </c>
      <c r="K2023" t="s">
        <v>45</v>
      </c>
      <c r="L2023" t="s">
        <v>52</v>
      </c>
    </row>
    <row r="2024" spans="1:12" ht="12.75">
      <c r="A2024" t="s">
        <v>40</v>
      </c>
      <c r="B2024" t="s">
        <v>107</v>
      </c>
      <c r="C2024" t="s">
        <v>48</v>
      </c>
      <c r="D2024" t="s">
        <v>63</v>
      </c>
      <c r="E2024" t="s">
        <v>44</v>
      </c>
      <c r="F2024" t="s">
        <v>51</v>
      </c>
      <c r="H2024">
        <v>53.87166666666667</v>
      </c>
      <c r="I2024">
        <v>8.7355</v>
      </c>
      <c r="J2024">
        <v>1989</v>
      </c>
      <c r="K2024" t="s">
        <v>45</v>
      </c>
      <c r="L2024" t="s">
        <v>52</v>
      </c>
    </row>
    <row r="2025" spans="1:12" ht="12.75">
      <c r="A2025" t="s">
        <v>40</v>
      </c>
      <c r="B2025" t="s">
        <v>107</v>
      </c>
      <c r="C2025" t="s">
        <v>48</v>
      </c>
      <c r="D2025" t="s">
        <v>63</v>
      </c>
      <c r="E2025" t="s">
        <v>44</v>
      </c>
      <c r="F2025" t="s">
        <v>51</v>
      </c>
      <c r="H2025">
        <v>53.93333333333333</v>
      </c>
      <c r="I2025">
        <v>8.633333333333333</v>
      </c>
      <c r="J2025">
        <v>1990</v>
      </c>
      <c r="K2025" t="s">
        <v>45</v>
      </c>
      <c r="L2025" t="s">
        <v>52</v>
      </c>
    </row>
    <row r="2026" spans="1:12" ht="12.75">
      <c r="A2026" t="s">
        <v>40</v>
      </c>
      <c r="B2026" t="s">
        <v>107</v>
      </c>
      <c r="C2026" t="s">
        <v>48</v>
      </c>
      <c r="D2026" t="s">
        <v>63</v>
      </c>
      <c r="E2026" t="s">
        <v>44</v>
      </c>
      <c r="F2026" t="s">
        <v>51</v>
      </c>
      <c r="H2026">
        <v>53.93333333333333</v>
      </c>
      <c r="I2026">
        <v>8.633333333333333</v>
      </c>
      <c r="J2026">
        <v>1986</v>
      </c>
      <c r="K2026" t="s">
        <v>45</v>
      </c>
      <c r="L2026" t="s">
        <v>52</v>
      </c>
    </row>
    <row r="2027" spans="1:12" ht="12.75">
      <c r="A2027" t="s">
        <v>40</v>
      </c>
      <c r="B2027" t="s">
        <v>107</v>
      </c>
      <c r="C2027" t="s">
        <v>48</v>
      </c>
      <c r="D2027" t="s">
        <v>63</v>
      </c>
      <c r="E2027" t="s">
        <v>44</v>
      </c>
      <c r="F2027" t="s">
        <v>51</v>
      </c>
      <c r="H2027">
        <v>53.93333333333333</v>
      </c>
      <c r="I2027">
        <v>8.633333333333333</v>
      </c>
      <c r="J2027">
        <v>1989</v>
      </c>
      <c r="K2027" t="s">
        <v>45</v>
      </c>
      <c r="L2027" t="s">
        <v>52</v>
      </c>
    </row>
    <row r="2028" spans="1:12" ht="12.75">
      <c r="A2028" t="s">
        <v>40</v>
      </c>
      <c r="B2028" t="s">
        <v>107</v>
      </c>
      <c r="C2028" t="s">
        <v>48</v>
      </c>
      <c r="D2028" t="s">
        <v>63</v>
      </c>
      <c r="E2028" t="s">
        <v>44</v>
      </c>
      <c r="F2028" t="s">
        <v>51</v>
      </c>
      <c r="H2028">
        <v>53.93333333333333</v>
      </c>
      <c r="I2028">
        <v>8.633333333333333</v>
      </c>
      <c r="J2028">
        <v>1996</v>
      </c>
      <c r="K2028" t="s">
        <v>45</v>
      </c>
      <c r="L2028" t="s">
        <v>52</v>
      </c>
    </row>
    <row r="2029" spans="1:12" ht="12.75">
      <c r="A2029" t="s">
        <v>40</v>
      </c>
      <c r="B2029" t="s">
        <v>107</v>
      </c>
      <c r="C2029" t="s">
        <v>48</v>
      </c>
      <c r="D2029" t="s">
        <v>63</v>
      </c>
      <c r="E2029" t="s">
        <v>44</v>
      </c>
      <c r="F2029" t="s">
        <v>51</v>
      </c>
      <c r="H2029">
        <v>53.93333333333333</v>
      </c>
      <c r="I2029">
        <v>8.633333333333333</v>
      </c>
      <c r="J2029">
        <v>1992</v>
      </c>
      <c r="K2029" t="s">
        <v>45</v>
      </c>
      <c r="L2029" t="s">
        <v>52</v>
      </c>
    </row>
    <row r="2030" spans="1:12" ht="12.75">
      <c r="A2030" t="s">
        <v>40</v>
      </c>
      <c r="B2030" t="s">
        <v>107</v>
      </c>
      <c r="C2030" t="s">
        <v>48</v>
      </c>
      <c r="D2030" t="s">
        <v>63</v>
      </c>
      <c r="E2030" t="s">
        <v>44</v>
      </c>
      <c r="F2030" t="s">
        <v>51</v>
      </c>
      <c r="H2030">
        <v>53.93333333333333</v>
      </c>
      <c r="I2030">
        <v>8.633333333333333</v>
      </c>
      <c r="J2030">
        <v>1993</v>
      </c>
      <c r="K2030" t="s">
        <v>45</v>
      </c>
      <c r="L2030" t="s">
        <v>52</v>
      </c>
    </row>
    <row r="2031" spans="1:12" ht="12.75">
      <c r="A2031" t="s">
        <v>40</v>
      </c>
      <c r="B2031" t="s">
        <v>107</v>
      </c>
      <c r="C2031" t="s">
        <v>48</v>
      </c>
      <c r="D2031" t="s">
        <v>63</v>
      </c>
      <c r="E2031" t="s">
        <v>44</v>
      </c>
      <c r="F2031" t="s">
        <v>51</v>
      </c>
      <c r="H2031">
        <v>53.93333333333333</v>
      </c>
      <c r="I2031">
        <v>8.633333333333333</v>
      </c>
      <c r="J2031">
        <v>1994</v>
      </c>
      <c r="K2031" t="s">
        <v>45</v>
      </c>
      <c r="L2031" t="s">
        <v>52</v>
      </c>
    </row>
    <row r="2032" spans="1:12" ht="12.75">
      <c r="A2032" t="s">
        <v>40</v>
      </c>
      <c r="B2032" t="s">
        <v>107</v>
      </c>
      <c r="C2032" t="s">
        <v>48</v>
      </c>
      <c r="D2032" t="s">
        <v>63</v>
      </c>
      <c r="E2032" t="s">
        <v>44</v>
      </c>
      <c r="F2032" t="s">
        <v>51</v>
      </c>
      <c r="H2032">
        <v>53.93333333333333</v>
      </c>
      <c r="I2032">
        <v>8.633333333333333</v>
      </c>
      <c r="J2032">
        <v>1987</v>
      </c>
      <c r="K2032" t="s">
        <v>45</v>
      </c>
      <c r="L2032" t="s">
        <v>52</v>
      </c>
    </row>
    <row r="2033" spans="1:12" ht="12.75">
      <c r="A2033" t="s">
        <v>40</v>
      </c>
      <c r="B2033" t="s">
        <v>107</v>
      </c>
      <c r="C2033" t="s">
        <v>48</v>
      </c>
      <c r="D2033" t="s">
        <v>63</v>
      </c>
      <c r="E2033" t="s">
        <v>44</v>
      </c>
      <c r="F2033" t="s">
        <v>51</v>
      </c>
      <c r="H2033">
        <v>54.05</v>
      </c>
      <c r="I2033">
        <v>8.275</v>
      </c>
      <c r="J2033">
        <v>1989</v>
      </c>
      <c r="K2033" t="s">
        <v>45</v>
      </c>
      <c r="L2033" t="s">
        <v>52</v>
      </c>
    </row>
    <row r="2034" spans="1:12" ht="12.75">
      <c r="A2034" t="s">
        <v>40</v>
      </c>
      <c r="B2034" t="s">
        <v>107</v>
      </c>
      <c r="C2034" t="s">
        <v>48</v>
      </c>
      <c r="D2034" t="s">
        <v>63</v>
      </c>
      <c r="E2034" t="s">
        <v>44</v>
      </c>
      <c r="F2034" t="s">
        <v>51</v>
      </c>
      <c r="H2034">
        <v>54.05</v>
      </c>
      <c r="I2034">
        <v>8.366666666666667</v>
      </c>
      <c r="J2034">
        <v>1989</v>
      </c>
      <c r="K2034" t="s">
        <v>45</v>
      </c>
      <c r="L2034" t="s">
        <v>52</v>
      </c>
    </row>
    <row r="2035" spans="1:12" ht="12.75">
      <c r="A2035" t="s">
        <v>40</v>
      </c>
      <c r="B2035" t="s">
        <v>107</v>
      </c>
      <c r="C2035" t="s">
        <v>48</v>
      </c>
      <c r="D2035" t="s">
        <v>63</v>
      </c>
      <c r="E2035" t="s">
        <v>44</v>
      </c>
      <c r="F2035" t="s">
        <v>51</v>
      </c>
      <c r="H2035">
        <v>54.102666666666664</v>
      </c>
      <c r="I2035">
        <v>8.6175</v>
      </c>
      <c r="J2035">
        <v>1989</v>
      </c>
      <c r="K2035" t="s">
        <v>45</v>
      </c>
      <c r="L2035" t="s">
        <v>52</v>
      </c>
    </row>
    <row r="2036" spans="1:12" ht="12.75">
      <c r="A2036" t="s">
        <v>40</v>
      </c>
      <c r="B2036" t="s">
        <v>107</v>
      </c>
      <c r="C2036" t="s">
        <v>48</v>
      </c>
      <c r="D2036" t="s">
        <v>63</v>
      </c>
      <c r="E2036" t="s">
        <v>44</v>
      </c>
      <c r="F2036" t="s">
        <v>51</v>
      </c>
      <c r="H2036">
        <v>54.2025</v>
      </c>
      <c r="I2036">
        <v>8.525</v>
      </c>
      <c r="J2036">
        <v>1989</v>
      </c>
      <c r="K2036" t="s">
        <v>45</v>
      </c>
      <c r="L2036" t="s">
        <v>52</v>
      </c>
    </row>
    <row r="2037" spans="1:12" ht="12.75">
      <c r="A2037" t="s">
        <v>40</v>
      </c>
      <c r="B2037" t="s">
        <v>107</v>
      </c>
      <c r="C2037" t="s">
        <v>48</v>
      </c>
      <c r="D2037" t="s">
        <v>63</v>
      </c>
      <c r="E2037" t="s">
        <v>44</v>
      </c>
      <c r="F2037" t="s">
        <v>51</v>
      </c>
      <c r="H2037">
        <v>54.25</v>
      </c>
      <c r="I2037">
        <v>8.5</v>
      </c>
      <c r="J2037">
        <v>1986</v>
      </c>
      <c r="K2037" t="s">
        <v>45</v>
      </c>
      <c r="L2037" t="s">
        <v>52</v>
      </c>
    </row>
    <row r="2038" spans="1:12" ht="12.75">
      <c r="A2038" t="s">
        <v>40</v>
      </c>
      <c r="B2038" t="s">
        <v>107</v>
      </c>
      <c r="C2038" t="s">
        <v>48</v>
      </c>
      <c r="D2038" t="s">
        <v>63</v>
      </c>
      <c r="E2038" t="s">
        <v>44</v>
      </c>
      <c r="F2038" t="s">
        <v>51</v>
      </c>
      <c r="H2038">
        <v>54.26733333333333</v>
      </c>
      <c r="I2038">
        <v>8.829</v>
      </c>
      <c r="J2038">
        <v>1989</v>
      </c>
      <c r="K2038" t="s">
        <v>45</v>
      </c>
      <c r="L2038" t="s">
        <v>52</v>
      </c>
    </row>
    <row r="2039" spans="1:12" ht="12.75">
      <c r="A2039" t="s">
        <v>40</v>
      </c>
      <c r="B2039" t="s">
        <v>107</v>
      </c>
      <c r="C2039" t="s">
        <v>48</v>
      </c>
      <c r="D2039" t="s">
        <v>63</v>
      </c>
      <c r="E2039" t="s">
        <v>44</v>
      </c>
      <c r="F2039" t="s">
        <v>51</v>
      </c>
      <c r="H2039">
        <v>54.2725</v>
      </c>
      <c r="I2039">
        <v>8.9025</v>
      </c>
      <c r="J2039">
        <v>1989</v>
      </c>
      <c r="K2039" t="s">
        <v>45</v>
      </c>
      <c r="L2039" t="s">
        <v>52</v>
      </c>
    </row>
    <row r="2040" spans="1:12" ht="12.75">
      <c r="A2040" t="s">
        <v>40</v>
      </c>
      <c r="B2040" t="s">
        <v>107</v>
      </c>
      <c r="C2040" t="s">
        <v>48</v>
      </c>
      <c r="D2040" t="s">
        <v>53</v>
      </c>
      <c r="E2040" t="s">
        <v>44</v>
      </c>
      <c r="F2040" t="s">
        <v>51</v>
      </c>
      <c r="H2040">
        <v>51.35</v>
      </c>
      <c r="I2040">
        <v>2.8333333333333335</v>
      </c>
      <c r="J2040">
        <v>1996</v>
      </c>
      <c r="K2040" t="s">
        <v>45</v>
      </c>
      <c r="L2040" t="s">
        <v>52</v>
      </c>
    </row>
    <row r="2041" spans="1:12" ht="12.75">
      <c r="A2041" t="s">
        <v>40</v>
      </c>
      <c r="B2041" t="s">
        <v>107</v>
      </c>
      <c r="C2041" t="s">
        <v>48</v>
      </c>
      <c r="D2041" t="s">
        <v>53</v>
      </c>
      <c r="E2041" t="s">
        <v>44</v>
      </c>
      <c r="F2041" t="s">
        <v>51</v>
      </c>
      <c r="H2041">
        <v>51.416666666666664</v>
      </c>
      <c r="I2041">
        <v>3.5166666666666666</v>
      </c>
      <c r="J2041">
        <v>1995</v>
      </c>
      <c r="K2041" t="s">
        <v>45</v>
      </c>
      <c r="L2041" t="s">
        <v>52</v>
      </c>
    </row>
    <row r="2042" spans="1:12" ht="12.75">
      <c r="A2042" t="s">
        <v>40</v>
      </c>
      <c r="B2042" t="s">
        <v>107</v>
      </c>
      <c r="C2042" t="s">
        <v>48</v>
      </c>
      <c r="D2042" t="s">
        <v>53</v>
      </c>
      <c r="E2042" t="s">
        <v>44</v>
      </c>
      <c r="F2042" t="s">
        <v>51</v>
      </c>
      <c r="H2042">
        <v>51.416666666666664</v>
      </c>
      <c r="I2042">
        <v>3.5166666666666666</v>
      </c>
      <c r="J2042">
        <v>1994</v>
      </c>
      <c r="K2042" t="s">
        <v>45</v>
      </c>
      <c r="L2042" t="s">
        <v>52</v>
      </c>
    </row>
    <row r="2043" spans="1:12" ht="12.75">
      <c r="A2043" t="s">
        <v>40</v>
      </c>
      <c r="B2043" t="s">
        <v>107</v>
      </c>
      <c r="C2043" t="s">
        <v>48</v>
      </c>
      <c r="D2043" t="s">
        <v>53</v>
      </c>
      <c r="E2043" t="s">
        <v>44</v>
      </c>
      <c r="F2043" t="s">
        <v>51</v>
      </c>
      <c r="H2043">
        <v>51.416666666666664</v>
      </c>
      <c r="I2043">
        <v>3.5166666666666666</v>
      </c>
      <c r="J2043">
        <v>1993</v>
      </c>
      <c r="K2043" t="s">
        <v>45</v>
      </c>
      <c r="L2043" t="s">
        <v>52</v>
      </c>
    </row>
    <row r="2044" spans="1:12" ht="12.75">
      <c r="A2044" t="s">
        <v>40</v>
      </c>
      <c r="B2044" t="s">
        <v>107</v>
      </c>
      <c r="C2044" t="s">
        <v>48</v>
      </c>
      <c r="D2044" t="s">
        <v>53</v>
      </c>
      <c r="E2044" t="s">
        <v>44</v>
      </c>
      <c r="F2044" t="s">
        <v>51</v>
      </c>
      <c r="H2044">
        <v>51.416666666666664</v>
      </c>
      <c r="I2044">
        <v>3.5166666666666666</v>
      </c>
      <c r="J2044">
        <v>1992</v>
      </c>
      <c r="K2044" t="s">
        <v>45</v>
      </c>
      <c r="L2044" t="s">
        <v>52</v>
      </c>
    </row>
    <row r="2045" spans="1:12" ht="12.75">
      <c r="A2045" t="s">
        <v>40</v>
      </c>
      <c r="B2045" t="s">
        <v>107</v>
      </c>
      <c r="C2045" t="s">
        <v>48</v>
      </c>
      <c r="D2045" t="s">
        <v>53</v>
      </c>
      <c r="E2045" t="s">
        <v>44</v>
      </c>
      <c r="F2045" t="s">
        <v>51</v>
      </c>
      <c r="H2045">
        <v>51.416666666666664</v>
      </c>
      <c r="I2045">
        <v>3.5833333333333335</v>
      </c>
      <c r="J2045">
        <v>1988</v>
      </c>
      <c r="K2045" t="s">
        <v>45</v>
      </c>
      <c r="L2045" t="s">
        <v>52</v>
      </c>
    </row>
    <row r="2046" spans="1:12" ht="12.75">
      <c r="A2046" t="s">
        <v>40</v>
      </c>
      <c r="B2046" t="s">
        <v>107</v>
      </c>
      <c r="C2046" t="s">
        <v>48</v>
      </c>
      <c r="D2046" t="s">
        <v>53</v>
      </c>
      <c r="E2046" t="s">
        <v>44</v>
      </c>
      <c r="F2046" t="s">
        <v>51</v>
      </c>
      <c r="H2046">
        <v>51.416666666666664</v>
      </c>
      <c r="I2046">
        <v>3.5833333333333335</v>
      </c>
      <c r="J2046">
        <v>1987</v>
      </c>
      <c r="K2046" t="s">
        <v>45</v>
      </c>
      <c r="L2046" t="s">
        <v>52</v>
      </c>
    </row>
    <row r="2047" spans="1:12" ht="12.75">
      <c r="A2047" t="s">
        <v>40</v>
      </c>
      <c r="B2047" t="s">
        <v>107</v>
      </c>
      <c r="C2047" t="s">
        <v>48</v>
      </c>
      <c r="D2047" t="s">
        <v>53</v>
      </c>
      <c r="E2047" t="s">
        <v>44</v>
      </c>
      <c r="F2047" t="s">
        <v>51</v>
      </c>
      <c r="H2047">
        <v>51.416666666666664</v>
      </c>
      <c r="I2047">
        <v>3.5833333333333335</v>
      </c>
      <c r="J2047">
        <v>1986</v>
      </c>
      <c r="K2047" t="s">
        <v>45</v>
      </c>
      <c r="L2047" t="s">
        <v>52</v>
      </c>
    </row>
    <row r="2048" spans="1:12" ht="12.75">
      <c r="A2048" t="s">
        <v>40</v>
      </c>
      <c r="B2048" t="s">
        <v>107</v>
      </c>
      <c r="C2048" t="s">
        <v>48</v>
      </c>
      <c r="D2048" t="s">
        <v>53</v>
      </c>
      <c r="E2048" t="s">
        <v>44</v>
      </c>
      <c r="F2048" t="s">
        <v>51</v>
      </c>
      <c r="H2048">
        <v>51.416666666666664</v>
      </c>
      <c r="I2048">
        <v>3.5833333333333335</v>
      </c>
      <c r="J2048">
        <v>1991</v>
      </c>
      <c r="K2048" t="s">
        <v>45</v>
      </c>
      <c r="L2048" t="s">
        <v>52</v>
      </c>
    </row>
    <row r="2049" spans="1:12" ht="12.75">
      <c r="A2049" t="s">
        <v>40</v>
      </c>
      <c r="B2049" t="s">
        <v>107</v>
      </c>
      <c r="C2049" t="s">
        <v>48</v>
      </c>
      <c r="D2049" t="s">
        <v>53</v>
      </c>
      <c r="E2049" t="s">
        <v>44</v>
      </c>
      <c r="F2049" t="s">
        <v>51</v>
      </c>
      <c r="H2049">
        <v>51.416666666666664</v>
      </c>
      <c r="I2049">
        <v>3.5833333333333335</v>
      </c>
      <c r="J2049">
        <v>1990</v>
      </c>
      <c r="K2049" t="s">
        <v>45</v>
      </c>
      <c r="L2049" t="s">
        <v>52</v>
      </c>
    </row>
    <row r="2050" spans="1:12" ht="12.75">
      <c r="A2050" t="s">
        <v>40</v>
      </c>
      <c r="B2050" t="s">
        <v>107</v>
      </c>
      <c r="C2050" t="s">
        <v>48</v>
      </c>
      <c r="D2050" t="s">
        <v>53</v>
      </c>
      <c r="E2050" t="s">
        <v>44</v>
      </c>
      <c r="F2050" t="s">
        <v>51</v>
      </c>
      <c r="H2050">
        <v>51.416666666666664</v>
      </c>
      <c r="I2050">
        <v>3.5833333333333335</v>
      </c>
      <c r="J2050">
        <v>1989</v>
      </c>
      <c r="K2050" t="s">
        <v>45</v>
      </c>
      <c r="L2050" t="s">
        <v>52</v>
      </c>
    </row>
    <row r="2051" spans="1:12" ht="12.75">
      <c r="A2051" t="s">
        <v>40</v>
      </c>
      <c r="B2051" t="s">
        <v>107</v>
      </c>
      <c r="C2051" t="s">
        <v>48</v>
      </c>
      <c r="D2051" t="s">
        <v>53</v>
      </c>
      <c r="E2051" t="s">
        <v>44</v>
      </c>
      <c r="F2051" t="s">
        <v>51</v>
      </c>
      <c r="H2051">
        <v>51.43333333333333</v>
      </c>
      <c r="I2051">
        <v>3.95</v>
      </c>
      <c r="J2051">
        <v>1997</v>
      </c>
      <c r="K2051" t="s">
        <v>45</v>
      </c>
      <c r="L2051" t="s">
        <v>52</v>
      </c>
    </row>
    <row r="2052" spans="1:12" ht="12.75">
      <c r="A2052" t="s">
        <v>40</v>
      </c>
      <c r="B2052" t="s">
        <v>107</v>
      </c>
      <c r="C2052" t="s">
        <v>48</v>
      </c>
      <c r="D2052" t="s">
        <v>53</v>
      </c>
      <c r="E2052" t="s">
        <v>44</v>
      </c>
      <c r="F2052" t="s">
        <v>51</v>
      </c>
      <c r="H2052">
        <v>51.43333333333333</v>
      </c>
      <c r="I2052">
        <v>3.95</v>
      </c>
      <c r="J2052">
        <v>1999</v>
      </c>
      <c r="K2052" t="s">
        <v>45</v>
      </c>
      <c r="L2052" t="s">
        <v>52</v>
      </c>
    </row>
    <row r="2053" spans="1:12" ht="12.75">
      <c r="A2053" t="s">
        <v>40</v>
      </c>
      <c r="B2053" t="s">
        <v>107</v>
      </c>
      <c r="C2053" t="s">
        <v>48</v>
      </c>
      <c r="D2053" t="s">
        <v>53</v>
      </c>
      <c r="E2053" t="s">
        <v>44</v>
      </c>
      <c r="F2053" t="s">
        <v>51</v>
      </c>
      <c r="H2053">
        <v>51.43333333333333</v>
      </c>
      <c r="I2053">
        <v>3.95</v>
      </c>
      <c r="J2053">
        <v>1998</v>
      </c>
      <c r="K2053" t="s">
        <v>45</v>
      </c>
      <c r="L2053" t="s">
        <v>52</v>
      </c>
    </row>
    <row r="2054" spans="1:12" ht="12.75">
      <c r="A2054" t="s">
        <v>40</v>
      </c>
      <c r="B2054" t="s">
        <v>107</v>
      </c>
      <c r="C2054" t="s">
        <v>48</v>
      </c>
      <c r="D2054" t="s">
        <v>53</v>
      </c>
      <c r="E2054" t="s">
        <v>44</v>
      </c>
      <c r="F2054" t="s">
        <v>51</v>
      </c>
      <c r="H2054">
        <v>51.67066666666667</v>
      </c>
      <c r="I2054">
        <v>3.8666666666666667</v>
      </c>
      <c r="J2054">
        <v>1991</v>
      </c>
      <c r="K2054" t="s">
        <v>45</v>
      </c>
      <c r="L2054" t="s">
        <v>52</v>
      </c>
    </row>
    <row r="2055" spans="1:12" ht="12.75">
      <c r="A2055" t="s">
        <v>40</v>
      </c>
      <c r="B2055" t="s">
        <v>107</v>
      </c>
      <c r="C2055" t="s">
        <v>48</v>
      </c>
      <c r="D2055" t="s">
        <v>53</v>
      </c>
      <c r="E2055" t="s">
        <v>44</v>
      </c>
      <c r="F2055" t="s">
        <v>51</v>
      </c>
      <c r="H2055">
        <v>51.67066666666667</v>
      </c>
      <c r="I2055">
        <v>3.8666666666666667</v>
      </c>
      <c r="J2055">
        <v>1992</v>
      </c>
      <c r="K2055" t="s">
        <v>45</v>
      </c>
      <c r="L2055" t="s">
        <v>52</v>
      </c>
    </row>
    <row r="2056" spans="1:12" ht="12.75">
      <c r="A2056" t="s">
        <v>40</v>
      </c>
      <c r="B2056" t="s">
        <v>107</v>
      </c>
      <c r="C2056" t="s">
        <v>48</v>
      </c>
      <c r="D2056" t="s">
        <v>53</v>
      </c>
      <c r="E2056" t="s">
        <v>44</v>
      </c>
      <c r="F2056" t="s">
        <v>51</v>
      </c>
      <c r="H2056">
        <v>52.416666666666664</v>
      </c>
      <c r="I2056">
        <v>4</v>
      </c>
      <c r="J2056">
        <v>1991</v>
      </c>
      <c r="K2056" t="s">
        <v>45</v>
      </c>
      <c r="L2056" t="s">
        <v>52</v>
      </c>
    </row>
    <row r="2057" spans="1:12" ht="12.75">
      <c r="A2057" t="s">
        <v>40</v>
      </c>
      <c r="B2057" t="s">
        <v>107</v>
      </c>
      <c r="C2057" t="s">
        <v>48</v>
      </c>
      <c r="D2057" t="s">
        <v>53</v>
      </c>
      <c r="E2057" t="s">
        <v>44</v>
      </c>
      <c r="F2057" t="s">
        <v>51</v>
      </c>
      <c r="H2057">
        <v>52.416666666666664</v>
      </c>
      <c r="I2057">
        <v>4</v>
      </c>
      <c r="J2057">
        <v>1992</v>
      </c>
      <c r="K2057" t="s">
        <v>45</v>
      </c>
      <c r="L2057" t="s">
        <v>52</v>
      </c>
    </row>
    <row r="2058" spans="1:12" ht="12.75">
      <c r="A2058" t="s">
        <v>40</v>
      </c>
      <c r="B2058" t="s">
        <v>107</v>
      </c>
      <c r="C2058" t="s">
        <v>48</v>
      </c>
      <c r="D2058" t="s">
        <v>53</v>
      </c>
      <c r="E2058" t="s">
        <v>44</v>
      </c>
      <c r="F2058" t="s">
        <v>51</v>
      </c>
      <c r="H2058">
        <v>52.95</v>
      </c>
      <c r="I2058">
        <v>5</v>
      </c>
      <c r="J2058">
        <v>1997</v>
      </c>
      <c r="K2058" t="s">
        <v>45</v>
      </c>
      <c r="L2058" t="s">
        <v>52</v>
      </c>
    </row>
    <row r="2059" spans="1:12" ht="12.75">
      <c r="A2059" t="s">
        <v>40</v>
      </c>
      <c r="B2059" t="s">
        <v>107</v>
      </c>
      <c r="C2059" t="s">
        <v>48</v>
      </c>
      <c r="D2059" t="s">
        <v>53</v>
      </c>
      <c r="E2059" t="s">
        <v>44</v>
      </c>
      <c r="F2059" t="s">
        <v>51</v>
      </c>
      <c r="H2059">
        <v>52.95</v>
      </c>
      <c r="I2059">
        <v>5</v>
      </c>
      <c r="J2059">
        <v>1998</v>
      </c>
      <c r="K2059" t="s">
        <v>45</v>
      </c>
      <c r="L2059" t="s">
        <v>52</v>
      </c>
    </row>
    <row r="2060" spans="1:12" ht="12.75">
      <c r="A2060" t="s">
        <v>40</v>
      </c>
      <c r="B2060" t="s">
        <v>107</v>
      </c>
      <c r="C2060" t="s">
        <v>48</v>
      </c>
      <c r="D2060" t="s">
        <v>53</v>
      </c>
      <c r="E2060" t="s">
        <v>44</v>
      </c>
      <c r="F2060" t="s">
        <v>51</v>
      </c>
      <c r="H2060">
        <v>52.95</v>
      </c>
      <c r="I2060">
        <v>5</v>
      </c>
      <c r="J2060">
        <v>1999</v>
      </c>
      <c r="K2060" t="s">
        <v>45</v>
      </c>
      <c r="L2060" t="s">
        <v>52</v>
      </c>
    </row>
    <row r="2061" spans="1:12" ht="12.75">
      <c r="A2061" t="s">
        <v>40</v>
      </c>
      <c r="B2061" t="s">
        <v>107</v>
      </c>
      <c r="C2061" t="s">
        <v>48</v>
      </c>
      <c r="D2061" t="s">
        <v>53</v>
      </c>
      <c r="E2061" t="s">
        <v>44</v>
      </c>
      <c r="F2061" t="s">
        <v>51</v>
      </c>
      <c r="H2061">
        <v>53</v>
      </c>
      <c r="I2061">
        <v>5.016666666666667</v>
      </c>
      <c r="J2061">
        <v>1991</v>
      </c>
      <c r="K2061" t="s">
        <v>45</v>
      </c>
      <c r="L2061" t="s">
        <v>52</v>
      </c>
    </row>
    <row r="2062" spans="1:12" ht="12.75">
      <c r="A2062" t="s">
        <v>40</v>
      </c>
      <c r="B2062" t="s">
        <v>107</v>
      </c>
      <c r="C2062" t="s">
        <v>48</v>
      </c>
      <c r="D2062" t="s">
        <v>53</v>
      </c>
      <c r="E2062" t="s">
        <v>44</v>
      </c>
      <c r="F2062" t="s">
        <v>51</v>
      </c>
      <c r="H2062">
        <v>53</v>
      </c>
      <c r="I2062">
        <v>5.016666666666667</v>
      </c>
      <c r="J2062">
        <v>1990</v>
      </c>
      <c r="K2062" t="s">
        <v>45</v>
      </c>
      <c r="L2062" t="s">
        <v>52</v>
      </c>
    </row>
    <row r="2063" spans="1:12" ht="12.75">
      <c r="A2063" t="s">
        <v>40</v>
      </c>
      <c r="B2063" t="s">
        <v>107</v>
      </c>
      <c r="C2063" t="s">
        <v>48</v>
      </c>
      <c r="D2063" t="s">
        <v>53</v>
      </c>
      <c r="E2063" t="s">
        <v>44</v>
      </c>
      <c r="F2063" t="s">
        <v>51</v>
      </c>
      <c r="H2063">
        <v>53</v>
      </c>
      <c r="I2063">
        <v>5.016666666666667</v>
      </c>
      <c r="J2063">
        <v>1988</v>
      </c>
      <c r="K2063" t="s">
        <v>45</v>
      </c>
      <c r="L2063" t="s">
        <v>52</v>
      </c>
    </row>
    <row r="2064" spans="1:12" ht="12.75">
      <c r="A2064" t="s">
        <v>40</v>
      </c>
      <c r="B2064" t="s">
        <v>107</v>
      </c>
      <c r="C2064" t="s">
        <v>48</v>
      </c>
      <c r="D2064" t="s">
        <v>53</v>
      </c>
      <c r="E2064" t="s">
        <v>44</v>
      </c>
      <c r="F2064" t="s">
        <v>51</v>
      </c>
      <c r="H2064">
        <v>53</v>
      </c>
      <c r="I2064">
        <v>5.016666666666667</v>
      </c>
      <c r="J2064">
        <v>1986</v>
      </c>
      <c r="K2064" t="s">
        <v>45</v>
      </c>
      <c r="L2064" t="s">
        <v>52</v>
      </c>
    </row>
    <row r="2065" spans="1:12" ht="12.75">
      <c r="A2065" t="s">
        <v>40</v>
      </c>
      <c r="B2065" t="s">
        <v>107</v>
      </c>
      <c r="C2065" t="s">
        <v>48</v>
      </c>
      <c r="D2065" t="s">
        <v>53</v>
      </c>
      <c r="E2065" t="s">
        <v>44</v>
      </c>
      <c r="F2065" t="s">
        <v>51</v>
      </c>
      <c r="H2065">
        <v>53</v>
      </c>
      <c r="I2065">
        <v>5.016666666666667</v>
      </c>
      <c r="J2065">
        <v>1987</v>
      </c>
      <c r="K2065" t="s">
        <v>45</v>
      </c>
      <c r="L2065" t="s">
        <v>52</v>
      </c>
    </row>
    <row r="2066" spans="1:12" ht="12.75">
      <c r="A2066" t="s">
        <v>40</v>
      </c>
      <c r="B2066" t="s">
        <v>107</v>
      </c>
      <c r="C2066" t="s">
        <v>48</v>
      </c>
      <c r="D2066" t="s">
        <v>53</v>
      </c>
      <c r="E2066" t="s">
        <v>44</v>
      </c>
      <c r="F2066" t="s">
        <v>51</v>
      </c>
      <c r="H2066">
        <v>53</v>
      </c>
      <c r="I2066">
        <v>5.016666666666667</v>
      </c>
      <c r="J2066">
        <v>1989</v>
      </c>
      <c r="K2066" t="s">
        <v>45</v>
      </c>
      <c r="L2066" t="s">
        <v>52</v>
      </c>
    </row>
    <row r="2067" spans="1:12" ht="12.75">
      <c r="A2067" t="s">
        <v>40</v>
      </c>
      <c r="B2067" t="s">
        <v>107</v>
      </c>
      <c r="C2067" t="s">
        <v>48</v>
      </c>
      <c r="D2067" t="s">
        <v>53</v>
      </c>
      <c r="E2067" t="s">
        <v>44</v>
      </c>
      <c r="F2067" t="s">
        <v>51</v>
      </c>
      <c r="H2067">
        <v>53.05533333333333</v>
      </c>
      <c r="I2067">
        <v>5.033666666666667</v>
      </c>
      <c r="J2067">
        <v>1992</v>
      </c>
      <c r="K2067" t="s">
        <v>45</v>
      </c>
      <c r="L2067" t="s">
        <v>52</v>
      </c>
    </row>
    <row r="2068" spans="1:12" ht="12.75">
      <c r="A2068" t="s">
        <v>40</v>
      </c>
      <c r="B2068" t="s">
        <v>107</v>
      </c>
      <c r="C2068" t="s">
        <v>48</v>
      </c>
      <c r="D2068" t="s">
        <v>53</v>
      </c>
      <c r="E2068" t="s">
        <v>44</v>
      </c>
      <c r="F2068" t="s">
        <v>51</v>
      </c>
      <c r="H2068">
        <v>53.05533333333333</v>
      </c>
      <c r="I2068">
        <v>5.033666666666667</v>
      </c>
      <c r="J2068">
        <v>1993</v>
      </c>
      <c r="K2068" t="s">
        <v>45</v>
      </c>
      <c r="L2068" t="s">
        <v>52</v>
      </c>
    </row>
    <row r="2069" spans="1:12" ht="12.75">
      <c r="A2069" t="s">
        <v>40</v>
      </c>
      <c r="B2069" t="s">
        <v>107</v>
      </c>
      <c r="C2069" t="s">
        <v>48</v>
      </c>
      <c r="D2069" t="s">
        <v>53</v>
      </c>
      <c r="E2069" t="s">
        <v>44</v>
      </c>
      <c r="F2069" t="s">
        <v>51</v>
      </c>
      <c r="H2069">
        <v>53.05533333333333</v>
      </c>
      <c r="I2069">
        <v>5.033666666666667</v>
      </c>
      <c r="J2069">
        <v>1994</v>
      </c>
      <c r="K2069" t="s">
        <v>45</v>
      </c>
      <c r="L2069" t="s">
        <v>52</v>
      </c>
    </row>
    <row r="2070" spans="1:12" ht="12.75">
      <c r="A2070" t="s">
        <v>40</v>
      </c>
      <c r="B2070" t="s">
        <v>107</v>
      </c>
      <c r="C2070" t="s">
        <v>48</v>
      </c>
      <c r="D2070" t="s">
        <v>53</v>
      </c>
      <c r="E2070" t="s">
        <v>44</v>
      </c>
      <c r="F2070" t="s">
        <v>51</v>
      </c>
      <c r="H2070">
        <v>53.05533333333333</v>
      </c>
      <c r="I2070">
        <v>5.033666666666667</v>
      </c>
      <c r="J2070">
        <v>1995</v>
      </c>
      <c r="K2070" t="s">
        <v>45</v>
      </c>
      <c r="L2070" t="s">
        <v>52</v>
      </c>
    </row>
    <row r="2071" spans="1:12" ht="12.75">
      <c r="A2071" t="s">
        <v>40</v>
      </c>
      <c r="B2071" t="s">
        <v>107</v>
      </c>
      <c r="C2071" t="s">
        <v>48</v>
      </c>
      <c r="D2071" t="s">
        <v>53</v>
      </c>
      <c r="E2071" t="s">
        <v>44</v>
      </c>
      <c r="F2071" t="s">
        <v>51</v>
      </c>
      <c r="H2071">
        <v>53.05533333333333</v>
      </c>
      <c r="I2071">
        <v>5.033666666666667</v>
      </c>
      <c r="J2071">
        <v>1996</v>
      </c>
      <c r="K2071" t="s">
        <v>45</v>
      </c>
      <c r="L2071" t="s">
        <v>52</v>
      </c>
    </row>
    <row r="2072" spans="1:12" ht="12.75">
      <c r="A2072" t="s">
        <v>40</v>
      </c>
      <c r="B2072" t="s">
        <v>107</v>
      </c>
      <c r="C2072" t="s">
        <v>48</v>
      </c>
      <c r="D2072" t="s">
        <v>53</v>
      </c>
      <c r="E2072" t="s">
        <v>44</v>
      </c>
      <c r="F2072" t="s">
        <v>51</v>
      </c>
      <c r="H2072">
        <v>53.342333333333336</v>
      </c>
      <c r="I2072">
        <v>6.9079999999999995</v>
      </c>
      <c r="J2072">
        <v>1991</v>
      </c>
      <c r="K2072" t="s">
        <v>45</v>
      </c>
      <c r="L2072" t="s">
        <v>52</v>
      </c>
    </row>
    <row r="2073" spans="1:12" ht="12.75">
      <c r="A2073" t="s">
        <v>40</v>
      </c>
      <c r="B2073" t="s">
        <v>107</v>
      </c>
      <c r="C2073" t="s">
        <v>48</v>
      </c>
      <c r="D2073" t="s">
        <v>53</v>
      </c>
      <c r="E2073" t="s">
        <v>44</v>
      </c>
      <c r="F2073" t="s">
        <v>51</v>
      </c>
      <c r="H2073">
        <v>53.38333333333333</v>
      </c>
      <c r="I2073">
        <v>6.9</v>
      </c>
      <c r="J2073">
        <v>1998</v>
      </c>
      <c r="K2073" t="s">
        <v>45</v>
      </c>
      <c r="L2073" t="s">
        <v>52</v>
      </c>
    </row>
    <row r="2074" spans="1:12" ht="12.75">
      <c r="A2074" t="s">
        <v>40</v>
      </c>
      <c r="B2074" t="s">
        <v>107</v>
      </c>
      <c r="C2074" t="s">
        <v>48</v>
      </c>
      <c r="D2074" t="s">
        <v>53</v>
      </c>
      <c r="E2074" t="s">
        <v>44</v>
      </c>
      <c r="F2074" t="s">
        <v>51</v>
      </c>
      <c r="H2074">
        <v>53.38333333333333</v>
      </c>
      <c r="I2074">
        <v>6.9</v>
      </c>
      <c r="J2074">
        <v>1999</v>
      </c>
      <c r="K2074" t="s">
        <v>45</v>
      </c>
      <c r="L2074" t="s">
        <v>52</v>
      </c>
    </row>
    <row r="2075" spans="1:12" ht="12.75">
      <c r="A2075" t="s">
        <v>40</v>
      </c>
      <c r="B2075" t="s">
        <v>107</v>
      </c>
      <c r="C2075" t="s">
        <v>48</v>
      </c>
      <c r="D2075" t="s">
        <v>53</v>
      </c>
      <c r="E2075" t="s">
        <v>44</v>
      </c>
      <c r="F2075" t="s">
        <v>51</v>
      </c>
      <c r="H2075">
        <v>53.38333333333333</v>
      </c>
      <c r="I2075">
        <v>6.9</v>
      </c>
      <c r="J2075">
        <v>1997</v>
      </c>
      <c r="K2075" t="s">
        <v>45</v>
      </c>
      <c r="L2075" t="s">
        <v>52</v>
      </c>
    </row>
    <row r="2076" spans="1:12" ht="12.75">
      <c r="A2076" t="s">
        <v>40</v>
      </c>
      <c r="B2076" t="s">
        <v>107</v>
      </c>
      <c r="C2076" t="s">
        <v>48</v>
      </c>
      <c r="D2076" t="s">
        <v>53</v>
      </c>
      <c r="E2076" t="s">
        <v>44</v>
      </c>
      <c r="F2076" t="s">
        <v>51</v>
      </c>
      <c r="H2076">
        <v>53.403</v>
      </c>
      <c r="I2076">
        <v>6.883666666666667</v>
      </c>
      <c r="J2076">
        <v>1987</v>
      </c>
      <c r="K2076" t="s">
        <v>45</v>
      </c>
      <c r="L2076" t="s">
        <v>52</v>
      </c>
    </row>
    <row r="2077" spans="1:12" ht="12.75">
      <c r="A2077" t="s">
        <v>40</v>
      </c>
      <c r="B2077" t="s">
        <v>107</v>
      </c>
      <c r="C2077" t="s">
        <v>48</v>
      </c>
      <c r="D2077" t="s">
        <v>53</v>
      </c>
      <c r="E2077" t="s">
        <v>44</v>
      </c>
      <c r="F2077" t="s">
        <v>51</v>
      </c>
      <c r="H2077">
        <v>53.403</v>
      </c>
      <c r="I2077">
        <v>6.883666666666667</v>
      </c>
      <c r="J2077">
        <v>1988</v>
      </c>
      <c r="K2077" t="s">
        <v>45</v>
      </c>
      <c r="L2077" t="s">
        <v>52</v>
      </c>
    </row>
    <row r="2078" spans="1:12" ht="12.75">
      <c r="A2078" t="s">
        <v>40</v>
      </c>
      <c r="B2078" t="s">
        <v>107</v>
      </c>
      <c r="C2078" t="s">
        <v>48</v>
      </c>
      <c r="D2078" t="s">
        <v>53</v>
      </c>
      <c r="E2078" t="s">
        <v>44</v>
      </c>
      <c r="F2078" t="s">
        <v>51</v>
      </c>
      <c r="H2078">
        <v>53.403</v>
      </c>
      <c r="I2078">
        <v>6.883666666666667</v>
      </c>
      <c r="J2078">
        <v>1989</v>
      </c>
      <c r="K2078" t="s">
        <v>45</v>
      </c>
      <c r="L2078" t="s">
        <v>52</v>
      </c>
    </row>
    <row r="2079" spans="1:12" ht="12.75">
      <c r="A2079" t="s">
        <v>40</v>
      </c>
      <c r="B2079" t="s">
        <v>107</v>
      </c>
      <c r="C2079" t="s">
        <v>48</v>
      </c>
      <c r="D2079" t="s">
        <v>53</v>
      </c>
      <c r="E2079" t="s">
        <v>44</v>
      </c>
      <c r="F2079" t="s">
        <v>51</v>
      </c>
      <c r="H2079">
        <v>53.403</v>
      </c>
      <c r="I2079">
        <v>6.883666666666667</v>
      </c>
      <c r="J2079">
        <v>1990</v>
      </c>
      <c r="K2079" t="s">
        <v>45</v>
      </c>
      <c r="L2079" t="s">
        <v>52</v>
      </c>
    </row>
    <row r="2080" spans="1:12" ht="12.75">
      <c r="A2080" t="s">
        <v>40</v>
      </c>
      <c r="B2080" t="s">
        <v>107</v>
      </c>
      <c r="C2080" t="s">
        <v>48</v>
      </c>
      <c r="D2080" t="s">
        <v>53</v>
      </c>
      <c r="E2080" t="s">
        <v>44</v>
      </c>
      <c r="F2080" t="s">
        <v>51</v>
      </c>
      <c r="H2080">
        <v>53.403</v>
      </c>
      <c r="I2080">
        <v>6.883666666666667</v>
      </c>
      <c r="J2080">
        <v>1986</v>
      </c>
      <c r="K2080" t="s">
        <v>45</v>
      </c>
      <c r="L2080" t="s">
        <v>52</v>
      </c>
    </row>
    <row r="2081" spans="1:12" ht="12.75">
      <c r="A2081" t="s">
        <v>40</v>
      </c>
      <c r="B2081" t="s">
        <v>107</v>
      </c>
      <c r="C2081" t="s">
        <v>48</v>
      </c>
      <c r="D2081" t="s">
        <v>53</v>
      </c>
      <c r="E2081" t="s">
        <v>44</v>
      </c>
      <c r="F2081" t="s">
        <v>51</v>
      </c>
      <c r="H2081">
        <v>53.4595</v>
      </c>
      <c r="I2081">
        <v>6.940333333333333</v>
      </c>
      <c r="J2081">
        <v>1992</v>
      </c>
      <c r="K2081" t="s">
        <v>45</v>
      </c>
      <c r="L2081" t="s">
        <v>52</v>
      </c>
    </row>
    <row r="2082" spans="1:12" ht="12.75">
      <c r="A2082" t="s">
        <v>40</v>
      </c>
      <c r="B2082" t="s">
        <v>107</v>
      </c>
      <c r="C2082" t="s">
        <v>48</v>
      </c>
      <c r="D2082" t="s">
        <v>53</v>
      </c>
      <c r="E2082" t="s">
        <v>44</v>
      </c>
      <c r="F2082" t="s">
        <v>51</v>
      </c>
      <c r="H2082">
        <v>53.4595</v>
      </c>
      <c r="I2082">
        <v>6.940333333333333</v>
      </c>
      <c r="J2082">
        <v>1993</v>
      </c>
      <c r="K2082" t="s">
        <v>45</v>
      </c>
      <c r="L2082" t="s">
        <v>52</v>
      </c>
    </row>
    <row r="2083" spans="1:12" ht="12.75">
      <c r="A2083" t="s">
        <v>40</v>
      </c>
      <c r="B2083" t="s">
        <v>107</v>
      </c>
      <c r="C2083" t="s">
        <v>48</v>
      </c>
      <c r="D2083" t="s">
        <v>53</v>
      </c>
      <c r="E2083" t="s">
        <v>44</v>
      </c>
      <c r="F2083" t="s">
        <v>51</v>
      </c>
      <c r="H2083">
        <v>53.4595</v>
      </c>
      <c r="I2083">
        <v>6.940333333333333</v>
      </c>
      <c r="J2083">
        <v>1994</v>
      </c>
      <c r="K2083" t="s">
        <v>45</v>
      </c>
      <c r="L2083" t="s">
        <v>52</v>
      </c>
    </row>
    <row r="2084" spans="1:12" ht="12.75">
      <c r="A2084" t="s">
        <v>40</v>
      </c>
      <c r="B2084" t="s">
        <v>107</v>
      </c>
      <c r="C2084" t="s">
        <v>48</v>
      </c>
      <c r="D2084" t="s">
        <v>53</v>
      </c>
      <c r="E2084" t="s">
        <v>44</v>
      </c>
      <c r="F2084" t="s">
        <v>51</v>
      </c>
      <c r="H2084">
        <v>53.4595</v>
      </c>
      <c r="I2084">
        <v>6.940333333333333</v>
      </c>
      <c r="J2084">
        <v>1995</v>
      </c>
      <c r="K2084" t="s">
        <v>45</v>
      </c>
      <c r="L2084" t="s">
        <v>52</v>
      </c>
    </row>
    <row r="2085" spans="1:12" ht="12.75">
      <c r="A2085" t="s">
        <v>40</v>
      </c>
      <c r="B2085" t="s">
        <v>107</v>
      </c>
      <c r="C2085" t="s">
        <v>48</v>
      </c>
      <c r="D2085" t="s">
        <v>53</v>
      </c>
      <c r="E2085" t="s">
        <v>44</v>
      </c>
      <c r="F2085" t="s">
        <v>51</v>
      </c>
      <c r="H2085">
        <v>53.4595</v>
      </c>
      <c r="I2085">
        <v>6.940333333333333</v>
      </c>
      <c r="J2085">
        <v>1996</v>
      </c>
      <c r="K2085" t="s">
        <v>45</v>
      </c>
      <c r="L2085" t="s">
        <v>52</v>
      </c>
    </row>
    <row r="2086" spans="1:12" ht="12.75">
      <c r="A2086" t="s">
        <v>40</v>
      </c>
      <c r="B2086" t="s">
        <v>107</v>
      </c>
      <c r="C2086" t="s">
        <v>48</v>
      </c>
      <c r="D2086" t="s">
        <v>57</v>
      </c>
      <c r="E2086" t="s">
        <v>44</v>
      </c>
      <c r="F2086" t="s">
        <v>51</v>
      </c>
      <c r="H2086">
        <v>59.528333333333336</v>
      </c>
      <c r="I2086">
        <v>10.34</v>
      </c>
      <c r="J2086">
        <v>1990</v>
      </c>
      <c r="K2086" t="s">
        <v>45</v>
      </c>
      <c r="L2086" t="s">
        <v>52</v>
      </c>
    </row>
    <row r="2087" spans="1:12" ht="12.75">
      <c r="A2087" t="s">
        <v>40</v>
      </c>
      <c r="B2087" t="s">
        <v>107</v>
      </c>
      <c r="C2087" t="s">
        <v>48</v>
      </c>
      <c r="D2087" t="s">
        <v>57</v>
      </c>
      <c r="E2087" t="s">
        <v>44</v>
      </c>
      <c r="F2087" t="s">
        <v>51</v>
      </c>
      <c r="H2087">
        <v>59.528333333333336</v>
      </c>
      <c r="I2087">
        <v>10.35</v>
      </c>
      <c r="J2087">
        <v>1995</v>
      </c>
      <c r="K2087" t="s">
        <v>45</v>
      </c>
      <c r="L2087" t="s">
        <v>52</v>
      </c>
    </row>
    <row r="2088" spans="1:12" ht="12.75">
      <c r="A2088" t="s">
        <v>40</v>
      </c>
      <c r="B2088" t="s">
        <v>107</v>
      </c>
      <c r="C2088" t="s">
        <v>48</v>
      </c>
      <c r="D2088" t="s">
        <v>57</v>
      </c>
      <c r="E2088" t="s">
        <v>44</v>
      </c>
      <c r="F2088" t="s">
        <v>51</v>
      </c>
      <c r="H2088">
        <v>59.528333333333336</v>
      </c>
      <c r="I2088">
        <v>10.35</v>
      </c>
      <c r="J2088">
        <v>1998</v>
      </c>
      <c r="K2088" t="s">
        <v>45</v>
      </c>
      <c r="L2088" t="s">
        <v>52</v>
      </c>
    </row>
    <row r="2089" spans="1:12" ht="12.75">
      <c r="A2089" t="s">
        <v>40</v>
      </c>
      <c r="B2089" t="s">
        <v>107</v>
      </c>
      <c r="C2089" t="s">
        <v>48</v>
      </c>
      <c r="D2089" t="s">
        <v>57</v>
      </c>
      <c r="E2089" t="s">
        <v>44</v>
      </c>
      <c r="F2089" t="s">
        <v>51</v>
      </c>
      <c r="H2089">
        <v>59.528333333333336</v>
      </c>
      <c r="I2089">
        <v>10.35</v>
      </c>
      <c r="J2089">
        <v>1996</v>
      </c>
      <c r="K2089" t="s">
        <v>45</v>
      </c>
      <c r="L2089" t="s">
        <v>52</v>
      </c>
    </row>
    <row r="2090" spans="1:12" ht="12.75">
      <c r="A2090" t="s">
        <v>40</v>
      </c>
      <c r="B2090" t="s">
        <v>107</v>
      </c>
      <c r="C2090" t="s">
        <v>48</v>
      </c>
      <c r="D2090" t="s">
        <v>57</v>
      </c>
      <c r="E2090" t="s">
        <v>44</v>
      </c>
      <c r="F2090" t="s">
        <v>51</v>
      </c>
      <c r="H2090">
        <v>59.528333333333336</v>
      </c>
      <c r="I2090">
        <v>10.35</v>
      </c>
      <c r="J2090">
        <v>1986</v>
      </c>
      <c r="K2090" t="s">
        <v>45</v>
      </c>
      <c r="L2090" t="s">
        <v>52</v>
      </c>
    </row>
    <row r="2091" spans="1:12" ht="12.75">
      <c r="A2091" t="s">
        <v>40</v>
      </c>
      <c r="B2091" t="s">
        <v>107</v>
      </c>
      <c r="C2091" t="s">
        <v>48</v>
      </c>
      <c r="D2091" t="s">
        <v>57</v>
      </c>
      <c r="E2091" t="s">
        <v>44</v>
      </c>
      <c r="F2091" t="s">
        <v>51</v>
      </c>
      <c r="H2091">
        <v>59.528333333333336</v>
      </c>
      <c r="I2091">
        <v>10.35</v>
      </c>
      <c r="J2091">
        <v>1987</v>
      </c>
      <c r="K2091" t="s">
        <v>45</v>
      </c>
      <c r="L2091" t="s">
        <v>52</v>
      </c>
    </row>
    <row r="2092" spans="1:12" ht="12.75">
      <c r="A2092" t="s">
        <v>40</v>
      </c>
      <c r="B2092" t="s">
        <v>107</v>
      </c>
      <c r="C2092" t="s">
        <v>48</v>
      </c>
      <c r="D2092" t="s">
        <v>57</v>
      </c>
      <c r="E2092" t="s">
        <v>44</v>
      </c>
      <c r="F2092" t="s">
        <v>51</v>
      </c>
      <c r="H2092">
        <v>59.528333333333336</v>
      </c>
      <c r="I2092">
        <v>10.35</v>
      </c>
      <c r="J2092">
        <v>1988</v>
      </c>
      <c r="K2092" t="s">
        <v>45</v>
      </c>
      <c r="L2092" t="s">
        <v>52</v>
      </c>
    </row>
    <row r="2093" spans="1:12" ht="12.75">
      <c r="A2093" t="s">
        <v>40</v>
      </c>
      <c r="B2093" t="s">
        <v>107</v>
      </c>
      <c r="C2093" t="s">
        <v>48</v>
      </c>
      <c r="D2093" t="s">
        <v>57</v>
      </c>
      <c r="E2093" t="s">
        <v>44</v>
      </c>
      <c r="F2093" t="s">
        <v>51</v>
      </c>
      <c r="H2093">
        <v>59.528333333333336</v>
      </c>
      <c r="I2093">
        <v>10.35</v>
      </c>
      <c r="J2093">
        <v>1991</v>
      </c>
      <c r="K2093" t="s">
        <v>45</v>
      </c>
      <c r="L2093" t="s">
        <v>52</v>
      </c>
    </row>
    <row r="2094" spans="1:12" ht="12.75">
      <c r="A2094" t="s">
        <v>40</v>
      </c>
      <c r="B2094" t="s">
        <v>107</v>
      </c>
      <c r="C2094" t="s">
        <v>48</v>
      </c>
      <c r="D2094" t="s">
        <v>57</v>
      </c>
      <c r="E2094" t="s">
        <v>44</v>
      </c>
      <c r="F2094" t="s">
        <v>51</v>
      </c>
      <c r="H2094">
        <v>59.528333333333336</v>
      </c>
      <c r="I2094">
        <v>10.35</v>
      </c>
      <c r="J2094">
        <v>1997</v>
      </c>
      <c r="K2094" t="s">
        <v>45</v>
      </c>
      <c r="L2094" t="s">
        <v>52</v>
      </c>
    </row>
    <row r="2095" spans="1:12" ht="12.75">
      <c r="A2095" t="s">
        <v>40</v>
      </c>
      <c r="B2095" t="s">
        <v>107</v>
      </c>
      <c r="C2095" t="s">
        <v>48</v>
      </c>
      <c r="D2095" t="s">
        <v>57</v>
      </c>
      <c r="E2095" t="s">
        <v>44</v>
      </c>
      <c r="F2095" t="s">
        <v>51</v>
      </c>
      <c r="H2095">
        <v>59.528333333333336</v>
      </c>
      <c r="I2095">
        <v>10.35</v>
      </c>
      <c r="J2095">
        <v>1989</v>
      </c>
      <c r="K2095" t="s">
        <v>45</v>
      </c>
      <c r="L2095" t="s">
        <v>52</v>
      </c>
    </row>
    <row r="2096" spans="1:12" ht="12.75">
      <c r="A2096" t="s">
        <v>40</v>
      </c>
      <c r="B2096" t="s">
        <v>107</v>
      </c>
      <c r="C2096" t="s">
        <v>48</v>
      </c>
      <c r="D2096" t="s">
        <v>57</v>
      </c>
      <c r="E2096" t="s">
        <v>44</v>
      </c>
      <c r="F2096" t="s">
        <v>51</v>
      </c>
      <c r="H2096">
        <v>59.528333333333336</v>
      </c>
      <c r="I2096">
        <v>10.35</v>
      </c>
      <c r="J2096">
        <v>1994</v>
      </c>
      <c r="K2096" t="s">
        <v>45</v>
      </c>
      <c r="L2096" t="s">
        <v>52</v>
      </c>
    </row>
    <row r="2097" spans="1:12" ht="12.75">
      <c r="A2097" t="s">
        <v>40</v>
      </c>
      <c r="B2097" t="s">
        <v>107</v>
      </c>
      <c r="C2097" t="s">
        <v>48</v>
      </c>
      <c r="D2097" t="s">
        <v>57</v>
      </c>
      <c r="E2097" t="s">
        <v>44</v>
      </c>
      <c r="F2097" t="s">
        <v>51</v>
      </c>
      <c r="H2097">
        <v>59.528333333333336</v>
      </c>
      <c r="I2097">
        <v>10.35</v>
      </c>
      <c r="J2097">
        <v>1993</v>
      </c>
      <c r="K2097" t="s">
        <v>45</v>
      </c>
      <c r="L2097" t="s">
        <v>52</v>
      </c>
    </row>
    <row r="2098" spans="1:12" ht="12.75">
      <c r="A2098" t="s">
        <v>40</v>
      </c>
      <c r="B2098" t="s">
        <v>107</v>
      </c>
      <c r="C2098" t="s">
        <v>48</v>
      </c>
      <c r="D2098" t="s">
        <v>57</v>
      </c>
      <c r="E2098" t="s">
        <v>44</v>
      </c>
      <c r="F2098" t="s">
        <v>51</v>
      </c>
      <c r="H2098">
        <v>59.528333333333336</v>
      </c>
      <c r="I2098">
        <v>10.35</v>
      </c>
      <c r="J2098">
        <v>1992</v>
      </c>
      <c r="K2098" t="s">
        <v>45</v>
      </c>
      <c r="L2098" t="s">
        <v>52</v>
      </c>
    </row>
    <row r="2099" spans="1:12" ht="12.75">
      <c r="A2099" t="s">
        <v>40</v>
      </c>
      <c r="B2099" t="s">
        <v>107</v>
      </c>
      <c r="C2099" t="s">
        <v>48</v>
      </c>
      <c r="D2099" t="s">
        <v>57</v>
      </c>
      <c r="E2099" t="s">
        <v>44</v>
      </c>
      <c r="F2099" t="s">
        <v>51</v>
      </c>
      <c r="H2099">
        <v>59.528333333333336</v>
      </c>
      <c r="I2099">
        <v>10.35</v>
      </c>
      <c r="J2099">
        <v>1990</v>
      </c>
      <c r="K2099" t="s">
        <v>45</v>
      </c>
      <c r="L2099" t="s">
        <v>52</v>
      </c>
    </row>
    <row r="2100" spans="1:12" ht="12.75">
      <c r="A2100" t="s">
        <v>40</v>
      </c>
      <c r="B2100" t="s">
        <v>107</v>
      </c>
      <c r="C2100" t="s">
        <v>48</v>
      </c>
      <c r="D2100" t="s">
        <v>57</v>
      </c>
      <c r="E2100" t="s">
        <v>44</v>
      </c>
      <c r="F2100" t="s">
        <v>51</v>
      </c>
      <c r="H2100">
        <v>59.916666666666664</v>
      </c>
      <c r="I2100">
        <v>5.116666666666666</v>
      </c>
      <c r="J2100">
        <v>1994</v>
      </c>
      <c r="K2100" t="s">
        <v>45</v>
      </c>
      <c r="L2100" t="s">
        <v>52</v>
      </c>
    </row>
    <row r="2101" spans="1:12" ht="12.75">
      <c r="A2101" t="s">
        <v>40</v>
      </c>
      <c r="B2101" t="s">
        <v>107</v>
      </c>
      <c r="C2101" t="s">
        <v>48</v>
      </c>
      <c r="D2101" t="s">
        <v>57</v>
      </c>
      <c r="E2101" t="s">
        <v>44</v>
      </c>
      <c r="F2101" t="s">
        <v>51</v>
      </c>
      <c r="H2101">
        <v>60.166666666666664</v>
      </c>
      <c r="I2101">
        <v>6.566666666666666</v>
      </c>
      <c r="J2101">
        <v>1995</v>
      </c>
      <c r="K2101" t="s">
        <v>45</v>
      </c>
      <c r="L2101" t="s">
        <v>52</v>
      </c>
    </row>
    <row r="2102" spans="1:12" ht="12.75">
      <c r="A2102" t="s">
        <v>40</v>
      </c>
      <c r="B2102" t="s">
        <v>107</v>
      </c>
      <c r="C2102" t="s">
        <v>48</v>
      </c>
      <c r="D2102" t="s">
        <v>57</v>
      </c>
      <c r="E2102" t="s">
        <v>44</v>
      </c>
      <c r="F2102" t="s">
        <v>51</v>
      </c>
      <c r="H2102">
        <v>60.166666666666664</v>
      </c>
      <c r="I2102">
        <v>6.566666666666666</v>
      </c>
      <c r="J2102">
        <v>1988</v>
      </c>
      <c r="K2102" t="s">
        <v>45</v>
      </c>
      <c r="L2102" t="s">
        <v>52</v>
      </c>
    </row>
    <row r="2103" spans="1:12" ht="12.75">
      <c r="A2103" t="s">
        <v>40</v>
      </c>
      <c r="B2103" t="s">
        <v>107</v>
      </c>
      <c r="C2103" t="s">
        <v>48</v>
      </c>
      <c r="D2103" t="s">
        <v>57</v>
      </c>
      <c r="E2103" t="s">
        <v>44</v>
      </c>
      <c r="F2103" t="s">
        <v>51</v>
      </c>
      <c r="H2103">
        <v>60.166666666666664</v>
      </c>
      <c r="I2103">
        <v>6.566666666666666</v>
      </c>
      <c r="J2103">
        <v>1992</v>
      </c>
      <c r="K2103" t="s">
        <v>45</v>
      </c>
      <c r="L2103" t="s">
        <v>52</v>
      </c>
    </row>
    <row r="2104" spans="1:12" ht="12.75">
      <c r="A2104" t="s">
        <v>40</v>
      </c>
      <c r="B2104" t="s">
        <v>107</v>
      </c>
      <c r="C2104" t="s">
        <v>48</v>
      </c>
      <c r="D2104" t="s">
        <v>57</v>
      </c>
      <c r="E2104" t="s">
        <v>44</v>
      </c>
      <c r="F2104" t="s">
        <v>51</v>
      </c>
      <c r="H2104">
        <v>60.166666666666664</v>
      </c>
      <c r="I2104">
        <v>6.566666666666666</v>
      </c>
      <c r="J2104">
        <v>1996</v>
      </c>
      <c r="K2104" t="s">
        <v>45</v>
      </c>
      <c r="L2104" t="s">
        <v>52</v>
      </c>
    </row>
    <row r="2105" spans="1:12" ht="12.75">
      <c r="A2105" t="s">
        <v>40</v>
      </c>
      <c r="B2105" t="s">
        <v>107</v>
      </c>
      <c r="C2105" t="s">
        <v>48</v>
      </c>
      <c r="D2105" t="s">
        <v>57</v>
      </c>
      <c r="E2105" t="s">
        <v>44</v>
      </c>
      <c r="F2105" t="s">
        <v>51</v>
      </c>
      <c r="H2105">
        <v>60.166666666666664</v>
      </c>
      <c r="I2105">
        <v>6.566666666666666</v>
      </c>
      <c r="J2105">
        <v>1997</v>
      </c>
      <c r="K2105" t="s">
        <v>45</v>
      </c>
      <c r="L2105" t="s">
        <v>52</v>
      </c>
    </row>
    <row r="2106" spans="1:12" ht="12.75">
      <c r="A2106" t="s">
        <v>40</v>
      </c>
      <c r="B2106" t="s">
        <v>107</v>
      </c>
      <c r="C2106" t="s">
        <v>48</v>
      </c>
      <c r="D2106" t="s">
        <v>57</v>
      </c>
      <c r="E2106" t="s">
        <v>44</v>
      </c>
      <c r="F2106" t="s">
        <v>51</v>
      </c>
      <c r="H2106">
        <v>60.166666666666664</v>
      </c>
      <c r="I2106">
        <v>6.566666666666666</v>
      </c>
      <c r="J2106">
        <v>1998</v>
      </c>
      <c r="K2106" t="s">
        <v>45</v>
      </c>
      <c r="L2106" t="s">
        <v>52</v>
      </c>
    </row>
    <row r="2107" spans="1:12" ht="12.75">
      <c r="A2107" t="s">
        <v>40</v>
      </c>
      <c r="B2107" t="s">
        <v>107</v>
      </c>
      <c r="C2107" t="s">
        <v>48</v>
      </c>
      <c r="D2107" t="s">
        <v>57</v>
      </c>
      <c r="E2107" t="s">
        <v>44</v>
      </c>
      <c r="F2107" t="s">
        <v>51</v>
      </c>
      <c r="H2107">
        <v>60.166666666666664</v>
      </c>
      <c r="I2107">
        <v>6.566666666666666</v>
      </c>
      <c r="J2107">
        <v>1993</v>
      </c>
      <c r="K2107" t="s">
        <v>45</v>
      </c>
      <c r="L2107" t="s">
        <v>52</v>
      </c>
    </row>
    <row r="2108" spans="1:12" ht="12.75">
      <c r="A2108" t="s">
        <v>40</v>
      </c>
      <c r="B2108" t="s">
        <v>107</v>
      </c>
      <c r="C2108" t="s">
        <v>48</v>
      </c>
      <c r="D2108" t="s">
        <v>57</v>
      </c>
      <c r="E2108" t="s">
        <v>44</v>
      </c>
      <c r="F2108" t="s">
        <v>51</v>
      </c>
      <c r="H2108">
        <v>60.166666666666664</v>
      </c>
      <c r="I2108">
        <v>6.566666666666666</v>
      </c>
      <c r="J2108">
        <v>1999</v>
      </c>
      <c r="K2108" t="s">
        <v>45</v>
      </c>
      <c r="L2108" t="s">
        <v>52</v>
      </c>
    </row>
    <row r="2109" spans="1:12" ht="12.75">
      <c r="A2109" t="s">
        <v>40</v>
      </c>
      <c r="B2109" t="s">
        <v>107</v>
      </c>
      <c r="C2109" t="s">
        <v>48</v>
      </c>
      <c r="D2109" t="s">
        <v>57</v>
      </c>
      <c r="E2109" t="s">
        <v>44</v>
      </c>
      <c r="F2109" t="s">
        <v>51</v>
      </c>
      <c r="H2109">
        <v>60.166666666666664</v>
      </c>
      <c r="I2109">
        <v>6.566666666666666</v>
      </c>
      <c r="J2109">
        <v>1994</v>
      </c>
      <c r="K2109" t="s">
        <v>45</v>
      </c>
      <c r="L2109" t="s">
        <v>52</v>
      </c>
    </row>
    <row r="2110" spans="1:12" ht="12.75">
      <c r="A2110" t="s">
        <v>40</v>
      </c>
      <c r="B2110" t="s">
        <v>107</v>
      </c>
      <c r="C2110" t="s">
        <v>48</v>
      </c>
      <c r="D2110" t="s">
        <v>57</v>
      </c>
      <c r="E2110" t="s">
        <v>44</v>
      </c>
      <c r="F2110" t="s">
        <v>51</v>
      </c>
      <c r="H2110">
        <v>60.166666666666664</v>
      </c>
      <c r="I2110">
        <v>6.566666666666666</v>
      </c>
      <c r="J2110">
        <v>1991</v>
      </c>
      <c r="K2110" t="s">
        <v>45</v>
      </c>
      <c r="L2110" t="s">
        <v>52</v>
      </c>
    </row>
    <row r="2111" spans="1:12" ht="12.75">
      <c r="A2111" t="s">
        <v>40</v>
      </c>
      <c r="B2111" t="s">
        <v>107</v>
      </c>
      <c r="C2111" t="s">
        <v>48</v>
      </c>
      <c r="D2111" t="s">
        <v>57</v>
      </c>
      <c r="E2111" t="s">
        <v>44</v>
      </c>
      <c r="F2111" t="s">
        <v>51</v>
      </c>
      <c r="H2111">
        <v>60.166666666666664</v>
      </c>
      <c r="I2111">
        <v>6.566666666666666</v>
      </c>
      <c r="J2111">
        <v>1989</v>
      </c>
      <c r="K2111" t="s">
        <v>45</v>
      </c>
      <c r="L2111" t="s">
        <v>52</v>
      </c>
    </row>
    <row r="2112" spans="1:12" ht="12.75">
      <c r="A2112" t="s">
        <v>40</v>
      </c>
      <c r="B2112" t="s">
        <v>107</v>
      </c>
      <c r="C2112" t="s">
        <v>48</v>
      </c>
      <c r="D2112" t="s">
        <v>57</v>
      </c>
      <c r="E2112" t="s">
        <v>44</v>
      </c>
      <c r="F2112" t="s">
        <v>51</v>
      </c>
      <c r="H2112">
        <v>60.166666666666664</v>
      </c>
      <c r="I2112">
        <v>6.566666666666666</v>
      </c>
      <c r="J2112">
        <v>1990</v>
      </c>
      <c r="K2112" t="s">
        <v>45</v>
      </c>
      <c r="L2112" t="s">
        <v>52</v>
      </c>
    </row>
    <row r="2113" spans="1:12" ht="12.75">
      <c r="A2113" t="s">
        <v>40</v>
      </c>
      <c r="B2113" t="s">
        <v>107</v>
      </c>
      <c r="C2113" t="s">
        <v>48</v>
      </c>
      <c r="D2113" t="s">
        <v>57</v>
      </c>
      <c r="E2113" t="s">
        <v>44</v>
      </c>
      <c r="F2113" t="s">
        <v>51</v>
      </c>
      <c r="H2113">
        <v>60.266666666666666</v>
      </c>
      <c r="I2113">
        <v>6.033333333333333</v>
      </c>
      <c r="J2113">
        <v>1999</v>
      </c>
      <c r="K2113" t="s">
        <v>45</v>
      </c>
      <c r="L2113" t="s">
        <v>52</v>
      </c>
    </row>
    <row r="2114" spans="1:12" ht="12.75">
      <c r="A2114" t="s">
        <v>40</v>
      </c>
      <c r="B2114" t="s">
        <v>107</v>
      </c>
      <c r="C2114" t="s">
        <v>48</v>
      </c>
      <c r="D2114" t="s">
        <v>57</v>
      </c>
      <c r="E2114" t="s">
        <v>44</v>
      </c>
      <c r="F2114" t="s">
        <v>51</v>
      </c>
      <c r="H2114">
        <v>60.266666666666666</v>
      </c>
      <c r="I2114">
        <v>6.033333333333333</v>
      </c>
      <c r="J2114">
        <v>1996</v>
      </c>
      <c r="K2114" t="s">
        <v>45</v>
      </c>
      <c r="L2114" t="s">
        <v>52</v>
      </c>
    </row>
    <row r="2115" spans="1:12" ht="12.75">
      <c r="A2115" t="s">
        <v>40</v>
      </c>
      <c r="B2115" t="s">
        <v>107</v>
      </c>
      <c r="C2115" t="s">
        <v>48</v>
      </c>
      <c r="D2115" t="s">
        <v>57</v>
      </c>
      <c r="E2115" t="s">
        <v>44</v>
      </c>
      <c r="F2115" t="s">
        <v>51</v>
      </c>
      <c r="H2115">
        <v>60.266666666666666</v>
      </c>
      <c r="I2115">
        <v>6.033333333333333</v>
      </c>
      <c r="J2115">
        <v>1998</v>
      </c>
      <c r="K2115" t="s">
        <v>45</v>
      </c>
      <c r="L2115" t="s">
        <v>52</v>
      </c>
    </row>
    <row r="2116" spans="1:14" ht="12.75">
      <c r="A2116" t="s">
        <v>40</v>
      </c>
      <c r="B2116" t="s">
        <v>107</v>
      </c>
      <c r="C2116" t="s">
        <v>48</v>
      </c>
      <c r="D2116" t="s">
        <v>43</v>
      </c>
      <c r="E2116" t="s">
        <v>44</v>
      </c>
      <c r="F2116" t="s">
        <v>2</v>
      </c>
      <c r="H2116">
        <v>54.75</v>
      </c>
      <c r="I2116">
        <v>19.5</v>
      </c>
      <c r="J2116">
        <v>1986</v>
      </c>
      <c r="K2116" t="s">
        <v>45</v>
      </c>
      <c r="L2116" t="s">
        <v>52</v>
      </c>
      <c r="M2116">
        <v>0.001</v>
      </c>
      <c r="N2116">
        <v>0.001</v>
      </c>
    </row>
    <row r="2117" spans="1:12" ht="12.75">
      <c r="A2117" t="s">
        <v>40</v>
      </c>
      <c r="B2117" t="s">
        <v>107</v>
      </c>
      <c r="C2117" t="s">
        <v>48</v>
      </c>
      <c r="D2117" t="s">
        <v>108</v>
      </c>
      <c r="E2117" t="s">
        <v>44</v>
      </c>
      <c r="F2117" t="s">
        <v>51</v>
      </c>
      <c r="H2117">
        <v>38.75</v>
      </c>
      <c r="I2117">
        <v>-9.5</v>
      </c>
      <c r="J2117">
        <v>1990</v>
      </c>
      <c r="K2117" t="s">
        <v>45</v>
      </c>
      <c r="L2117" t="s">
        <v>52</v>
      </c>
    </row>
    <row r="2118" spans="1:12" ht="12.75">
      <c r="A2118" t="s">
        <v>40</v>
      </c>
      <c r="B2118" t="s">
        <v>107</v>
      </c>
      <c r="C2118" t="s">
        <v>48</v>
      </c>
      <c r="D2118" t="s">
        <v>108</v>
      </c>
      <c r="E2118" t="s">
        <v>44</v>
      </c>
      <c r="F2118" t="s">
        <v>51</v>
      </c>
      <c r="H2118">
        <v>38.75</v>
      </c>
      <c r="I2118">
        <v>-8.5</v>
      </c>
      <c r="J2118">
        <v>1990</v>
      </c>
      <c r="K2118" t="s">
        <v>45</v>
      </c>
      <c r="L2118" t="s">
        <v>52</v>
      </c>
    </row>
    <row r="2119" spans="1:12" ht="12.75">
      <c r="A2119" t="s">
        <v>40</v>
      </c>
      <c r="B2119" t="s">
        <v>107</v>
      </c>
      <c r="C2119" t="s">
        <v>48</v>
      </c>
      <c r="D2119" t="s">
        <v>108</v>
      </c>
      <c r="E2119" t="s">
        <v>44</v>
      </c>
      <c r="F2119" t="s">
        <v>51</v>
      </c>
      <c r="H2119">
        <v>40.75</v>
      </c>
      <c r="I2119">
        <v>-8.5</v>
      </c>
      <c r="J2119">
        <v>1990</v>
      </c>
      <c r="K2119" t="s">
        <v>45</v>
      </c>
      <c r="L2119" t="s">
        <v>52</v>
      </c>
    </row>
    <row r="2120" spans="1:12" ht="12.75">
      <c r="A2120" t="s">
        <v>40</v>
      </c>
      <c r="B2120" t="s">
        <v>107</v>
      </c>
      <c r="C2120" t="s">
        <v>48</v>
      </c>
      <c r="D2120" t="s">
        <v>47</v>
      </c>
      <c r="E2120" t="s">
        <v>44</v>
      </c>
      <c r="F2120" t="s">
        <v>51</v>
      </c>
      <c r="H2120">
        <v>58.516666666666666</v>
      </c>
      <c r="I2120">
        <v>10.9</v>
      </c>
      <c r="J2120">
        <v>1992</v>
      </c>
      <c r="K2120" t="s">
        <v>45</v>
      </c>
      <c r="L2120" t="s">
        <v>52</v>
      </c>
    </row>
    <row r="2121" spans="1:12" ht="12.75">
      <c r="A2121" t="s">
        <v>40</v>
      </c>
      <c r="B2121" t="s">
        <v>107</v>
      </c>
      <c r="C2121" t="s">
        <v>48</v>
      </c>
      <c r="D2121" t="s">
        <v>47</v>
      </c>
      <c r="E2121" t="s">
        <v>44</v>
      </c>
      <c r="F2121" t="s">
        <v>51</v>
      </c>
      <c r="H2121">
        <v>58.516666666666666</v>
      </c>
      <c r="I2121">
        <v>10.9</v>
      </c>
      <c r="J2121">
        <v>1993</v>
      </c>
      <c r="K2121" t="s">
        <v>45</v>
      </c>
      <c r="L2121" t="s">
        <v>52</v>
      </c>
    </row>
    <row r="2122" spans="1:12" ht="12.75">
      <c r="A2122" t="s">
        <v>40</v>
      </c>
      <c r="B2122" t="s">
        <v>107</v>
      </c>
      <c r="C2122" t="s">
        <v>48</v>
      </c>
      <c r="D2122" t="s">
        <v>47</v>
      </c>
      <c r="E2122" t="s">
        <v>44</v>
      </c>
      <c r="F2122" t="s">
        <v>51</v>
      </c>
      <c r="H2122">
        <v>58.516666666666666</v>
      </c>
      <c r="I2122">
        <v>10.9</v>
      </c>
      <c r="J2122">
        <v>1991</v>
      </c>
      <c r="K2122" t="s">
        <v>45</v>
      </c>
      <c r="L2122" t="s">
        <v>52</v>
      </c>
    </row>
    <row r="2123" spans="1:12" ht="12.75">
      <c r="A2123" t="s">
        <v>40</v>
      </c>
      <c r="B2123" t="s">
        <v>107</v>
      </c>
      <c r="C2123" t="s">
        <v>48</v>
      </c>
      <c r="D2123" t="s">
        <v>47</v>
      </c>
      <c r="E2123" t="s">
        <v>44</v>
      </c>
      <c r="F2123" t="s">
        <v>51</v>
      </c>
      <c r="H2123">
        <v>58.516666666666666</v>
      </c>
      <c r="I2123">
        <v>10.9</v>
      </c>
      <c r="J2123">
        <v>1990</v>
      </c>
      <c r="K2123" t="s">
        <v>45</v>
      </c>
      <c r="L2123" t="s">
        <v>52</v>
      </c>
    </row>
    <row r="2124" spans="1:12" ht="12.75">
      <c r="A2124" t="s">
        <v>40</v>
      </c>
      <c r="B2124" t="s">
        <v>107</v>
      </c>
      <c r="C2124" t="s">
        <v>48</v>
      </c>
      <c r="D2124" t="s">
        <v>47</v>
      </c>
      <c r="E2124" t="s">
        <v>44</v>
      </c>
      <c r="F2124" t="s">
        <v>51</v>
      </c>
      <c r="H2124">
        <v>58.516666666666666</v>
      </c>
      <c r="I2124">
        <v>10.9</v>
      </c>
      <c r="J2124">
        <v>1989</v>
      </c>
      <c r="K2124" t="s">
        <v>45</v>
      </c>
      <c r="L2124" t="s">
        <v>52</v>
      </c>
    </row>
    <row r="2125" spans="1:12" ht="12.75">
      <c r="A2125" t="s">
        <v>40</v>
      </c>
      <c r="B2125" t="s">
        <v>107</v>
      </c>
      <c r="C2125" t="s">
        <v>48</v>
      </c>
      <c r="D2125" t="s">
        <v>47</v>
      </c>
      <c r="E2125" t="s">
        <v>44</v>
      </c>
      <c r="F2125" t="s">
        <v>51</v>
      </c>
      <c r="H2125">
        <v>58.516666666666666</v>
      </c>
      <c r="I2125">
        <v>10.9</v>
      </c>
      <c r="J2125">
        <v>1988</v>
      </c>
      <c r="K2125" t="s">
        <v>45</v>
      </c>
      <c r="L2125" t="s">
        <v>52</v>
      </c>
    </row>
    <row r="2126" spans="1:12" ht="12.75">
      <c r="A2126" t="s">
        <v>40</v>
      </c>
      <c r="B2126" t="s">
        <v>107</v>
      </c>
      <c r="C2126" t="s">
        <v>48</v>
      </c>
      <c r="D2126" t="s">
        <v>47</v>
      </c>
      <c r="E2126" t="s">
        <v>44</v>
      </c>
      <c r="F2126" t="s">
        <v>51</v>
      </c>
      <c r="H2126">
        <v>58.516666666666666</v>
      </c>
      <c r="I2126">
        <v>10.9</v>
      </c>
      <c r="J2126">
        <v>1987</v>
      </c>
      <c r="K2126" t="s">
        <v>45</v>
      </c>
      <c r="L2126" t="s">
        <v>52</v>
      </c>
    </row>
    <row r="2127" spans="1:12" ht="12.75">
      <c r="A2127" t="s">
        <v>40</v>
      </c>
      <c r="B2127" t="s">
        <v>107</v>
      </c>
      <c r="C2127" t="s">
        <v>48</v>
      </c>
      <c r="D2127" t="s">
        <v>47</v>
      </c>
      <c r="E2127" t="s">
        <v>44</v>
      </c>
      <c r="F2127" t="s">
        <v>51</v>
      </c>
      <c r="H2127">
        <v>58.516666666666666</v>
      </c>
      <c r="I2127">
        <v>10.9</v>
      </c>
      <c r="J2127">
        <v>1986</v>
      </c>
      <c r="K2127" t="s">
        <v>45</v>
      </c>
      <c r="L2127" t="s">
        <v>52</v>
      </c>
    </row>
    <row r="2128" spans="1:12" ht="12.75">
      <c r="A2128" t="s">
        <v>40</v>
      </c>
      <c r="B2128" t="s">
        <v>107</v>
      </c>
      <c r="C2128" t="s">
        <v>48</v>
      </c>
      <c r="D2128" t="s">
        <v>47</v>
      </c>
      <c r="E2128" t="s">
        <v>44</v>
      </c>
      <c r="F2128" t="s">
        <v>51</v>
      </c>
      <c r="H2128">
        <v>58.516666666666666</v>
      </c>
      <c r="I2128">
        <v>10.9</v>
      </c>
      <c r="J2128">
        <v>1994</v>
      </c>
      <c r="K2128" t="s">
        <v>45</v>
      </c>
      <c r="L2128" t="s">
        <v>52</v>
      </c>
    </row>
    <row r="2129" spans="1:12" ht="12.75">
      <c r="A2129" t="s">
        <v>40</v>
      </c>
      <c r="B2129" t="s">
        <v>107</v>
      </c>
      <c r="C2129" t="s">
        <v>48</v>
      </c>
      <c r="D2129" t="s">
        <v>58</v>
      </c>
      <c r="E2129" t="s">
        <v>44</v>
      </c>
      <c r="F2129" t="s">
        <v>51</v>
      </c>
      <c r="H2129">
        <v>51.75</v>
      </c>
      <c r="I2129">
        <v>-3.5</v>
      </c>
      <c r="J2129">
        <v>1986</v>
      </c>
      <c r="K2129" t="s">
        <v>45</v>
      </c>
      <c r="L2129" t="s">
        <v>52</v>
      </c>
    </row>
    <row r="2130" spans="1:12" ht="12.75">
      <c r="A2130" t="s">
        <v>40</v>
      </c>
      <c r="B2130" t="s">
        <v>107</v>
      </c>
      <c r="C2130" t="s">
        <v>48</v>
      </c>
      <c r="D2130" t="s">
        <v>58</v>
      </c>
      <c r="E2130" t="s">
        <v>44</v>
      </c>
      <c r="F2130" t="s">
        <v>51</v>
      </c>
      <c r="H2130">
        <v>51.75</v>
      </c>
      <c r="I2130">
        <v>1.5</v>
      </c>
      <c r="J2130">
        <v>1986</v>
      </c>
      <c r="K2130" t="s">
        <v>45</v>
      </c>
      <c r="L2130" t="s">
        <v>52</v>
      </c>
    </row>
    <row r="2131" spans="1:12" ht="12.75">
      <c r="A2131" t="s">
        <v>40</v>
      </c>
      <c r="B2131" t="s">
        <v>107</v>
      </c>
      <c r="C2131" t="s">
        <v>48</v>
      </c>
      <c r="D2131" t="s">
        <v>58</v>
      </c>
      <c r="E2131" t="s">
        <v>44</v>
      </c>
      <c r="F2131" t="s">
        <v>51</v>
      </c>
      <c r="H2131">
        <v>53.25</v>
      </c>
      <c r="I2131">
        <v>-3.5</v>
      </c>
      <c r="J2131">
        <v>1986</v>
      </c>
      <c r="K2131" t="s">
        <v>45</v>
      </c>
      <c r="L2131" t="s">
        <v>52</v>
      </c>
    </row>
    <row r="2132" spans="1:12" ht="12.75">
      <c r="A2132" t="s">
        <v>40</v>
      </c>
      <c r="B2132" t="s">
        <v>107</v>
      </c>
      <c r="C2132" t="s">
        <v>48</v>
      </c>
      <c r="D2132" t="s">
        <v>58</v>
      </c>
      <c r="E2132" t="s">
        <v>44</v>
      </c>
      <c r="F2132" t="s">
        <v>51</v>
      </c>
      <c r="H2132">
        <v>53.75</v>
      </c>
      <c r="I2132">
        <v>-0.5</v>
      </c>
      <c r="J2132">
        <v>1986</v>
      </c>
      <c r="K2132" t="s">
        <v>45</v>
      </c>
      <c r="L2132" t="s">
        <v>52</v>
      </c>
    </row>
    <row r="2133" spans="1:12" ht="12.75">
      <c r="A2133" t="s">
        <v>40</v>
      </c>
      <c r="B2133" t="s">
        <v>107</v>
      </c>
      <c r="C2133" t="s">
        <v>48</v>
      </c>
      <c r="D2133" t="s">
        <v>58</v>
      </c>
      <c r="E2133" t="s">
        <v>44</v>
      </c>
      <c r="F2133" t="s">
        <v>51</v>
      </c>
      <c r="H2133">
        <v>56</v>
      </c>
      <c r="I2133">
        <v>-3.4333333333333336</v>
      </c>
      <c r="J2133">
        <v>1989</v>
      </c>
      <c r="K2133" t="s">
        <v>45</v>
      </c>
      <c r="L2133" t="s">
        <v>52</v>
      </c>
    </row>
    <row r="2134" spans="1:12" ht="12.75">
      <c r="A2134" t="s">
        <v>40</v>
      </c>
      <c r="B2134" t="s">
        <v>107</v>
      </c>
      <c r="C2134" t="s">
        <v>48</v>
      </c>
      <c r="D2134" t="s">
        <v>58</v>
      </c>
      <c r="E2134" t="s">
        <v>44</v>
      </c>
      <c r="F2134" t="s">
        <v>51</v>
      </c>
      <c r="H2134">
        <v>56.04</v>
      </c>
      <c r="I2134">
        <v>-3.6666666666666665</v>
      </c>
      <c r="J2134">
        <v>1989</v>
      </c>
      <c r="K2134" t="s">
        <v>45</v>
      </c>
      <c r="L2134" t="s">
        <v>52</v>
      </c>
    </row>
    <row r="2135" spans="1:12" ht="12.75">
      <c r="A2135" t="s">
        <v>40</v>
      </c>
      <c r="B2135" t="s">
        <v>107</v>
      </c>
      <c r="C2135" t="s">
        <v>48</v>
      </c>
      <c r="D2135" t="s">
        <v>58</v>
      </c>
      <c r="E2135" t="s">
        <v>44</v>
      </c>
      <c r="F2135" t="s">
        <v>51</v>
      </c>
      <c r="H2135">
        <v>56.04</v>
      </c>
      <c r="I2135">
        <v>-3.65</v>
      </c>
      <c r="J2135">
        <v>1986</v>
      </c>
      <c r="K2135" t="s">
        <v>45</v>
      </c>
      <c r="L2135" t="s">
        <v>52</v>
      </c>
    </row>
    <row r="2136" spans="1:12" ht="12.75">
      <c r="A2136" t="s">
        <v>40</v>
      </c>
      <c r="B2136" t="s">
        <v>107</v>
      </c>
      <c r="C2136" t="s">
        <v>48</v>
      </c>
      <c r="D2136" t="s">
        <v>58</v>
      </c>
      <c r="E2136" t="s">
        <v>44</v>
      </c>
      <c r="F2136" t="s">
        <v>51</v>
      </c>
      <c r="H2136">
        <v>56.04</v>
      </c>
      <c r="I2136">
        <v>-3.6166666666666667</v>
      </c>
      <c r="J2136">
        <v>1987</v>
      </c>
      <c r="K2136" t="s">
        <v>45</v>
      </c>
      <c r="L2136" t="s">
        <v>52</v>
      </c>
    </row>
    <row r="2137" spans="1:12" ht="12.75">
      <c r="A2137" t="s">
        <v>40</v>
      </c>
      <c r="B2137" t="s">
        <v>107</v>
      </c>
      <c r="C2137" t="s">
        <v>48</v>
      </c>
      <c r="D2137" t="s">
        <v>58</v>
      </c>
      <c r="E2137" t="s">
        <v>44</v>
      </c>
      <c r="F2137" t="s">
        <v>51</v>
      </c>
      <c r="H2137">
        <v>56.25</v>
      </c>
      <c r="I2137">
        <v>-3.5</v>
      </c>
      <c r="J2137">
        <v>1986</v>
      </c>
      <c r="K2137" t="s">
        <v>45</v>
      </c>
      <c r="L2137" t="s">
        <v>52</v>
      </c>
    </row>
    <row r="2138" spans="1:12" ht="12.75">
      <c r="A2138" t="s">
        <v>40</v>
      </c>
      <c r="B2138" t="s">
        <v>107</v>
      </c>
      <c r="C2138" t="s">
        <v>48</v>
      </c>
      <c r="D2138" t="s">
        <v>58</v>
      </c>
      <c r="E2138" t="s">
        <v>44</v>
      </c>
      <c r="F2138" t="s">
        <v>51</v>
      </c>
      <c r="H2138">
        <v>56.25</v>
      </c>
      <c r="I2138">
        <v>-3.45</v>
      </c>
      <c r="J2138">
        <v>1987</v>
      </c>
      <c r="K2138" t="s">
        <v>45</v>
      </c>
      <c r="L2138" t="s">
        <v>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zoomScale="75" zoomScaleNormal="75" workbookViewId="0" topLeftCell="A1">
      <selection activeCell="C33" sqref="C33"/>
    </sheetView>
  </sheetViews>
  <sheetFormatPr defaultColWidth="9.140625" defaultRowHeight="12.75"/>
  <cols>
    <col min="1" max="1" width="12.57421875" style="0" customWidth="1"/>
    <col min="2" max="2" width="20.8515625" style="0" customWidth="1"/>
    <col min="3" max="3" width="13.57421875" style="0" customWidth="1"/>
    <col min="6" max="6" width="8.00390625" style="7" customWidth="1"/>
  </cols>
  <sheetData>
    <row r="1" spans="1:22" ht="12.75">
      <c r="A1" s="27"/>
      <c r="B1" s="61" t="s">
        <v>4</v>
      </c>
      <c r="C1" s="62"/>
      <c r="G1" s="9" t="s">
        <v>1</v>
      </c>
      <c r="H1" s="8" t="s">
        <v>10</v>
      </c>
      <c r="K1" s="9" t="s">
        <v>7</v>
      </c>
      <c r="L1" s="8" t="s">
        <v>9</v>
      </c>
      <c r="M1" s="8"/>
      <c r="N1" s="8"/>
      <c r="P1" t="s">
        <v>2</v>
      </c>
      <c r="Q1" s="8" t="s">
        <v>14</v>
      </c>
      <c r="V1" s="8" t="s">
        <v>13</v>
      </c>
    </row>
    <row r="2" spans="1:24" ht="38.25">
      <c r="A2" s="37" t="s">
        <v>0</v>
      </c>
      <c r="B2" s="40" t="s">
        <v>3</v>
      </c>
      <c r="C2" s="41" t="s">
        <v>5</v>
      </c>
      <c r="D2" s="1"/>
      <c r="E2" s="16"/>
      <c r="F2" s="17" t="s">
        <v>0</v>
      </c>
      <c r="G2" s="17" t="s">
        <v>16</v>
      </c>
      <c r="H2" s="17" t="s">
        <v>17</v>
      </c>
      <c r="I2" s="18" t="s">
        <v>18</v>
      </c>
      <c r="J2" s="35"/>
      <c r="K2" s="36" t="s">
        <v>0</v>
      </c>
      <c r="L2" s="17" t="s">
        <v>16</v>
      </c>
      <c r="M2" s="17" t="s">
        <v>17</v>
      </c>
      <c r="N2" s="30" t="s">
        <v>18</v>
      </c>
      <c r="O2" s="27" t="s">
        <v>21</v>
      </c>
      <c r="P2" s="36" t="s">
        <v>0</v>
      </c>
      <c r="Q2" s="17" t="s">
        <v>16</v>
      </c>
      <c r="R2" s="17" t="s">
        <v>17</v>
      </c>
      <c r="S2" s="18" t="s">
        <v>18</v>
      </c>
      <c r="T2" s="27" t="s">
        <v>21</v>
      </c>
      <c r="U2" s="36" t="s">
        <v>0</v>
      </c>
      <c r="V2" s="17" t="s">
        <v>16</v>
      </c>
      <c r="W2" s="17" t="s">
        <v>17</v>
      </c>
      <c r="X2" s="18" t="s">
        <v>18</v>
      </c>
    </row>
    <row r="3" spans="1:24" ht="12.75">
      <c r="A3" s="38">
        <v>1985</v>
      </c>
      <c r="B3" s="28"/>
      <c r="C3" s="29"/>
      <c r="D3" s="14">
        <f>IF(ISBLANK(B3),"",B3)</f>
      </c>
      <c r="E3" s="33" t="s">
        <v>22</v>
      </c>
      <c r="F3" s="31">
        <v>1985</v>
      </c>
      <c r="G3" s="20">
        <v>0.9600776</v>
      </c>
      <c r="H3" s="21">
        <f>VLOOKUP(1990,F3:G17,2)</f>
        <v>1.052926</v>
      </c>
      <c r="I3" s="22">
        <f>G3/H3*100</f>
        <v>91.18186843139974</v>
      </c>
      <c r="J3" s="19" t="s">
        <v>22</v>
      </c>
      <c r="K3" s="31">
        <v>1985</v>
      </c>
      <c r="L3" s="28"/>
      <c r="M3" s="21">
        <f>VLOOKUP(1990,K3:L17,2)</f>
        <v>1.274972</v>
      </c>
      <c r="N3" s="28"/>
      <c r="O3" s="38"/>
      <c r="P3" s="28"/>
      <c r="Q3" s="28"/>
      <c r="R3" s="28"/>
      <c r="S3" s="29"/>
      <c r="T3" s="38"/>
      <c r="U3" s="28"/>
      <c r="V3" s="28"/>
      <c r="W3" s="28"/>
      <c r="X3" s="29"/>
    </row>
    <row r="4" spans="1:24" ht="12.75">
      <c r="A4" s="38">
        <v>1986</v>
      </c>
      <c r="B4" s="28"/>
      <c r="C4" s="29"/>
      <c r="D4" s="14"/>
      <c r="E4" s="33"/>
      <c r="F4" s="31">
        <v>1986</v>
      </c>
      <c r="G4" s="20">
        <v>1.368657</v>
      </c>
      <c r="H4" s="21">
        <f>H3</f>
        <v>1.052926</v>
      </c>
      <c r="I4" s="22">
        <f aca="true" t="shared" si="0" ref="I4:I17">G4/H4*100</f>
        <v>129.98605789960547</v>
      </c>
      <c r="J4" s="19"/>
      <c r="K4" s="31">
        <v>1986</v>
      </c>
      <c r="L4" s="20">
        <v>1.224105</v>
      </c>
      <c r="M4" s="21">
        <f aca="true" t="shared" si="1" ref="M4:M17">M3</f>
        <v>1.274972</v>
      </c>
      <c r="N4" s="31">
        <f>L4/M4*100</f>
        <v>96.01034375656877</v>
      </c>
      <c r="O4" s="37" t="s">
        <v>19</v>
      </c>
      <c r="P4" s="31">
        <v>1986</v>
      </c>
      <c r="Q4" s="20">
        <v>1.298608</v>
      </c>
      <c r="R4" s="21">
        <f>VLOOKUP(1990,P5:Q22,2)</f>
        <v>0.3051645</v>
      </c>
      <c r="S4" s="22">
        <f>Q4/R4*100</f>
        <v>425.54360025494447</v>
      </c>
      <c r="T4" s="38" t="s">
        <v>22</v>
      </c>
      <c r="U4" s="31">
        <v>1986</v>
      </c>
      <c r="V4" s="20">
        <v>1.567583</v>
      </c>
      <c r="W4" s="21">
        <f>VLOOKUP(1990,U5:V17,2)</f>
        <v>0.7278589</v>
      </c>
      <c r="X4" s="22">
        <f>V4/W4*100</f>
        <v>215.3690777154748</v>
      </c>
    </row>
    <row r="5" spans="1:24" ht="12.75">
      <c r="A5" s="38">
        <v>1987</v>
      </c>
      <c r="B5" s="28"/>
      <c r="C5" s="29">
        <v>129</v>
      </c>
      <c r="D5" s="14"/>
      <c r="E5" s="33"/>
      <c r="F5" s="31">
        <v>1987</v>
      </c>
      <c r="G5" s="20">
        <v>1.076347</v>
      </c>
      <c r="H5" s="21">
        <f aca="true" t="shared" si="2" ref="H5:H17">H4</f>
        <v>1.052926</v>
      </c>
      <c r="I5" s="22">
        <f t="shared" si="0"/>
        <v>102.22437284291584</v>
      </c>
      <c r="J5" s="19"/>
      <c r="K5" s="31">
        <v>1987</v>
      </c>
      <c r="L5" s="20">
        <v>1.182454</v>
      </c>
      <c r="M5" s="21">
        <f t="shared" si="1"/>
        <v>1.274972</v>
      </c>
      <c r="N5" s="31">
        <f aca="true" t="shared" si="3" ref="N5:N17">L5/M5*100</f>
        <v>92.74352691666954</v>
      </c>
      <c r="O5" s="37"/>
      <c r="P5" s="31">
        <v>1987</v>
      </c>
      <c r="Q5" s="20">
        <v>1.641235</v>
      </c>
      <c r="R5" s="21">
        <f aca="true" t="shared" si="4" ref="R5:R14">R4</f>
        <v>0.3051645</v>
      </c>
      <c r="S5" s="22">
        <f aca="true" t="shared" si="5" ref="S5:S13">Q5/R5*100</f>
        <v>537.8197660606002</v>
      </c>
      <c r="T5" s="38"/>
      <c r="U5" s="31">
        <v>1987</v>
      </c>
      <c r="V5" s="20">
        <v>1.944996</v>
      </c>
      <c r="W5" s="21">
        <f aca="true" t="shared" si="6" ref="W5:W17">W4</f>
        <v>0.7278589</v>
      </c>
      <c r="X5" s="22">
        <f aca="true" t="shared" si="7" ref="X5:X17">V5/W5*100</f>
        <v>267.221572752631</v>
      </c>
    </row>
    <row r="6" spans="1:24" ht="12.75">
      <c r="A6" s="38">
        <v>1988</v>
      </c>
      <c r="B6" s="28"/>
      <c r="C6" s="29">
        <v>138</v>
      </c>
      <c r="D6" s="14"/>
      <c r="E6" s="33"/>
      <c r="F6" s="31">
        <v>1988</v>
      </c>
      <c r="G6" s="20">
        <v>1.261449</v>
      </c>
      <c r="H6" s="21">
        <f t="shared" si="2"/>
        <v>1.052926</v>
      </c>
      <c r="I6" s="22">
        <f t="shared" si="0"/>
        <v>119.80414578042522</v>
      </c>
      <c r="J6" s="19"/>
      <c r="K6" s="31">
        <v>1988</v>
      </c>
      <c r="L6" s="20">
        <v>1.093693</v>
      </c>
      <c r="M6" s="21">
        <f t="shared" si="1"/>
        <v>1.274972</v>
      </c>
      <c r="N6" s="31">
        <f t="shared" si="3"/>
        <v>85.78172697125898</v>
      </c>
      <c r="O6" s="37"/>
      <c r="P6" s="31">
        <v>1988</v>
      </c>
      <c r="Q6" s="20">
        <v>1.508624</v>
      </c>
      <c r="R6" s="21">
        <f t="shared" si="4"/>
        <v>0.3051645</v>
      </c>
      <c r="S6" s="22">
        <f t="shared" si="5"/>
        <v>494.36418718428905</v>
      </c>
      <c r="T6" s="38"/>
      <c r="U6" s="31">
        <v>1988</v>
      </c>
      <c r="V6" s="20">
        <v>0.5538617</v>
      </c>
      <c r="W6" s="21">
        <f t="shared" si="6"/>
        <v>0.7278589</v>
      </c>
      <c r="X6" s="22">
        <f t="shared" si="7"/>
        <v>76.09465241133962</v>
      </c>
    </row>
    <row r="7" spans="1:24" ht="12.75">
      <c r="A7" s="38">
        <v>1989</v>
      </c>
      <c r="B7" s="28"/>
      <c r="C7" s="29">
        <v>97</v>
      </c>
      <c r="D7" s="14"/>
      <c r="E7" s="33"/>
      <c r="F7" s="31">
        <v>1989</v>
      </c>
      <c r="G7" s="20">
        <v>1.053061</v>
      </c>
      <c r="H7" s="21">
        <f t="shared" si="2"/>
        <v>1.052926</v>
      </c>
      <c r="I7" s="22">
        <f t="shared" si="0"/>
        <v>100.01282141385055</v>
      </c>
      <c r="J7" s="19"/>
      <c r="K7" s="31">
        <v>1989</v>
      </c>
      <c r="L7" s="20">
        <v>1.283045</v>
      </c>
      <c r="M7" s="21">
        <f t="shared" si="1"/>
        <v>1.274972</v>
      </c>
      <c r="N7" s="31">
        <f t="shared" si="3"/>
        <v>100.63319037594552</v>
      </c>
      <c r="O7" s="37"/>
      <c r="P7" s="31">
        <v>1989</v>
      </c>
      <c r="Q7" s="20">
        <v>1.584363</v>
      </c>
      <c r="R7" s="21">
        <f t="shared" si="4"/>
        <v>0.3051645</v>
      </c>
      <c r="S7" s="22">
        <f t="shared" si="5"/>
        <v>519.183260176069</v>
      </c>
      <c r="T7" s="38"/>
      <c r="U7" s="31">
        <v>1989</v>
      </c>
      <c r="V7" s="20">
        <v>0.5144832</v>
      </c>
      <c r="W7" s="21">
        <f t="shared" si="6"/>
        <v>0.7278589</v>
      </c>
      <c r="X7" s="22">
        <f t="shared" si="7"/>
        <v>70.68446920137956</v>
      </c>
    </row>
    <row r="8" spans="1:24" ht="12.75">
      <c r="A8" s="42">
        <v>1990</v>
      </c>
      <c r="B8" s="20">
        <v>100</v>
      </c>
      <c r="C8" s="29">
        <v>100</v>
      </c>
      <c r="D8" s="14"/>
      <c r="E8" s="33"/>
      <c r="F8" s="31">
        <v>1990</v>
      </c>
      <c r="G8" s="20">
        <v>1.052926</v>
      </c>
      <c r="H8" s="21">
        <f t="shared" si="2"/>
        <v>1.052926</v>
      </c>
      <c r="I8" s="22">
        <f t="shared" si="0"/>
        <v>100</v>
      </c>
      <c r="J8" s="19"/>
      <c r="K8" s="31">
        <v>1990</v>
      </c>
      <c r="L8" s="20">
        <v>1.274972</v>
      </c>
      <c r="M8" s="21">
        <f t="shared" si="1"/>
        <v>1.274972</v>
      </c>
      <c r="N8" s="31">
        <f t="shared" si="3"/>
        <v>100</v>
      </c>
      <c r="O8" s="37"/>
      <c r="P8" s="31">
        <v>1990</v>
      </c>
      <c r="Q8" s="20">
        <v>0.3051645</v>
      </c>
      <c r="R8" s="21">
        <f t="shared" si="4"/>
        <v>0.3051645</v>
      </c>
      <c r="S8" s="22">
        <f t="shared" si="5"/>
        <v>100</v>
      </c>
      <c r="T8" s="38"/>
      <c r="U8" s="31">
        <v>1990</v>
      </c>
      <c r="V8" s="20">
        <v>0.7278589</v>
      </c>
      <c r="W8" s="21">
        <f t="shared" si="6"/>
        <v>0.7278589</v>
      </c>
      <c r="X8" s="22">
        <f t="shared" si="7"/>
        <v>100</v>
      </c>
    </row>
    <row r="9" spans="1:24" ht="12.75">
      <c r="A9" s="42">
        <v>1991</v>
      </c>
      <c r="B9" s="20">
        <v>89.8</v>
      </c>
      <c r="C9" s="29">
        <v>85</v>
      </c>
      <c r="D9" s="14"/>
      <c r="E9" s="33"/>
      <c r="F9" s="31">
        <v>1991</v>
      </c>
      <c r="G9" s="20">
        <v>1.1045</v>
      </c>
      <c r="H9" s="21">
        <f t="shared" si="2"/>
        <v>1.052926</v>
      </c>
      <c r="I9" s="22">
        <f t="shared" si="0"/>
        <v>104.89815998465228</v>
      </c>
      <c r="J9" s="19"/>
      <c r="K9" s="31">
        <v>1991</v>
      </c>
      <c r="L9" s="20">
        <v>1.203013</v>
      </c>
      <c r="M9" s="21">
        <f t="shared" si="1"/>
        <v>1.274972</v>
      </c>
      <c r="N9" s="31">
        <f t="shared" si="3"/>
        <v>94.35603291680133</v>
      </c>
      <c r="O9" s="37"/>
      <c r="P9" s="31">
        <v>1991</v>
      </c>
      <c r="Q9" s="20">
        <v>0.2963272</v>
      </c>
      <c r="R9" s="21">
        <f t="shared" si="4"/>
        <v>0.3051645</v>
      </c>
      <c r="S9" s="22">
        <f t="shared" si="5"/>
        <v>97.10408648450263</v>
      </c>
      <c r="T9" s="38"/>
      <c r="U9" s="31">
        <v>1991</v>
      </c>
      <c r="V9" s="20">
        <v>0.6090015</v>
      </c>
      <c r="W9" s="21">
        <f t="shared" si="6"/>
        <v>0.7278589</v>
      </c>
      <c r="X9" s="22">
        <f t="shared" si="7"/>
        <v>83.6702690590168</v>
      </c>
    </row>
    <row r="10" spans="1:24" ht="12.75">
      <c r="A10" s="42">
        <v>1992</v>
      </c>
      <c r="B10" s="20">
        <v>88.9</v>
      </c>
      <c r="C10" s="29">
        <v>68</v>
      </c>
      <c r="D10" s="14"/>
      <c r="E10" s="33"/>
      <c r="F10" s="31">
        <v>1992</v>
      </c>
      <c r="G10" s="20">
        <v>1.037302</v>
      </c>
      <c r="H10" s="21">
        <f t="shared" si="2"/>
        <v>1.052926</v>
      </c>
      <c r="I10" s="22">
        <f t="shared" si="0"/>
        <v>98.51613503703014</v>
      </c>
      <c r="J10" s="19"/>
      <c r="K10" s="31">
        <v>1992</v>
      </c>
      <c r="L10" s="20">
        <v>1.225373</v>
      </c>
      <c r="M10" s="21">
        <f t="shared" si="1"/>
        <v>1.274972</v>
      </c>
      <c r="N10" s="31">
        <f t="shared" si="3"/>
        <v>96.10979692103042</v>
      </c>
      <c r="O10" s="37"/>
      <c r="P10" s="31">
        <v>1992</v>
      </c>
      <c r="Q10" s="20">
        <v>0.3280439</v>
      </c>
      <c r="R10" s="21">
        <f t="shared" si="4"/>
        <v>0.3051645</v>
      </c>
      <c r="S10" s="22">
        <f t="shared" si="5"/>
        <v>107.49739894384831</v>
      </c>
      <c r="T10" s="38"/>
      <c r="U10" s="31">
        <v>1992</v>
      </c>
      <c r="V10" s="20">
        <v>0.9548069</v>
      </c>
      <c r="W10" s="21">
        <f t="shared" si="6"/>
        <v>0.7278589</v>
      </c>
      <c r="X10" s="22">
        <f t="shared" si="7"/>
        <v>131.18021913313146</v>
      </c>
    </row>
    <row r="11" spans="1:24" ht="12.75">
      <c r="A11" s="42">
        <v>1993</v>
      </c>
      <c r="B11" s="20">
        <v>55.6</v>
      </c>
      <c r="C11" s="29">
        <v>97</v>
      </c>
      <c r="D11" s="14"/>
      <c r="E11" s="33"/>
      <c r="F11" s="31">
        <v>1993</v>
      </c>
      <c r="G11" s="20">
        <v>0.9371645</v>
      </c>
      <c r="H11" s="21">
        <f t="shared" si="2"/>
        <v>1.052926</v>
      </c>
      <c r="I11" s="22">
        <f t="shared" si="0"/>
        <v>89.00573259659272</v>
      </c>
      <c r="J11" s="19"/>
      <c r="K11" s="31">
        <v>1993</v>
      </c>
      <c r="L11" s="20">
        <v>1.015329</v>
      </c>
      <c r="M11" s="21">
        <f t="shared" si="1"/>
        <v>1.274972</v>
      </c>
      <c r="N11" s="31">
        <f t="shared" si="3"/>
        <v>79.63539591457695</v>
      </c>
      <c r="O11" s="37"/>
      <c r="P11" s="31">
        <v>1993</v>
      </c>
      <c r="Q11" s="20">
        <v>0.3508455</v>
      </c>
      <c r="R11" s="21">
        <f t="shared" si="4"/>
        <v>0.3051645</v>
      </c>
      <c r="S11" s="22">
        <f t="shared" si="5"/>
        <v>114.96930344125873</v>
      </c>
      <c r="T11" s="38"/>
      <c r="U11" s="31">
        <v>1993</v>
      </c>
      <c r="V11" s="20">
        <v>0.9625895</v>
      </c>
      <c r="W11" s="21">
        <f t="shared" si="6"/>
        <v>0.7278589</v>
      </c>
      <c r="X11" s="22">
        <f t="shared" si="7"/>
        <v>132.24946483446175</v>
      </c>
    </row>
    <row r="12" spans="1:24" ht="12.75">
      <c r="A12" s="42">
        <v>1994</v>
      </c>
      <c r="B12" s="20">
        <v>63.8</v>
      </c>
      <c r="C12" s="29">
        <v>65</v>
      </c>
      <c r="D12" s="14"/>
      <c r="E12" s="33"/>
      <c r="F12" s="31">
        <v>1994</v>
      </c>
      <c r="G12" s="20">
        <v>0.8625922</v>
      </c>
      <c r="H12" s="21">
        <f t="shared" si="2"/>
        <v>1.052926</v>
      </c>
      <c r="I12" s="22">
        <f t="shared" si="0"/>
        <v>81.9233450403922</v>
      </c>
      <c r="J12" s="19"/>
      <c r="K12" s="31">
        <v>1994</v>
      </c>
      <c r="L12" s="20">
        <v>0.8928757</v>
      </c>
      <c r="M12" s="21">
        <f t="shared" si="1"/>
        <v>1.274972</v>
      </c>
      <c r="N12" s="31">
        <f t="shared" si="3"/>
        <v>70.03100460245402</v>
      </c>
      <c r="O12" s="37"/>
      <c r="P12" s="31">
        <v>1995</v>
      </c>
      <c r="Q12" s="20">
        <v>0.7966105</v>
      </c>
      <c r="R12" s="21">
        <f t="shared" si="4"/>
        <v>0.3051645</v>
      </c>
      <c r="S12" s="22">
        <f t="shared" si="5"/>
        <v>261.0429784591589</v>
      </c>
      <c r="T12" s="38"/>
      <c r="U12" s="31">
        <v>1994</v>
      </c>
      <c r="V12" s="20">
        <v>1.045199</v>
      </c>
      <c r="W12" s="21">
        <f t="shared" si="6"/>
        <v>0.7278589</v>
      </c>
      <c r="X12" s="22">
        <f t="shared" si="7"/>
        <v>143.5991234015274</v>
      </c>
    </row>
    <row r="13" spans="1:24" ht="12.75">
      <c r="A13" s="42">
        <v>1995</v>
      </c>
      <c r="B13" s="20">
        <v>67.6</v>
      </c>
      <c r="C13" s="29">
        <v>65</v>
      </c>
      <c r="D13" s="14"/>
      <c r="E13" s="33"/>
      <c r="F13" s="31">
        <v>1995</v>
      </c>
      <c r="G13" s="20">
        <v>0.9365845</v>
      </c>
      <c r="H13" s="21">
        <f t="shared" si="2"/>
        <v>1.052926</v>
      </c>
      <c r="I13" s="22">
        <f t="shared" si="0"/>
        <v>88.95064800375336</v>
      </c>
      <c r="J13" s="19"/>
      <c r="K13" s="31">
        <v>1995</v>
      </c>
      <c r="L13" s="20">
        <v>0.987793</v>
      </c>
      <c r="M13" s="21">
        <f t="shared" si="1"/>
        <v>1.274972</v>
      </c>
      <c r="N13" s="31">
        <f t="shared" si="3"/>
        <v>77.4756622106211</v>
      </c>
      <c r="O13" s="37"/>
      <c r="P13" s="31">
        <v>1996</v>
      </c>
      <c r="Q13" s="20">
        <v>0.7170069</v>
      </c>
      <c r="R13" s="21">
        <f t="shared" si="4"/>
        <v>0.3051645</v>
      </c>
      <c r="S13" s="22">
        <f t="shared" si="5"/>
        <v>234.95750652516924</v>
      </c>
      <c r="T13" s="38"/>
      <c r="U13" s="31">
        <v>1995</v>
      </c>
      <c r="V13" s="20">
        <v>0.830716</v>
      </c>
      <c r="W13" s="21">
        <f t="shared" si="6"/>
        <v>0.7278589</v>
      </c>
      <c r="X13" s="22">
        <f t="shared" si="7"/>
        <v>114.1314614686995</v>
      </c>
    </row>
    <row r="14" spans="1:24" ht="12.75">
      <c r="A14" s="42">
        <v>1996</v>
      </c>
      <c r="B14" s="20">
        <v>44.1</v>
      </c>
      <c r="C14" s="29"/>
      <c r="D14" s="14"/>
      <c r="E14" s="33"/>
      <c r="F14" s="31">
        <v>1996</v>
      </c>
      <c r="G14" s="20">
        <v>0.875275</v>
      </c>
      <c r="H14" s="21">
        <f t="shared" si="2"/>
        <v>1.052926</v>
      </c>
      <c r="I14" s="22">
        <f t="shared" si="0"/>
        <v>83.12787413360483</v>
      </c>
      <c r="J14" s="19"/>
      <c r="K14" s="31">
        <v>1996</v>
      </c>
      <c r="L14" s="20">
        <v>0.8586725</v>
      </c>
      <c r="M14" s="21">
        <f t="shared" si="1"/>
        <v>1.274972</v>
      </c>
      <c r="N14" s="31">
        <f t="shared" si="3"/>
        <v>67.34834176750549</v>
      </c>
      <c r="O14" s="33"/>
      <c r="P14" s="28"/>
      <c r="Q14" s="28"/>
      <c r="R14" s="21">
        <f t="shared" si="4"/>
        <v>0.3051645</v>
      </c>
      <c r="S14" s="29"/>
      <c r="T14" s="38"/>
      <c r="U14" s="31">
        <v>1996</v>
      </c>
      <c r="V14" s="20">
        <v>1.303615</v>
      </c>
      <c r="W14" s="21">
        <f t="shared" si="6"/>
        <v>0.7278589</v>
      </c>
      <c r="X14" s="22">
        <f t="shared" si="7"/>
        <v>179.10270795617117</v>
      </c>
    </row>
    <row r="15" spans="1:24" ht="12.75">
      <c r="A15" s="42">
        <v>1997</v>
      </c>
      <c r="B15" s="20">
        <v>48.1</v>
      </c>
      <c r="C15" s="29"/>
      <c r="D15" s="14"/>
      <c r="E15" s="33"/>
      <c r="F15" s="31">
        <v>1997</v>
      </c>
      <c r="G15" s="20">
        <v>1.035668</v>
      </c>
      <c r="H15" s="21">
        <f t="shared" si="2"/>
        <v>1.052926</v>
      </c>
      <c r="I15" s="22">
        <f t="shared" si="0"/>
        <v>98.36094844272057</v>
      </c>
      <c r="J15" s="19"/>
      <c r="K15" s="31">
        <v>1997</v>
      </c>
      <c r="L15" s="20">
        <v>0.8372036</v>
      </c>
      <c r="M15" s="21">
        <f t="shared" si="1"/>
        <v>1.274972</v>
      </c>
      <c r="N15" s="31">
        <f t="shared" si="3"/>
        <v>65.66446949423204</v>
      </c>
      <c r="O15" s="38"/>
      <c r="P15" s="28"/>
      <c r="Q15" s="28"/>
      <c r="R15" s="28"/>
      <c r="S15" s="29"/>
      <c r="T15" s="38"/>
      <c r="U15" s="31">
        <v>1997</v>
      </c>
      <c r="V15" s="20">
        <v>1.219161</v>
      </c>
      <c r="W15" s="21">
        <f t="shared" si="6"/>
        <v>0.7278589</v>
      </c>
      <c r="X15" s="22">
        <f t="shared" si="7"/>
        <v>167.4996348880257</v>
      </c>
    </row>
    <row r="16" spans="1:24" ht="12.75">
      <c r="A16" s="42">
        <v>1998</v>
      </c>
      <c r="B16" s="20">
        <v>52.6</v>
      </c>
      <c r="C16" s="29"/>
      <c r="D16" s="14"/>
      <c r="E16" s="33"/>
      <c r="F16" s="31">
        <v>1998</v>
      </c>
      <c r="G16" s="20">
        <v>0.9160778</v>
      </c>
      <c r="H16" s="21">
        <f t="shared" si="2"/>
        <v>1.052926</v>
      </c>
      <c r="I16" s="22">
        <f t="shared" si="0"/>
        <v>87.00305624516822</v>
      </c>
      <c r="J16" s="19"/>
      <c r="K16" s="31">
        <v>1998</v>
      </c>
      <c r="L16" s="20">
        <v>0.7533289</v>
      </c>
      <c r="M16" s="21">
        <f t="shared" si="1"/>
        <v>1.274972</v>
      </c>
      <c r="N16" s="31">
        <f t="shared" si="3"/>
        <v>59.08591718092633</v>
      </c>
      <c r="O16" s="38"/>
      <c r="P16" s="28"/>
      <c r="Q16" s="28"/>
      <c r="R16" s="28"/>
      <c r="S16" s="29"/>
      <c r="T16" s="38"/>
      <c r="U16" s="31">
        <v>1998</v>
      </c>
      <c r="V16" s="20">
        <v>0.8121464</v>
      </c>
      <c r="W16" s="21">
        <f t="shared" si="6"/>
        <v>0.7278589</v>
      </c>
      <c r="X16" s="22">
        <f t="shared" si="7"/>
        <v>111.58019775536165</v>
      </c>
    </row>
    <row r="17" spans="1:24" ht="12.75">
      <c r="A17" s="43">
        <v>1999</v>
      </c>
      <c r="B17" s="24">
        <v>54</v>
      </c>
      <c r="C17" s="44"/>
      <c r="D17" s="14"/>
      <c r="E17" s="34"/>
      <c r="F17" s="32">
        <v>1999</v>
      </c>
      <c r="G17" s="24">
        <v>1.007508</v>
      </c>
      <c r="H17" s="25">
        <f t="shared" si="2"/>
        <v>1.052926</v>
      </c>
      <c r="I17" s="26">
        <f t="shared" si="0"/>
        <v>95.6864964869326</v>
      </c>
      <c r="J17" s="23"/>
      <c r="K17" s="32">
        <v>1999</v>
      </c>
      <c r="L17" s="24">
        <v>0.9852756</v>
      </c>
      <c r="M17" s="25">
        <f t="shared" si="1"/>
        <v>1.274972</v>
      </c>
      <c r="N17" s="32">
        <f t="shared" si="3"/>
        <v>77.27821473726482</v>
      </c>
      <c r="O17" s="38"/>
      <c r="P17" s="28"/>
      <c r="Q17" s="28"/>
      <c r="R17" s="28"/>
      <c r="S17" s="29"/>
      <c r="T17" s="39"/>
      <c r="U17" s="32">
        <v>1999</v>
      </c>
      <c r="V17" s="24">
        <v>1.384335</v>
      </c>
      <c r="W17" s="25">
        <f t="shared" si="6"/>
        <v>0.7278589</v>
      </c>
      <c r="X17" s="26">
        <f t="shared" si="7"/>
        <v>190.19276950518847</v>
      </c>
    </row>
    <row r="18" spans="1:19" ht="12.75">
      <c r="A18" s="3"/>
      <c r="B18" s="4"/>
      <c r="D18" s="14"/>
      <c r="E18" s="14"/>
      <c r="F18" s="2"/>
      <c r="G18" s="5"/>
      <c r="H18" s="15"/>
      <c r="I18" s="2"/>
      <c r="J18" s="2"/>
      <c r="O18" s="38"/>
      <c r="P18" s="28"/>
      <c r="Q18" s="28"/>
      <c r="R18" s="28"/>
      <c r="S18" s="29"/>
    </row>
    <row r="19" spans="1:19" ht="12.75">
      <c r="A19" s="27"/>
      <c r="B19" s="61" t="s">
        <v>24</v>
      </c>
      <c r="C19" s="62"/>
      <c r="D19" s="14"/>
      <c r="E19" s="14"/>
      <c r="O19" s="33" t="s">
        <v>20</v>
      </c>
      <c r="P19" s="31">
        <v>1986</v>
      </c>
      <c r="Q19" s="20">
        <v>1.302832</v>
      </c>
      <c r="R19" s="21">
        <f>R14</f>
        <v>0.3051645</v>
      </c>
      <c r="S19" s="22">
        <f>Q19/R19*100</f>
        <v>426.9277717427814</v>
      </c>
    </row>
    <row r="20" spans="1:19" ht="12.75">
      <c r="A20" s="37" t="s">
        <v>0</v>
      </c>
      <c r="B20" s="63" t="s">
        <v>23</v>
      </c>
      <c r="C20" s="64"/>
      <c r="O20" s="33"/>
      <c r="P20" s="31">
        <v>1987</v>
      </c>
      <c r="Q20" s="20">
        <v>1.644113</v>
      </c>
      <c r="R20" s="21">
        <f aca="true" t="shared" si="8" ref="R20:R28">R19</f>
        <v>0.3051645</v>
      </c>
      <c r="S20" s="22">
        <f aca="true" t="shared" si="9" ref="S20:S28">Q20/R20*100</f>
        <v>538.7628639635344</v>
      </c>
    </row>
    <row r="21" spans="2:19" ht="12.75">
      <c r="B21" t="s">
        <v>25</v>
      </c>
      <c r="C21" t="s">
        <v>26</v>
      </c>
      <c r="O21" s="33"/>
      <c r="P21" s="31">
        <v>1988</v>
      </c>
      <c r="Q21" s="20">
        <v>1.502642</v>
      </c>
      <c r="R21" s="21">
        <f t="shared" si="8"/>
        <v>0.3051645</v>
      </c>
      <c r="S21" s="22">
        <f t="shared" si="9"/>
        <v>492.4039329607474</v>
      </c>
    </row>
    <row r="22" spans="1:19" ht="12.75">
      <c r="A22" s="42">
        <v>1997</v>
      </c>
      <c r="B22" s="28">
        <v>1.375</v>
      </c>
      <c r="C22" s="29">
        <f>B22/$B$22*50</f>
        <v>50</v>
      </c>
      <c r="O22" s="33"/>
      <c r="P22" s="31">
        <v>1989</v>
      </c>
      <c r="Q22" s="20">
        <v>1.583982</v>
      </c>
      <c r="R22" s="21">
        <f t="shared" si="8"/>
        <v>0.3051645</v>
      </c>
      <c r="S22" s="22">
        <f t="shared" si="9"/>
        <v>519.0584094807882</v>
      </c>
    </row>
    <row r="23" spans="1:19" ht="12.75">
      <c r="A23" s="42">
        <v>1998</v>
      </c>
      <c r="B23" s="28">
        <v>0.266</v>
      </c>
      <c r="C23" s="29">
        <f>B23/$B$22*50</f>
        <v>9.672727272727274</v>
      </c>
      <c r="D23" s="5"/>
      <c r="O23" s="33"/>
      <c r="P23" s="31">
        <v>1990</v>
      </c>
      <c r="Q23" s="20">
        <v>0.3049788</v>
      </c>
      <c r="R23" s="21">
        <f t="shared" si="8"/>
        <v>0.3051645</v>
      </c>
      <c r="S23" s="22">
        <f t="shared" si="9"/>
        <v>99.9391475745049</v>
      </c>
    </row>
    <row r="24" spans="1:19" ht="12.75">
      <c r="A24" s="42">
        <v>1999</v>
      </c>
      <c r="B24" s="28">
        <v>0.1717</v>
      </c>
      <c r="C24" s="29">
        <f>B24/$B$22*50</f>
        <v>6.243636363636363</v>
      </c>
      <c r="D24" s="5"/>
      <c r="O24" s="33"/>
      <c r="P24" s="31">
        <v>1991</v>
      </c>
      <c r="Q24" s="20">
        <v>0.2961416</v>
      </c>
      <c r="R24" s="21">
        <f t="shared" si="8"/>
        <v>0.3051645</v>
      </c>
      <c r="S24" s="22">
        <f t="shared" si="9"/>
        <v>97.04326682821888</v>
      </c>
    </row>
    <row r="25" spans="1:19" ht="12.75">
      <c r="A25" s="42">
        <v>2000</v>
      </c>
      <c r="B25" s="28">
        <v>0.065</v>
      </c>
      <c r="C25" s="29">
        <f>B25/$B$22*50</f>
        <v>2.3636363636363638</v>
      </c>
      <c r="D25" s="5"/>
      <c r="O25" s="33"/>
      <c r="P25" s="31">
        <v>1992</v>
      </c>
      <c r="Q25" s="20">
        <v>0</v>
      </c>
      <c r="R25" s="21">
        <f t="shared" si="8"/>
        <v>0.3051645</v>
      </c>
      <c r="S25" s="22">
        <f t="shared" si="9"/>
        <v>0</v>
      </c>
    </row>
    <row r="26" spans="1:19" ht="12.75">
      <c r="A26" s="42"/>
      <c r="B26" s="20"/>
      <c r="C26" s="29"/>
      <c r="D26" s="5"/>
      <c r="O26" s="33"/>
      <c r="P26" s="31">
        <v>1993</v>
      </c>
      <c r="Q26" s="20">
        <v>0.1577654</v>
      </c>
      <c r="R26" s="21">
        <f t="shared" si="8"/>
        <v>0.3051645</v>
      </c>
      <c r="S26" s="22">
        <f t="shared" si="9"/>
        <v>51.69847737859416</v>
      </c>
    </row>
    <row r="27" spans="1:19" ht="12.75">
      <c r="A27" s="42"/>
      <c r="B27" s="20"/>
      <c r="C27" s="29"/>
      <c r="D27" s="5"/>
      <c r="O27" s="33"/>
      <c r="P27" s="31">
        <v>1995</v>
      </c>
      <c r="Q27" s="20">
        <v>0.807541</v>
      </c>
      <c r="R27" s="21">
        <f t="shared" si="8"/>
        <v>0.3051645</v>
      </c>
      <c r="S27" s="22">
        <f t="shared" si="9"/>
        <v>264.6248171068391</v>
      </c>
    </row>
    <row r="28" spans="1:19" ht="12.75">
      <c r="A28" s="42"/>
      <c r="B28" s="20"/>
      <c r="C28" s="29"/>
      <c r="D28" s="5"/>
      <c r="O28" s="34"/>
      <c r="P28" s="32">
        <v>1996</v>
      </c>
      <c r="Q28" s="24">
        <v>0.7156172</v>
      </c>
      <c r="R28" s="25">
        <f t="shared" si="8"/>
        <v>0.3051645</v>
      </c>
      <c r="S28" s="26">
        <f t="shared" si="9"/>
        <v>234.5021127949024</v>
      </c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4" spans="6:10" ht="12.75">
      <c r="F34"/>
      <c r="H34" s="15"/>
      <c r="I34" s="2"/>
      <c r="J34" s="2"/>
    </row>
    <row r="35" spans="1:3" ht="12.75">
      <c r="A35" s="6"/>
      <c r="B35" s="4"/>
      <c r="C35" s="4"/>
    </row>
    <row r="36" spans="1:3" ht="12.75">
      <c r="A36" s="6"/>
      <c r="B36" s="4"/>
      <c r="C36" s="4"/>
    </row>
    <row r="37" spans="1:3" ht="12.75">
      <c r="A37" s="6"/>
      <c r="B37" s="4"/>
      <c r="C37" s="4"/>
    </row>
    <row r="38" spans="1:3" ht="12.75">
      <c r="A38" s="6"/>
      <c r="B38" s="4"/>
      <c r="C38" s="4"/>
    </row>
    <row r="39" spans="1:3" ht="12.75">
      <c r="A39" s="6"/>
      <c r="B39" s="4"/>
      <c r="C39" s="4"/>
    </row>
    <row r="40" spans="1:3" ht="12.75">
      <c r="A40" s="6"/>
      <c r="B40" s="4"/>
      <c r="C40" s="4"/>
    </row>
    <row r="41" spans="1:3" ht="12.75">
      <c r="A41" s="6"/>
      <c r="B41" s="4"/>
      <c r="C41" s="4"/>
    </row>
    <row r="42" spans="1:3" ht="12.75">
      <c r="A42" s="6"/>
      <c r="B42" s="4"/>
      <c r="C42" s="4"/>
    </row>
    <row r="43" spans="1:3" ht="12.75">
      <c r="A43" s="6"/>
      <c r="B43" s="4"/>
      <c r="C43" s="4"/>
    </row>
    <row r="44" spans="1:3" ht="12.75">
      <c r="A44" s="6"/>
      <c r="B44" s="4"/>
      <c r="C44" s="4"/>
    </row>
    <row r="52" spans="1:17" ht="12.75">
      <c r="A52" s="11" t="s">
        <v>6</v>
      </c>
      <c r="B52" s="11" t="s">
        <v>15</v>
      </c>
      <c r="C52" s="11">
        <v>1985</v>
      </c>
      <c r="D52" s="11">
        <f aca="true" t="shared" si="10" ref="D52:Q52">C52+1</f>
        <v>1986</v>
      </c>
      <c r="E52" s="11">
        <f t="shared" si="10"/>
        <v>1987</v>
      </c>
      <c r="F52" s="11">
        <f t="shared" si="10"/>
        <v>1988</v>
      </c>
      <c r="G52" s="11">
        <f t="shared" si="10"/>
        <v>1989</v>
      </c>
      <c r="H52" s="11">
        <f t="shared" si="10"/>
        <v>1990</v>
      </c>
      <c r="I52" s="11">
        <f t="shared" si="10"/>
        <v>1991</v>
      </c>
      <c r="J52" s="11">
        <f t="shared" si="10"/>
        <v>1992</v>
      </c>
      <c r="K52" s="11">
        <f t="shared" si="10"/>
        <v>1993</v>
      </c>
      <c r="L52" s="11">
        <f t="shared" si="10"/>
        <v>1994</v>
      </c>
      <c r="M52" s="11">
        <f t="shared" si="10"/>
        <v>1995</v>
      </c>
      <c r="N52" s="11">
        <f t="shared" si="10"/>
        <v>1996</v>
      </c>
      <c r="O52" s="11">
        <f t="shared" si="10"/>
        <v>1997</v>
      </c>
      <c r="P52" s="11">
        <f t="shared" si="10"/>
        <v>1998</v>
      </c>
      <c r="Q52" s="11">
        <f t="shared" si="10"/>
        <v>1999</v>
      </c>
    </row>
    <row r="53" spans="1:17" ht="12.75">
      <c r="A53" s="9" t="s">
        <v>7</v>
      </c>
      <c r="B53" s="10" t="s">
        <v>11</v>
      </c>
      <c r="C53" s="12"/>
      <c r="D53" s="12"/>
      <c r="E53" s="12"/>
      <c r="F53" s="12"/>
      <c r="G53" s="12"/>
      <c r="H53" s="13">
        <v>100</v>
      </c>
      <c r="I53" s="13">
        <v>89.8</v>
      </c>
      <c r="J53" s="13">
        <v>88.9</v>
      </c>
      <c r="K53" s="13">
        <v>55.6</v>
      </c>
      <c r="L53" s="13">
        <v>63.8</v>
      </c>
      <c r="M53" s="13">
        <v>67.6</v>
      </c>
      <c r="N53" s="13">
        <v>44.1</v>
      </c>
      <c r="O53" s="13">
        <v>48.1</v>
      </c>
      <c r="P53" s="13">
        <v>52.6</v>
      </c>
      <c r="Q53" s="13">
        <v>54</v>
      </c>
    </row>
    <row r="54" spans="1:17" ht="12.75">
      <c r="A54" s="9" t="s">
        <v>8</v>
      </c>
      <c r="B54" s="9" t="s">
        <v>12</v>
      </c>
      <c r="C54" s="12"/>
      <c r="D54" s="12"/>
      <c r="E54" s="12">
        <v>129</v>
      </c>
      <c r="F54" s="12">
        <v>138</v>
      </c>
      <c r="G54" s="12">
        <v>97</v>
      </c>
      <c r="H54" s="12">
        <v>100</v>
      </c>
      <c r="I54" s="12">
        <v>85</v>
      </c>
      <c r="J54" s="12">
        <v>68</v>
      </c>
      <c r="K54" s="12">
        <v>97</v>
      </c>
      <c r="L54" s="12">
        <v>65</v>
      </c>
      <c r="M54" s="12">
        <v>65</v>
      </c>
      <c r="N54" s="12"/>
      <c r="O54" s="12"/>
      <c r="P54" s="12"/>
      <c r="Q54" s="12"/>
    </row>
    <row r="55" spans="1:17" ht="12.75">
      <c r="A55" s="9" t="s">
        <v>7</v>
      </c>
      <c r="B55" s="8" t="s">
        <v>9</v>
      </c>
      <c r="C55" s="12"/>
      <c r="D55" s="12">
        <v>96.01034375656877</v>
      </c>
      <c r="E55" s="12">
        <v>92.74352691666954</v>
      </c>
      <c r="F55" s="12">
        <v>85.78172697125898</v>
      </c>
      <c r="G55" s="12">
        <v>100.63319037594552</v>
      </c>
      <c r="H55" s="12">
        <v>100</v>
      </c>
      <c r="I55" s="12">
        <v>94.35603291680133</v>
      </c>
      <c r="J55" s="12">
        <v>96.10979692103042</v>
      </c>
      <c r="K55" s="12">
        <v>79.63539591457695</v>
      </c>
      <c r="L55" s="12">
        <v>70.03100460245402</v>
      </c>
      <c r="M55" s="12">
        <v>77.4756622106211</v>
      </c>
      <c r="N55" s="12">
        <v>67.34834176750549</v>
      </c>
      <c r="O55" s="12">
        <v>65.66446949423204</v>
      </c>
      <c r="P55" s="12">
        <v>59.08591718092633</v>
      </c>
      <c r="Q55" s="12">
        <v>77.27821473726482</v>
      </c>
    </row>
    <row r="56" spans="1:17" ht="12.75">
      <c r="A56" s="9" t="s">
        <v>1</v>
      </c>
      <c r="B56" s="8" t="s">
        <v>10</v>
      </c>
      <c r="C56" s="31">
        <v>91.18186843139974</v>
      </c>
      <c r="D56" s="31">
        <v>129.98605789960547</v>
      </c>
      <c r="E56" s="31">
        <v>102.22437284291584</v>
      </c>
      <c r="F56" s="31">
        <v>119.80414578042522</v>
      </c>
      <c r="G56" s="31">
        <v>100.01282141385055</v>
      </c>
      <c r="H56" s="31">
        <v>100</v>
      </c>
      <c r="I56" s="31">
        <v>104.89815998465228</v>
      </c>
      <c r="J56" s="31">
        <v>98.51613503703014</v>
      </c>
      <c r="K56" s="31">
        <v>89.00573259659272</v>
      </c>
      <c r="L56" s="31">
        <v>81.9233450403922</v>
      </c>
      <c r="M56" s="31">
        <v>88.95064800375336</v>
      </c>
      <c r="N56" s="31">
        <v>83.12787413360483</v>
      </c>
      <c r="O56" s="31">
        <v>98.36094844272057</v>
      </c>
      <c r="P56" s="31">
        <v>87.00305624516822</v>
      </c>
      <c r="Q56" s="31">
        <v>95.6864964869326</v>
      </c>
    </row>
    <row r="57" spans="1:17" ht="12.75">
      <c r="A57" s="9" t="s">
        <v>7</v>
      </c>
      <c r="B57" s="8" t="s">
        <v>13</v>
      </c>
      <c r="C57" s="12"/>
      <c r="D57" s="13">
        <v>215.3690777154748</v>
      </c>
      <c r="E57" s="13">
        <v>267.221572752631</v>
      </c>
      <c r="F57" s="13">
        <v>76.09465241133962</v>
      </c>
      <c r="G57" s="13">
        <v>70.68446920137956</v>
      </c>
      <c r="H57" s="13">
        <v>100</v>
      </c>
      <c r="I57" s="13">
        <v>83.6702690590168</v>
      </c>
      <c r="J57" s="13">
        <v>131.18021913313146</v>
      </c>
      <c r="K57" s="13">
        <v>132.24946483446175</v>
      </c>
      <c r="L57" s="13">
        <v>143.5991234015274</v>
      </c>
      <c r="M57" s="13">
        <v>114.1314614686995</v>
      </c>
      <c r="N57" s="13">
        <v>179.10270795617117</v>
      </c>
      <c r="O57" s="13">
        <v>167.4996348880257</v>
      </c>
      <c r="P57" s="13">
        <v>111.58019775536165</v>
      </c>
      <c r="Q57" s="13">
        <v>190.19276950518847</v>
      </c>
    </row>
    <row r="58" spans="1:17" ht="12.75">
      <c r="A58" s="9" t="s">
        <v>2</v>
      </c>
      <c r="B58" s="8" t="s">
        <v>14</v>
      </c>
      <c r="C58" s="12"/>
      <c r="D58" s="12">
        <v>425.54360025494447</v>
      </c>
      <c r="E58" s="12">
        <v>537.8197660606002</v>
      </c>
      <c r="F58" s="12">
        <v>494.36418718428905</v>
      </c>
      <c r="G58" s="12">
        <v>519.183260176069</v>
      </c>
      <c r="H58" s="12">
        <v>100</v>
      </c>
      <c r="I58" s="12">
        <v>97.10408648450263</v>
      </c>
      <c r="J58" s="12">
        <v>107.49739894384831</v>
      </c>
      <c r="K58" s="12">
        <v>114.96930344125873</v>
      </c>
      <c r="M58" s="12">
        <v>261.0429784591589</v>
      </c>
      <c r="N58" s="12">
        <v>234.95750652516924</v>
      </c>
      <c r="O58" s="12"/>
      <c r="P58" s="12"/>
      <c r="Q58" s="12"/>
    </row>
  </sheetData>
  <mergeCells count="3">
    <mergeCell ref="B1:C1"/>
    <mergeCell ref="B19:C19"/>
    <mergeCell ref="B20:C2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00390625" style="0" customWidth="1"/>
    <col min="2" max="5" width="12.140625" style="0" customWidth="1"/>
  </cols>
  <sheetData>
    <row r="1" ht="30.75" customHeight="1">
      <c r="A1" s="60" t="s">
        <v>125</v>
      </c>
    </row>
    <row r="2" spans="1:5" ht="12.75">
      <c r="A2" s="45" t="s">
        <v>109</v>
      </c>
      <c r="B2" s="65" t="s">
        <v>110</v>
      </c>
      <c r="C2" s="66"/>
      <c r="D2" s="28"/>
      <c r="E2" s="28"/>
    </row>
    <row r="3" spans="1:5" ht="12.75">
      <c r="A3" s="45" t="s">
        <v>111</v>
      </c>
      <c r="B3" s="69" t="s">
        <v>40</v>
      </c>
      <c r="C3" s="69"/>
      <c r="D3" s="69"/>
      <c r="E3" s="69"/>
    </row>
    <row r="4" spans="2:5" ht="12.75">
      <c r="B4" s="70" t="s">
        <v>112</v>
      </c>
      <c r="C4" s="67"/>
      <c r="D4" s="67" t="s">
        <v>113</v>
      </c>
      <c r="E4" s="68"/>
    </row>
    <row r="5" spans="1:5" ht="12.75">
      <c r="A5" s="46" t="s">
        <v>114</v>
      </c>
      <c r="B5" s="47">
        <v>1985</v>
      </c>
      <c r="C5" s="48">
        <v>1999</v>
      </c>
      <c r="D5" s="47">
        <v>1985</v>
      </c>
      <c r="E5" s="48">
        <v>1999</v>
      </c>
    </row>
    <row r="6" spans="1:5" ht="12.75">
      <c r="A6" s="27" t="s">
        <v>115</v>
      </c>
      <c r="B6" s="49">
        <v>3.445378151260504</v>
      </c>
      <c r="C6" s="50">
        <v>2.3529411764705883</v>
      </c>
      <c r="D6" s="49">
        <f aca="true" t="shared" si="0" ref="D6:E13">IF(ISBLANK(B6),"",B6/$B$14*100)</f>
        <v>2.987271309809179</v>
      </c>
      <c r="E6" s="51">
        <f t="shared" si="0"/>
        <v>2.0400877237721224</v>
      </c>
    </row>
    <row r="7" spans="1:5" ht="12.75">
      <c r="A7" s="38" t="s">
        <v>116</v>
      </c>
      <c r="B7" s="52">
        <v>0.18487394957983194</v>
      </c>
      <c r="C7" s="53">
        <v>0.16806722689075632</v>
      </c>
      <c r="D7" s="49">
        <f t="shared" si="0"/>
        <v>0.1602926068678096</v>
      </c>
      <c r="E7" s="51">
        <f t="shared" si="0"/>
        <v>0.14572055169800874</v>
      </c>
    </row>
    <row r="8" spans="1:5" ht="12.75">
      <c r="A8" s="38" t="s">
        <v>117</v>
      </c>
      <c r="B8" s="52">
        <v>21.9</v>
      </c>
      <c r="C8" s="53">
        <v>5.378151260504202</v>
      </c>
      <c r="D8" s="49">
        <f t="shared" si="0"/>
        <v>18.988116489009027</v>
      </c>
      <c r="E8" s="51">
        <f t="shared" si="0"/>
        <v>4.66305765433628</v>
      </c>
    </row>
    <row r="9" spans="1:5" ht="12.75">
      <c r="A9" s="38" t="s">
        <v>118</v>
      </c>
      <c r="B9" s="52">
        <v>8.571428571428571</v>
      </c>
      <c r="C9" s="53">
        <v>0.33613445378151263</v>
      </c>
      <c r="D9" s="49">
        <f t="shared" si="0"/>
        <v>7.431748136598445</v>
      </c>
      <c r="E9" s="51">
        <f t="shared" si="0"/>
        <v>0.2914411033960175</v>
      </c>
    </row>
    <row r="10" spans="1:5" ht="12.75">
      <c r="A10" s="38" t="s">
        <v>119</v>
      </c>
      <c r="B10" s="38"/>
      <c r="C10" s="29"/>
      <c r="D10" s="49">
        <f t="shared" si="0"/>
      </c>
      <c r="E10" s="51">
        <f t="shared" si="0"/>
      </c>
    </row>
    <row r="11" spans="1:5" ht="12.75">
      <c r="A11" s="38" t="s">
        <v>120</v>
      </c>
      <c r="B11" s="52">
        <v>80.2</v>
      </c>
      <c r="C11" s="53">
        <v>2.857142857142857</v>
      </c>
      <c r="D11" s="49">
        <f t="shared" si="0"/>
        <v>69.53639006477279</v>
      </c>
      <c r="E11" s="51">
        <f t="shared" si="0"/>
        <v>2.4772493788661487</v>
      </c>
    </row>
    <row r="12" spans="1:5" ht="12.75">
      <c r="A12" s="38" t="s">
        <v>121</v>
      </c>
      <c r="B12" s="52">
        <v>1.0252100840336134</v>
      </c>
      <c r="C12" s="53">
        <v>0.25210084033613445</v>
      </c>
      <c r="D12" s="49">
        <f t="shared" si="0"/>
        <v>0.8888953653578532</v>
      </c>
      <c r="E12" s="51">
        <f t="shared" si="0"/>
        <v>0.2185808275470131</v>
      </c>
    </row>
    <row r="13" spans="1:5" ht="12.75">
      <c r="A13" s="39" t="s">
        <v>122</v>
      </c>
      <c r="B13" s="54">
        <v>0.008403361344537815</v>
      </c>
      <c r="C13" s="44"/>
      <c r="D13" s="49">
        <f t="shared" si="0"/>
        <v>0.007286027584900437</v>
      </c>
      <c r="E13" s="51">
        <f t="shared" si="0"/>
      </c>
    </row>
    <row r="14" spans="1:5" ht="12.75">
      <c r="A14" s="55" t="s">
        <v>123</v>
      </c>
      <c r="B14" s="56">
        <f>SUM(B6:B13)</f>
        <v>115.33529411764705</v>
      </c>
      <c r="C14" s="57"/>
      <c r="D14" s="56">
        <f>SUM(D6:D13)</f>
        <v>100</v>
      </c>
      <c r="E14" s="58">
        <f>SUM(E6:E13)</f>
        <v>9.83613723961559</v>
      </c>
    </row>
    <row r="16" spans="1:2" ht="30.75" customHeight="1">
      <c r="A16" s="59" t="s">
        <v>124</v>
      </c>
      <c r="B16" s="59"/>
    </row>
  </sheetData>
  <mergeCells count="5">
    <mergeCell ref="B2:C2"/>
    <mergeCell ref="D4:E4"/>
    <mergeCell ref="B3:C3"/>
    <mergeCell ref="D3:E3"/>
    <mergeCell ref="B4:C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6" sqref="A3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Kuenitzer</cp:lastModifiedBy>
  <cp:lastPrinted>2002-06-25T15:16:23Z</cp:lastPrinted>
  <dcterms:created xsi:type="dcterms:W3CDTF">2002-06-25T15:05:49Z</dcterms:created>
  <dcterms:modified xsi:type="dcterms:W3CDTF">2002-11-15T15:37:34Z</dcterms:modified>
  <cp:category/>
  <cp:version/>
  <cp:contentType/>
  <cp:contentStatus/>
</cp:coreProperties>
</file>