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<sst xmlns="http://schemas.openxmlformats.org/spreadsheetml/2006/main" count="64" uniqueCount="19">
  <si>
    <t>Germany (95)</t>
  </si>
  <si>
    <t>Denmark (26)</t>
  </si>
  <si>
    <t>Finland (69)</t>
  </si>
  <si>
    <t>France (154)</t>
  </si>
  <si>
    <t>UK (103)</t>
  </si>
  <si>
    <t>Sweden (79)</t>
  </si>
  <si>
    <t>Bulgaria (50)</t>
  </si>
  <si>
    <t>Estonia (39)</t>
  </si>
  <si>
    <t>Hungary (88)</t>
  </si>
  <si>
    <t>Lithuania (56)</t>
  </si>
  <si>
    <t>Latvia (54)</t>
  </si>
  <si>
    <t>Poland (92)</t>
  </si>
  <si>
    <t>Slovenia (21)</t>
  </si>
  <si>
    <t>Slovakia (41)</t>
  </si>
  <si>
    <t>ug N/l</t>
  </si>
  <si>
    <t>mg N/l</t>
  </si>
  <si>
    <t>Early 1990s</t>
  </si>
  <si>
    <t>Mid 1990s</t>
  </si>
  <si>
    <t>Late 1990s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</si>
</sst>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Sheet1!$H$35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Sheet1!$G$36:$G$49</c:f>
              <c:strCache>
                <c:ptCount val="14"/>
                <c:pt idx="0">
                  <c:v>Bulgaria (50)</c:v>
                </c:pt>
                <c:pt idx="1">
                  <c:v>Poland (92)</c:v>
                </c:pt>
                <c:pt idx="2">
                  <c:v>Slovakia (41)</c:v>
                </c:pt>
                <c:pt idx="3">
                  <c:v>Germany (95)</c:v>
                </c:pt>
                <c:pt idx="4">
                  <c:v>Hungary (88)</c:v>
                </c:pt>
                <c:pt idx="5">
                  <c:v>Lithuania (56)</c:v>
                </c:pt>
                <c:pt idx="6">
                  <c:v>Slovenia (21)</c:v>
                </c:pt>
                <c:pt idx="7">
                  <c:v>France (154)</c:v>
                </c:pt>
                <c:pt idx="8">
                  <c:v>Estonia (39)</c:v>
                </c:pt>
                <c:pt idx="9">
                  <c:v>Denmark (26)</c:v>
                </c:pt>
                <c:pt idx="10">
                  <c:v>UK (103)</c:v>
                </c:pt>
                <c:pt idx="11">
                  <c:v>Latvia (54)</c:v>
                </c:pt>
                <c:pt idx="12">
                  <c:v>Sweden (79)</c:v>
                </c:pt>
                <c:pt idx="13">
                  <c:v>Finland (69)</c:v>
                </c:pt>
              </c:strCache>
            </c:strRef>
          </c:cat>
          <c:val>
            <c:numRef>
              <c:f>Sheet1!$H$36:$H$49</c:f>
              <c:numCache>
                <c:ptCount val="14"/>
                <c:pt idx="0">
                  <c:v>948.7500926715392</c:v>
                </c:pt>
                <c:pt idx="1">
                  <c:v>684.5297602466583</c:v>
                </c:pt>
                <c:pt idx="2">
                  <c:v>575.6190166749827</c:v>
                </c:pt>
                <c:pt idx="3">
                  <c:v>541.5607907284929</c:v>
                </c:pt>
                <c:pt idx="4">
                  <c:v>485.783628628644</c:v>
                </c:pt>
                <c:pt idx="5">
                  <c:v>442.369973561103</c:v>
                </c:pt>
                <c:pt idx="6">
                  <c:v>284.7177597914439</c:v>
                </c:pt>
                <c:pt idx="7">
                  <c:v>258.4021346870695</c:v>
                </c:pt>
                <c:pt idx="8">
                  <c:v>171.38668777440165</c:v>
                </c:pt>
                <c:pt idx="9">
                  <c:v>166.45974311629476</c:v>
                </c:pt>
                <c:pt idx="10">
                  <c:v>140.77427582414873</c:v>
                </c:pt>
                <c:pt idx="11">
                  <c:v>122.62182900697329</c:v>
                </c:pt>
                <c:pt idx="12">
                  <c:v>32.97141414703253</c:v>
                </c:pt>
                <c:pt idx="13">
                  <c:v>32.536156761765255</c:v>
                </c:pt>
              </c:numCache>
            </c:numRef>
          </c:val>
        </c:ser>
        <c:ser>
          <c:idx val="1"/>
          <c:order val="1"/>
          <c:tx>
            <c:strRef>
              <c:f>Sheet1!$I$35</c:f>
              <c:strCache>
                <c:ptCount val="1"/>
                <c:pt idx="0">
                  <c:v>Mid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Sheet1!$G$36:$G$49</c:f>
              <c:strCache>
                <c:ptCount val="14"/>
                <c:pt idx="0">
                  <c:v>Bulgaria (50)</c:v>
                </c:pt>
                <c:pt idx="1">
                  <c:v>Poland (92)</c:v>
                </c:pt>
                <c:pt idx="2">
                  <c:v>Slovakia (41)</c:v>
                </c:pt>
                <c:pt idx="3">
                  <c:v>Germany (95)</c:v>
                </c:pt>
                <c:pt idx="4">
                  <c:v>Hungary (88)</c:v>
                </c:pt>
                <c:pt idx="5">
                  <c:v>Lithuania (56)</c:v>
                </c:pt>
                <c:pt idx="6">
                  <c:v>Slovenia (21)</c:v>
                </c:pt>
                <c:pt idx="7">
                  <c:v>France (154)</c:v>
                </c:pt>
                <c:pt idx="8">
                  <c:v>Estonia (39)</c:v>
                </c:pt>
                <c:pt idx="9">
                  <c:v>Denmark (26)</c:v>
                </c:pt>
                <c:pt idx="10">
                  <c:v>UK (103)</c:v>
                </c:pt>
                <c:pt idx="11">
                  <c:v>Latvia (54)</c:v>
                </c:pt>
                <c:pt idx="12">
                  <c:v>Sweden (79)</c:v>
                </c:pt>
                <c:pt idx="13">
                  <c:v>Finland (69)</c:v>
                </c:pt>
              </c:strCache>
            </c:strRef>
          </c:cat>
          <c:val>
            <c:numRef>
              <c:f>Sheet1!$I$36:$I$49</c:f>
              <c:numCache>
                <c:ptCount val="14"/>
                <c:pt idx="0">
                  <c:v>825.5803461647353</c:v>
                </c:pt>
                <c:pt idx="1">
                  <c:v>518.7247395236154</c:v>
                </c:pt>
                <c:pt idx="2">
                  <c:v>426.4752189272741</c:v>
                </c:pt>
                <c:pt idx="3">
                  <c:v>288.48876708883694</c:v>
                </c:pt>
                <c:pt idx="4">
                  <c:v>248.7837769048167</c:v>
                </c:pt>
                <c:pt idx="5">
                  <c:v>406.65622525049235</c:v>
                </c:pt>
                <c:pt idx="6">
                  <c:v>274.51929728835233</c:v>
                </c:pt>
                <c:pt idx="7">
                  <c:v>184.68460892660707</c:v>
                </c:pt>
                <c:pt idx="8">
                  <c:v>79.45577286872575</c:v>
                </c:pt>
                <c:pt idx="9">
                  <c:v>186.29905384887715</c:v>
                </c:pt>
                <c:pt idx="10">
                  <c:v>99.96247743824036</c:v>
                </c:pt>
                <c:pt idx="11">
                  <c:v>114.37900255393164</c:v>
                </c:pt>
                <c:pt idx="12">
                  <c:v>37.703781048895934</c:v>
                </c:pt>
                <c:pt idx="13">
                  <c:v>35.38859337090213</c:v>
                </c:pt>
              </c:numCache>
            </c:numRef>
          </c:val>
        </c:ser>
        <c:ser>
          <c:idx val="2"/>
          <c:order val="2"/>
          <c:tx>
            <c:strRef>
              <c:f>Sheet1!$J$35</c:f>
              <c:strCache>
                <c:ptCount val="1"/>
                <c:pt idx="0">
                  <c:v>Late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Sheet1!$G$36:$G$49</c:f>
              <c:strCache>
                <c:ptCount val="14"/>
                <c:pt idx="0">
                  <c:v>Bulgaria (50)</c:v>
                </c:pt>
                <c:pt idx="1">
                  <c:v>Poland (92)</c:v>
                </c:pt>
                <c:pt idx="2">
                  <c:v>Slovakia (41)</c:v>
                </c:pt>
                <c:pt idx="3">
                  <c:v>Germany (95)</c:v>
                </c:pt>
                <c:pt idx="4">
                  <c:v>Hungary (88)</c:v>
                </c:pt>
                <c:pt idx="5">
                  <c:v>Lithuania (56)</c:v>
                </c:pt>
                <c:pt idx="6">
                  <c:v>Slovenia (21)</c:v>
                </c:pt>
                <c:pt idx="7">
                  <c:v>France (154)</c:v>
                </c:pt>
                <c:pt idx="8">
                  <c:v>Estonia (39)</c:v>
                </c:pt>
                <c:pt idx="9">
                  <c:v>Denmark (26)</c:v>
                </c:pt>
                <c:pt idx="10">
                  <c:v>UK (103)</c:v>
                </c:pt>
                <c:pt idx="11">
                  <c:v>Latvia (54)</c:v>
                </c:pt>
                <c:pt idx="12">
                  <c:v>Sweden (79)</c:v>
                </c:pt>
                <c:pt idx="13">
                  <c:v>Finland (69)</c:v>
                </c:pt>
              </c:strCache>
            </c:strRef>
          </c:cat>
          <c:val>
            <c:numRef>
              <c:f>Sheet1!$J$36:$J$49</c:f>
              <c:numCache>
                <c:ptCount val="14"/>
                <c:pt idx="0">
                  <c:v>406.28722511308825</c:v>
                </c:pt>
                <c:pt idx="1">
                  <c:v>369.05862104549846</c:v>
                </c:pt>
                <c:pt idx="2">
                  <c:v>329.2532560522978</c:v>
                </c:pt>
                <c:pt idx="3">
                  <c:v>201.8373080768117</c:v>
                </c:pt>
                <c:pt idx="4">
                  <c:v>184.34492157223758</c:v>
                </c:pt>
                <c:pt idx="5">
                  <c:v>150.27871022807662</c:v>
                </c:pt>
                <c:pt idx="6">
                  <c:v>86.00057402788372</c:v>
                </c:pt>
                <c:pt idx="7">
                  <c:v>159.28693331703505</c:v>
                </c:pt>
                <c:pt idx="8">
                  <c:v>59.12415117369926</c:v>
                </c:pt>
                <c:pt idx="9">
                  <c:v>120.78591830938018</c:v>
                </c:pt>
                <c:pt idx="10">
                  <c:v>80.9546011095925</c:v>
                </c:pt>
                <c:pt idx="11">
                  <c:v>99.34563397794226</c:v>
                </c:pt>
                <c:pt idx="12">
                  <c:v>31.081176230629612</c:v>
                </c:pt>
                <c:pt idx="13">
                  <c:v>27.193623833523052</c:v>
                </c:pt>
              </c:numCache>
            </c:numRef>
          </c:val>
        </c:ser>
        <c:axId val="50052957"/>
        <c:axId val="47823430"/>
      </c:bar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23430"/>
        <c:crosses val="autoZero"/>
        <c:auto val="1"/>
        <c:lblOffset val="100"/>
        <c:noMultiLvlLbl val="0"/>
      </c:catAx>
      <c:valAx>
        <c:axId val="47823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Ammonium (µg N/l)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529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9</xdr:col>
      <xdr:colOff>0</xdr:colOff>
      <xdr:row>71</xdr:row>
      <xdr:rowOff>133350</xdr:rowOff>
    </xdr:to>
    <xdr:graphicFrame>
      <xdr:nvGraphicFramePr>
        <xdr:cNvPr id="1" name="Chart 1"/>
        <xdr:cNvGraphicFramePr/>
      </xdr:nvGraphicFramePr>
      <xdr:xfrm>
        <a:off x="0" y="8096250"/>
        <a:ext cx="5695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49">
      <selection activeCell="L67" sqref="L67"/>
    </sheetView>
  </sheetViews>
  <sheetFormatPr defaultColWidth="9.140625" defaultRowHeight="12.75"/>
  <cols>
    <col min="1" max="1" width="12.28125" style="0" bestFit="1" customWidth="1"/>
  </cols>
  <sheetData>
    <row r="1" spans="1:12" ht="12.75">
      <c r="A1" t="s">
        <v>15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2" ht="12.75">
      <c r="A2" t="s">
        <v>0</v>
      </c>
      <c r="B2">
        <v>0.6679490789225443</v>
      </c>
      <c r="C2">
        <v>0.6416901874015282</v>
      </c>
      <c r="D2">
        <v>0.4385208749868496</v>
      </c>
      <c r="E2">
        <v>0.4180830216030493</v>
      </c>
      <c r="F2">
        <v>0.159495648307444</v>
      </c>
      <c r="G2">
        <v>0.2585053002986135</v>
      </c>
      <c r="H2">
        <v>0.4246346456768821</v>
      </c>
      <c r="I2">
        <v>0.3113194740724082</v>
      </c>
      <c r="J2">
        <v>0.24289058416048467</v>
      </c>
      <c r="K2">
        <v>0.20358930656564583</v>
      </c>
      <c r="L2">
        <v>0.15903203350430456</v>
      </c>
    </row>
    <row r="3" spans="1:12" ht="12.75">
      <c r="A3" t="s">
        <v>1</v>
      </c>
      <c r="B3">
        <v>0.18683967671664586</v>
      </c>
      <c r="C3">
        <v>0.19045466675847447</v>
      </c>
      <c r="D3">
        <v>0.14359123202837762</v>
      </c>
      <c r="E3">
        <v>0.14495339696168108</v>
      </c>
      <c r="F3">
        <v>0.2333705890523576</v>
      </c>
      <c r="G3">
        <v>0.15019064558542458</v>
      </c>
      <c r="H3">
        <v>0.22009607066114095</v>
      </c>
      <c r="I3">
        <v>0.1415389100965855</v>
      </c>
      <c r="J3">
        <v>0.12082966001487748</v>
      </c>
      <c r="K3">
        <v>0.12737919963831756</v>
      </c>
      <c r="L3">
        <v>0.11414889527494552</v>
      </c>
    </row>
    <row r="4" spans="1:12" ht="12.75">
      <c r="A4" t="s">
        <v>2</v>
      </c>
      <c r="B4">
        <v>0.03117315509920494</v>
      </c>
      <c r="C4">
        <v>0.03310060245382476</v>
      </c>
      <c r="D4">
        <v>0.030859119379567493</v>
      </c>
      <c r="E4">
        <v>0.03501175011446384</v>
      </c>
      <c r="F4">
        <v>0.05417748223709152</v>
      </c>
      <c r="G4">
        <v>0.02890812561993001</v>
      </c>
      <c r="H4">
        <v>0.031040074503652138</v>
      </c>
      <c r="I4">
        <v>0.02742869112293486</v>
      </c>
      <c r="J4">
        <v>0.02900204444253323</v>
      </c>
      <c r="K4">
        <v>0.026776843300550107</v>
      </c>
      <c r="L4">
        <v>0.02580198375748582</v>
      </c>
    </row>
    <row r="5" spans="1:12" ht="12.75">
      <c r="A5" t="s">
        <v>3</v>
      </c>
      <c r="B5">
        <v>0.2953274765332955</v>
      </c>
      <c r="C5">
        <v>0.2643273660424807</v>
      </c>
      <c r="D5">
        <v>0.23365766695733084</v>
      </c>
      <c r="E5">
        <v>0.24029602921517104</v>
      </c>
      <c r="F5">
        <v>0.16842544534322312</v>
      </c>
      <c r="G5">
        <v>0.1782475898439423</v>
      </c>
      <c r="H5">
        <v>0.19338138004451025</v>
      </c>
      <c r="I5">
        <v>0.19868402047475267</v>
      </c>
      <c r="J5">
        <v>0.16635238317200246</v>
      </c>
      <c r="K5">
        <v>0.160122243245703</v>
      </c>
      <c r="L5">
        <v>0.15138617353339973</v>
      </c>
    </row>
    <row r="6" spans="1:12" ht="12.75">
      <c r="A6" t="s">
        <v>4</v>
      </c>
      <c r="B6">
        <v>0.16239766162229663</v>
      </c>
      <c r="C6">
        <v>0.14926989355758408</v>
      </c>
      <c r="D6">
        <v>0.12403441397339394</v>
      </c>
      <c r="E6">
        <v>0.12739513414332032</v>
      </c>
      <c r="F6">
        <v>0.09543573635476006</v>
      </c>
      <c r="G6">
        <v>0.1106906275836368</v>
      </c>
      <c r="H6">
        <v>0.0963154982629058</v>
      </c>
      <c r="I6">
        <v>0.09740804755165874</v>
      </c>
      <c r="J6">
        <v>0.08342907723696873</v>
      </c>
      <c r="K6">
        <v>0.0824726124012736</v>
      </c>
      <c r="L6">
        <v>0.07696211369053518</v>
      </c>
    </row>
    <row r="7" spans="1:12" ht="12.75">
      <c r="A7" t="s">
        <v>5</v>
      </c>
      <c r="B7">
        <v>0.029627531540750575</v>
      </c>
      <c r="C7">
        <v>0.03518325339111952</v>
      </c>
      <c r="D7">
        <v>0.03201778865414186</v>
      </c>
      <c r="E7">
        <v>0.03505708300211816</v>
      </c>
      <c r="F7">
        <v>0.03239098722080446</v>
      </c>
      <c r="G7">
        <v>0.03445437334663255</v>
      </c>
      <c r="H7">
        <v>0.048034272711098884</v>
      </c>
      <c r="I7">
        <v>0.035935490917047855</v>
      </c>
      <c r="J7">
        <v>0.029052225549435495</v>
      </c>
      <c r="K7">
        <v>0.03435129636744501</v>
      </c>
      <c r="L7">
        <v>0.029840006775008334</v>
      </c>
    </row>
    <row r="8" spans="1:12" ht="12.75">
      <c r="A8" t="s">
        <v>6</v>
      </c>
      <c r="D8">
        <v>0.8029388721485298</v>
      </c>
      <c r="E8">
        <v>1.0945613131945486</v>
      </c>
      <c r="F8">
        <v>1.0968208761542957</v>
      </c>
      <c r="G8">
        <v>0.930179333472293</v>
      </c>
      <c r="H8">
        <v>0.7647308939502299</v>
      </c>
      <c r="I8">
        <v>0.5105902810821223</v>
      </c>
      <c r="J8">
        <v>0.4679866917846306</v>
      </c>
      <c r="K8">
        <v>0.3291224864258371</v>
      </c>
      <c r="L8">
        <v>0.4217524971287971</v>
      </c>
    </row>
    <row r="9" spans="1:12" ht="12.75">
      <c r="A9" t="s">
        <v>7</v>
      </c>
      <c r="D9">
        <v>0.19155732970078884</v>
      </c>
      <c r="E9">
        <v>0.15121604584801446</v>
      </c>
      <c r="F9">
        <v>0.13665707955894127</v>
      </c>
      <c r="G9">
        <v>0.07112279075989952</v>
      </c>
      <c r="H9">
        <v>0.06311369198503247</v>
      </c>
      <c r="I9">
        <v>0.04692952917102973</v>
      </c>
      <c r="J9">
        <v>0.059371125825633114</v>
      </c>
      <c r="K9">
        <v>0.06676754074087249</v>
      </c>
      <c r="L9">
        <v>0.05123378695459219</v>
      </c>
    </row>
    <row r="10" spans="1:12" ht="12.75">
      <c r="A10" t="s">
        <v>8</v>
      </c>
      <c r="D10">
        <v>0.5120543192296656</v>
      </c>
      <c r="E10">
        <v>0.45951293802762244</v>
      </c>
      <c r="F10">
        <v>0.27352939932059833</v>
      </c>
      <c r="G10">
        <v>0.25726202136687265</v>
      </c>
      <c r="H10">
        <v>0.23356845486840438</v>
      </c>
      <c r="I10">
        <v>0.23077523206339146</v>
      </c>
      <c r="J10">
        <v>0.1918950841189873</v>
      </c>
      <c r="K10">
        <v>0.18655954367978653</v>
      </c>
      <c r="L10">
        <v>0.1745801369179389</v>
      </c>
    </row>
    <row r="11" spans="1:12" ht="12.75">
      <c r="A11" t="s">
        <v>9</v>
      </c>
      <c r="D11">
        <v>0.44948352850430423</v>
      </c>
      <c r="E11">
        <v>0.43525641861790176</v>
      </c>
      <c r="F11">
        <v>0.4465193777924128</v>
      </c>
      <c r="G11">
        <v>0.37684860309039303</v>
      </c>
      <c r="H11">
        <v>0.44400927550557295</v>
      </c>
      <c r="I11">
        <v>0.35924764461359066</v>
      </c>
      <c r="J11">
        <v>0.2147732211892217</v>
      </c>
      <c r="K11">
        <v>0.13556335459083116</v>
      </c>
      <c r="L11">
        <v>0.10049955490417704</v>
      </c>
    </row>
    <row r="12" spans="1:12" ht="12.75">
      <c r="A12" t="s">
        <v>10</v>
      </c>
      <c r="D12">
        <v>0.13066736333752443</v>
      </c>
      <c r="E12">
        <v>0.11457629467642214</v>
      </c>
      <c r="F12">
        <v>0.10208019988429583</v>
      </c>
      <c r="G12">
        <v>0.11024269683103025</v>
      </c>
      <c r="H12">
        <v>0.13681100036107932</v>
      </c>
      <c r="I12">
        <v>0.1083821131393212</v>
      </c>
      <c r="J12">
        <v>0.10158780406929992</v>
      </c>
      <c r="K12">
        <v>0.09886830593157664</v>
      </c>
      <c r="L12">
        <v>0.0975807919329502</v>
      </c>
    </row>
    <row r="13" spans="1:12" ht="12.75">
      <c r="A13" t="s">
        <v>11</v>
      </c>
      <c r="D13">
        <v>0.6982048503456636</v>
      </c>
      <c r="E13">
        <v>0.6708546701476529</v>
      </c>
      <c r="F13">
        <v>0.5456875171047878</v>
      </c>
      <c r="G13">
        <v>0.47164277205149396</v>
      </c>
      <c r="H13">
        <v>0.5781441155436515</v>
      </c>
      <c r="I13">
        <v>0.4794245533945281</v>
      </c>
      <c r="J13">
        <v>0.3774371501051551</v>
      </c>
      <c r="K13">
        <v>0.3807587133272814</v>
      </c>
      <c r="L13">
        <v>0.34897999970405885</v>
      </c>
    </row>
    <row r="14" spans="1:12" ht="12.75">
      <c r="A14" t="s">
        <v>12</v>
      </c>
      <c r="D14">
        <v>0.2540518215117561</v>
      </c>
      <c r="E14">
        <v>0.31538369807113176</v>
      </c>
      <c r="F14">
        <v>0.2504446129104954</v>
      </c>
      <c r="G14">
        <v>0.28464535980094885</v>
      </c>
      <c r="H14">
        <v>0.28386720072764</v>
      </c>
      <c r="I14">
        <v>0.279120015714325</v>
      </c>
      <c r="J14">
        <v>0.09319952887896021</v>
      </c>
      <c r="K14">
        <v>0.08050479524891099</v>
      </c>
      <c r="L14">
        <v>0.08429739795577994</v>
      </c>
    </row>
    <row r="15" spans="1:12" ht="12.75">
      <c r="A15" t="s">
        <v>13</v>
      </c>
      <c r="D15">
        <v>0.5763007245723805</v>
      </c>
      <c r="E15">
        <v>0.574937308777585</v>
      </c>
      <c r="F15">
        <v>0.41505769654622676</v>
      </c>
      <c r="G15">
        <v>0.4304404093122069</v>
      </c>
      <c r="H15">
        <v>0.4730255656615523</v>
      </c>
      <c r="I15">
        <v>0.38737720418911054</v>
      </c>
      <c r="J15">
        <v>0.354187586211891</v>
      </c>
      <c r="K15">
        <v>0.3376008550485112</v>
      </c>
      <c r="L15">
        <v>0.2959713268964912</v>
      </c>
    </row>
    <row r="17" ht="12.75">
      <c r="A17" t="s">
        <v>14</v>
      </c>
    </row>
    <row r="18" spans="2:12" ht="12.75">
      <c r="B18">
        <v>1990</v>
      </c>
      <c r="C18">
        <v>1991</v>
      </c>
      <c r="D18">
        <v>1992</v>
      </c>
      <c r="E18">
        <v>1993</v>
      </c>
      <c r="F18">
        <v>1994</v>
      </c>
      <c r="G18">
        <v>1995</v>
      </c>
      <c r="H18">
        <v>1996</v>
      </c>
      <c r="I18">
        <v>1997</v>
      </c>
      <c r="J18">
        <v>1998</v>
      </c>
      <c r="K18">
        <v>1999</v>
      </c>
      <c r="L18">
        <v>2000</v>
      </c>
    </row>
    <row r="19" spans="1:12" ht="12.75">
      <c r="A19" t="s">
        <v>0</v>
      </c>
      <c r="B19" s="1">
        <f aca="true" t="shared" si="0" ref="B19:B24">B2*1000</f>
        <v>667.9490789225443</v>
      </c>
      <c r="C19" s="1">
        <f aca="true" t="shared" si="1" ref="C19:L19">C2*1000</f>
        <v>641.6901874015282</v>
      </c>
      <c r="D19" s="1">
        <f t="shared" si="1"/>
        <v>438.5208749868496</v>
      </c>
      <c r="E19" s="1">
        <f t="shared" si="1"/>
        <v>418.0830216030493</v>
      </c>
      <c r="F19" s="1">
        <f t="shared" si="1"/>
        <v>159.49564830744401</v>
      </c>
      <c r="G19" s="1">
        <f t="shared" si="1"/>
        <v>258.5053002986135</v>
      </c>
      <c r="H19" s="1">
        <f t="shared" si="1"/>
        <v>424.6346456768821</v>
      </c>
      <c r="I19" s="1">
        <f t="shared" si="1"/>
        <v>311.3194740724082</v>
      </c>
      <c r="J19" s="1">
        <f t="shared" si="1"/>
        <v>242.89058416048468</v>
      </c>
      <c r="K19" s="1">
        <f t="shared" si="1"/>
        <v>203.58930656564584</v>
      </c>
      <c r="L19" s="1">
        <f t="shared" si="1"/>
        <v>159.03203350430456</v>
      </c>
    </row>
    <row r="20" spans="1:12" ht="12.75">
      <c r="A20" t="s">
        <v>1</v>
      </c>
      <c r="B20" s="1">
        <f t="shared" si="0"/>
        <v>186.83967671664587</v>
      </c>
      <c r="C20" s="1">
        <f aca="true" t="shared" si="2" ref="C20:L20">C3*1000</f>
        <v>190.45466675847447</v>
      </c>
      <c r="D20" s="1">
        <f t="shared" si="2"/>
        <v>143.59123202837762</v>
      </c>
      <c r="E20" s="1">
        <f t="shared" si="2"/>
        <v>144.95339696168108</v>
      </c>
      <c r="F20" s="1">
        <f t="shared" si="2"/>
        <v>233.37058905235762</v>
      </c>
      <c r="G20" s="1">
        <f t="shared" si="2"/>
        <v>150.1906455854246</v>
      </c>
      <c r="H20" s="1">
        <f t="shared" si="2"/>
        <v>220.09607066114094</v>
      </c>
      <c r="I20" s="1">
        <f t="shared" si="2"/>
        <v>141.5389100965855</v>
      </c>
      <c r="J20" s="1">
        <f t="shared" si="2"/>
        <v>120.82966001487748</v>
      </c>
      <c r="K20" s="1">
        <f t="shared" si="2"/>
        <v>127.37919963831756</v>
      </c>
      <c r="L20" s="1">
        <f t="shared" si="2"/>
        <v>114.14889527494553</v>
      </c>
    </row>
    <row r="21" spans="1:12" ht="12.75">
      <c r="A21" t="s">
        <v>2</v>
      </c>
      <c r="B21" s="1">
        <f t="shared" si="0"/>
        <v>31.17315509920494</v>
      </c>
      <c r="C21" s="1">
        <f aca="true" t="shared" si="3" ref="C21:L21">C4*1000</f>
        <v>33.10060245382476</v>
      </c>
      <c r="D21" s="1">
        <f t="shared" si="3"/>
        <v>30.859119379567492</v>
      </c>
      <c r="E21" s="1">
        <f t="shared" si="3"/>
        <v>35.011750114463844</v>
      </c>
      <c r="F21" s="1">
        <f t="shared" si="3"/>
        <v>54.17748223709152</v>
      </c>
      <c r="G21" s="1">
        <f t="shared" si="3"/>
        <v>28.90812561993001</v>
      </c>
      <c r="H21" s="1">
        <f t="shared" si="3"/>
        <v>31.04007450365214</v>
      </c>
      <c r="I21" s="1">
        <f t="shared" si="3"/>
        <v>27.428691122934858</v>
      </c>
      <c r="J21" s="1">
        <f t="shared" si="3"/>
        <v>29.00204444253323</v>
      </c>
      <c r="K21" s="1">
        <f t="shared" si="3"/>
        <v>26.77684330055011</v>
      </c>
      <c r="L21" s="1">
        <f t="shared" si="3"/>
        <v>25.80198375748582</v>
      </c>
    </row>
    <row r="22" spans="1:12" ht="12.75">
      <c r="A22" t="s">
        <v>3</v>
      </c>
      <c r="B22" s="1">
        <f t="shared" si="0"/>
        <v>295.3274765332955</v>
      </c>
      <c r="C22" s="1">
        <f aca="true" t="shared" si="4" ref="C22:L22">C5*1000</f>
        <v>264.3273660424807</v>
      </c>
      <c r="D22" s="1">
        <f t="shared" si="4"/>
        <v>233.65766695733083</v>
      </c>
      <c r="E22" s="1">
        <f t="shared" si="4"/>
        <v>240.29602921517105</v>
      </c>
      <c r="F22" s="1">
        <f t="shared" si="4"/>
        <v>168.42544534322312</v>
      </c>
      <c r="G22" s="1">
        <f t="shared" si="4"/>
        <v>178.24758984394228</v>
      </c>
      <c r="H22" s="1">
        <f t="shared" si="4"/>
        <v>193.38138004451025</v>
      </c>
      <c r="I22" s="1">
        <f t="shared" si="4"/>
        <v>198.68402047475266</v>
      </c>
      <c r="J22" s="1">
        <f t="shared" si="4"/>
        <v>166.35238317200245</v>
      </c>
      <c r="K22" s="1">
        <f t="shared" si="4"/>
        <v>160.122243245703</v>
      </c>
      <c r="L22" s="1">
        <f t="shared" si="4"/>
        <v>151.38617353339973</v>
      </c>
    </row>
    <row r="23" spans="1:12" ht="12.75">
      <c r="A23" t="s">
        <v>4</v>
      </c>
      <c r="B23" s="1">
        <f t="shared" si="0"/>
        <v>162.39766162229662</v>
      </c>
      <c r="C23" s="1">
        <f aca="true" t="shared" si="5" ref="C23:L23">C6*1000</f>
        <v>149.26989355758408</v>
      </c>
      <c r="D23" s="1">
        <f t="shared" si="5"/>
        <v>124.03441397339394</v>
      </c>
      <c r="E23" s="1">
        <f t="shared" si="5"/>
        <v>127.39513414332032</v>
      </c>
      <c r="F23" s="1">
        <f t="shared" si="5"/>
        <v>95.43573635476007</v>
      </c>
      <c r="G23" s="1">
        <f t="shared" si="5"/>
        <v>110.69062758363681</v>
      </c>
      <c r="H23" s="1">
        <f t="shared" si="5"/>
        <v>96.31549826290579</v>
      </c>
      <c r="I23" s="1">
        <f t="shared" si="5"/>
        <v>97.40804755165874</v>
      </c>
      <c r="J23" s="1">
        <f t="shared" si="5"/>
        <v>83.42907723696872</v>
      </c>
      <c r="K23" s="1">
        <f t="shared" si="5"/>
        <v>82.4726124012736</v>
      </c>
      <c r="L23" s="1">
        <f t="shared" si="5"/>
        <v>76.96211369053518</v>
      </c>
    </row>
    <row r="24" spans="1:12" ht="12.75">
      <c r="A24" t="s">
        <v>5</v>
      </c>
      <c r="B24" s="1">
        <f t="shared" si="0"/>
        <v>29.627531540750574</v>
      </c>
      <c r="C24" s="1">
        <f aca="true" t="shared" si="6" ref="C24:L24">C7*1000</f>
        <v>35.18325339111952</v>
      </c>
      <c r="D24" s="1">
        <f t="shared" si="6"/>
        <v>32.01778865414186</v>
      </c>
      <c r="E24" s="1">
        <f t="shared" si="6"/>
        <v>35.05708300211816</v>
      </c>
      <c r="F24" s="1">
        <f t="shared" si="6"/>
        <v>32.39098722080446</v>
      </c>
      <c r="G24" s="1">
        <f t="shared" si="6"/>
        <v>34.45437334663255</v>
      </c>
      <c r="H24" s="1">
        <f t="shared" si="6"/>
        <v>48.034272711098886</v>
      </c>
      <c r="I24" s="1">
        <f t="shared" si="6"/>
        <v>35.93549091704786</v>
      </c>
      <c r="J24" s="1">
        <f t="shared" si="6"/>
        <v>29.052225549435494</v>
      </c>
      <c r="K24" s="1">
        <f t="shared" si="6"/>
        <v>34.35129636744501</v>
      </c>
      <c r="L24" s="1">
        <f t="shared" si="6"/>
        <v>29.840006775008334</v>
      </c>
    </row>
    <row r="25" spans="1:12" ht="12.75">
      <c r="A25" t="s">
        <v>6</v>
      </c>
      <c r="B25" s="1"/>
      <c r="C25" s="1"/>
      <c r="D25" s="1">
        <f aca="true" t="shared" si="7" ref="D25:L25">D8*1000</f>
        <v>802.9388721485298</v>
      </c>
      <c r="E25" s="1">
        <f t="shared" si="7"/>
        <v>1094.5613131945486</v>
      </c>
      <c r="F25" s="1">
        <f t="shared" si="7"/>
        <v>1096.8208761542958</v>
      </c>
      <c r="G25" s="1">
        <f t="shared" si="7"/>
        <v>930.179333472293</v>
      </c>
      <c r="H25" s="1">
        <f t="shared" si="7"/>
        <v>764.7308939502299</v>
      </c>
      <c r="I25" s="1">
        <f t="shared" si="7"/>
        <v>510.5902810821223</v>
      </c>
      <c r="J25" s="1">
        <f t="shared" si="7"/>
        <v>467.9866917846306</v>
      </c>
      <c r="K25" s="1">
        <f t="shared" si="7"/>
        <v>329.12248642583705</v>
      </c>
      <c r="L25" s="1">
        <f t="shared" si="7"/>
        <v>421.7524971287971</v>
      </c>
    </row>
    <row r="26" spans="1:12" ht="12.75">
      <c r="A26" t="s">
        <v>7</v>
      </c>
      <c r="B26" s="1"/>
      <c r="C26" s="1"/>
      <c r="D26" s="1">
        <f aca="true" t="shared" si="8" ref="D26:L26">D9*1000</f>
        <v>191.55732970078884</v>
      </c>
      <c r="E26" s="1">
        <f t="shared" si="8"/>
        <v>151.21604584801446</v>
      </c>
      <c r="F26" s="1">
        <f t="shared" si="8"/>
        <v>136.65707955894126</v>
      </c>
      <c r="G26" s="1">
        <f t="shared" si="8"/>
        <v>71.12279075989953</v>
      </c>
      <c r="H26" s="1">
        <f t="shared" si="8"/>
        <v>63.113691985032474</v>
      </c>
      <c r="I26" s="1">
        <f t="shared" si="8"/>
        <v>46.92952917102973</v>
      </c>
      <c r="J26" s="1">
        <f t="shared" si="8"/>
        <v>59.371125825633115</v>
      </c>
      <c r="K26" s="1">
        <f t="shared" si="8"/>
        <v>66.76754074087249</v>
      </c>
      <c r="L26" s="1">
        <f t="shared" si="8"/>
        <v>51.23378695459219</v>
      </c>
    </row>
    <row r="27" spans="1:12" ht="12.75">
      <c r="A27" t="s">
        <v>8</v>
      </c>
      <c r="B27" s="1"/>
      <c r="C27" s="1"/>
      <c r="D27" s="1">
        <f aca="true" t="shared" si="9" ref="D27:L27">D10*1000</f>
        <v>512.0543192296656</v>
      </c>
      <c r="E27" s="1">
        <f t="shared" si="9"/>
        <v>459.51293802762245</v>
      </c>
      <c r="F27" s="1">
        <f t="shared" si="9"/>
        <v>273.5293993205983</v>
      </c>
      <c r="G27" s="1">
        <f t="shared" si="9"/>
        <v>257.26202136687266</v>
      </c>
      <c r="H27" s="1">
        <f t="shared" si="9"/>
        <v>233.5684548684044</v>
      </c>
      <c r="I27" s="1">
        <f t="shared" si="9"/>
        <v>230.77523206339146</v>
      </c>
      <c r="J27" s="1">
        <f t="shared" si="9"/>
        <v>191.8950841189873</v>
      </c>
      <c r="K27" s="1">
        <f t="shared" si="9"/>
        <v>186.55954367978651</v>
      </c>
      <c r="L27" s="1">
        <f t="shared" si="9"/>
        <v>174.5801369179389</v>
      </c>
    </row>
    <row r="28" spans="1:12" ht="12.75">
      <c r="A28" t="s">
        <v>9</v>
      </c>
      <c r="B28" s="1"/>
      <c r="C28" s="1"/>
      <c r="D28" s="1">
        <f aca="true" t="shared" si="10" ref="D28:L28">D11*1000</f>
        <v>449.4835285043042</v>
      </c>
      <c r="E28" s="1">
        <f t="shared" si="10"/>
        <v>435.2564186179018</v>
      </c>
      <c r="F28" s="1">
        <f t="shared" si="10"/>
        <v>446.5193777924128</v>
      </c>
      <c r="G28" s="1">
        <f t="shared" si="10"/>
        <v>376.84860309039306</v>
      </c>
      <c r="H28" s="1">
        <f t="shared" si="10"/>
        <v>444.00927550557293</v>
      </c>
      <c r="I28" s="1">
        <f t="shared" si="10"/>
        <v>359.24764461359064</v>
      </c>
      <c r="J28" s="1">
        <f t="shared" si="10"/>
        <v>214.77322118922172</v>
      </c>
      <c r="K28" s="1">
        <f t="shared" si="10"/>
        <v>135.56335459083115</v>
      </c>
      <c r="L28" s="1">
        <f t="shared" si="10"/>
        <v>100.49955490417705</v>
      </c>
    </row>
    <row r="29" spans="1:12" ht="12.75">
      <c r="A29" t="s">
        <v>10</v>
      </c>
      <c r="B29" s="1"/>
      <c r="C29" s="1"/>
      <c r="D29" s="1">
        <f aca="true" t="shared" si="11" ref="D29:L29">D12*1000</f>
        <v>130.66736333752442</v>
      </c>
      <c r="E29" s="1">
        <f t="shared" si="11"/>
        <v>114.57629467642214</v>
      </c>
      <c r="F29" s="1">
        <f t="shared" si="11"/>
        <v>102.08019988429582</v>
      </c>
      <c r="G29" s="1">
        <f t="shared" si="11"/>
        <v>110.24269683103024</v>
      </c>
      <c r="H29" s="1">
        <f t="shared" si="11"/>
        <v>136.81100036107932</v>
      </c>
      <c r="I29" s="1">
        <f t="shared" si="11"/>
        <v>108.38211313932119</v>
      </c>
      <c r="J29" s="1">
        <f t="shared" si="11"/>
        <v>101.58780406929992</v>
      </c>
      <c r="K29" s="1">
        <f t="shared" si="11"/>
        <v>98.86830593157664</v>
      </c>
      <c r="L29" s="1">
        <f t="shared" si="11"/>
        <v>97.5807919329502</v>
      </c>
    </row>
    <row r="30" spans="1:12" ht="12.75">
      <c r="A30" t="s">
        <v>11</v>
      </c>
      <c r="B30" s="1"/>
      <c r="C30" s="1"/>
      <c r="D30" s="1">
        <f aca="true" t="shared" si="12" ref="D30:L30">D13*1000</f>
        <v>698.2048503456635</v>
      </c>
      <c r="E30" s="1">
        <f t="shared" si="12"/>
        <v>670.8546701476529</v>
      </c>
      <c r="F30" s="1">
        <f t="shared" si="12"/>
        <v>545.6875171047878</v>
      </c>
      <c r="G30" s="1">
        <f t="shared" si="12"/>
        <v>471.642772051494</v>
      </c>
      <c r="H30" s="1">
        <f t="shared" si="12"/>
        <v>578.1441155436515</v>
      </c>
      <c r="I30" s="1">
        <f t="shared" si="12"/>
        <v>479.4245533945281</v>
      </c>
      <c r="J30" s="1">
        <f t="shared" si="12"/>
        <v>377.4371501051551</v>
      </c>
      <c r="K30" s="1">
        <f t="shared" si="12"/>
        <v>380.7587133272814</v>
      </c>
      <c r="L30" s="1">
        <f t="shared" si="12"/>
        <v>348.97999970405886</v>
      </c>
    </row>
    <row r="31" spans="1:12" ht="12.75">
      <c r="A31" t="s">
        <v>12</v>
      </c>
      <c r="B31" s="1"/>
      <c r="C31" s="1"/>
      <c r="D31" s="1">
        <f aca="true" t="shared" si="13" ref="D31:L31">D14*1000</f>
        <v>254.0518215117561</v>
      </c>
      <c r="E31" s="1">
        <f t="shared" si="13"/>
        <v>315.38369807113173</v>
      </c>
      <c r="F31" s="1">
        <f t="shared" si="13"/>
        <v>250.4446129104954</v>
      </c>
      <c r="G31" s="1">
        <f t="shared" si="13"/>
        <v>284.6453598009488</v>
      </c>
      <c r="H31" s="1">
        <f t="shared" si="13"/>
        <v>283.86720072764</v>
      </c>
      <c r="I31" s="1">
        <f t="shared" si="13"/>
        <v>279.120015714325</v>
      </c>
      <c r="J31" s="1">
        <f t="shared" si="13"/>
        <v>93.19952887896021</v>
      </c>
      <c r="K31" s="1">
        <f t="shared" si="13"/>
        <v>80.504795248911</v>
      </c>
      <c r="L31" s="1">
        <f t="shared" si="13"/>
        <v>84.29739795577994</v>
      </c>
    </row>
    <row r="32" spans="1:12" ht="12.75">
      <c r="A32" t="s">
        <v>13</v>
      </c>
      <c r="B32" s="1"/>
      <c r="C32" s="1"/>
      <c r="D32" s="1">
        <f aca="true" t="shared" si="14" ref="D32:L32">D15*1000</f>
        <v>576.3007245723804</v>
      </c>
      <c r="E32" s="1">
        <f t="shared" si="14"/>
        <v>574.937308777585</v>
      </c>
      <c r="F32" s="1">
        <f t="shared" si="14"/>
        <v>415.05769654622674</v>
      </c>
      <c r="G32" s="1">
        <f t="shared" si="14"/>
        <v>430.4404093122069</v>
      </c>
      <c r="H32" s="1">
        <f t="shared" si="14"/>
        <v>473.0255656615523</v>
      </c>
      <c r="I32" s="1">
        <f t="shared" si="14"/>
        <v>387.37720418911056</v>
      </c>
      <c r="J32" s="1">
        <f t="shared" si="14"/>
        <v>354.187586211891</v>
      </c>
      <c r="K32" s="1">
        <f t="shared" si="14"/>
        <v>337.60085504851116</v>
      </c>
      <c r="L32" s="1">
        <f t="shared" si="14"/>
        <v>295.9713268964912</v>
      </c>
    </row>
    <row r="35" spans="2:10" ht="12.75">
      <c r="B35" t="s">
        <v>16</v>
      </c>
      <c r="C35" t="s">
        <v>17</v>
      </c>
      <c r="D35" t="s">
        <v>18</v>
      </c>
      <c r="H35" t="s">
        <v>16</v>
      </c>
      <c r="I35" t="s">
        <v>17</v>
      </c>
      <c r="J35" t="s">
        <v>18</v>
      </c>
    </row>
    <row r="36" spans="1:10" ht="12.75">
      <c r="A36" t="s">
        <v>0</v>
      </c>
      <c r="B36" s="1">
        <f>AVERAGE(B19:E19)</f>
        <v>541.5607907284929</v>
      </c>
      <c r="C36" s="1">
        <f>AVERAGE(F19:I19)</f>
        <v>288.48876708883694</v>
      </c>
      <c r="D36" s="1">
        <f>AVERAGE(J19:L19)</f>
        <v>201.8373080768117</v>
      </c>
      <c r="G36" t="s">
        <v>6</v>
      </c>
      <c r="H36" s="1">
        <v>948.7500926715392</v>
      </c>
      <c r="I36" s="1">
        <v>825.5803461647353</v>
      </c>
      <c r="J36" s="1">
        <v>406.28722511308825</v>
      </c>
    </row>
    <row r="37" spans="1:10" ht="12.75">
      <c r="A37" t="s">
        <v>1</v>
      </c>
      <c r="B37" s="1">
        <f aca="true" t="shared" si="15" ref="B37:B49">AVERAGE(B20:E20)</f>
        <v>166.45974311629476</v>
      </c>
      <c r="C37" s="1">
        <f aca="true" t="shared" si="16" ref="C37:C49">AVERAGE(F20:I20)</f>
        <v>186.29905384887715</v>
      </c>
      <c r="D37" s="1">
        <f aca="true" t="shared" si="17" ref="D37:D49">AVERAGE(J20:L20)</f>
        <v>120.78591830938018</v>
      </c>
      <c r="G37" t="s">
        <v>11</v>
      </c>
      <c r="H37" s="1">
        <v>684.5297602466583</v>
      </c>
      <c r="I37" s="1">
        <v>518.7247395236154</v>
      </c>
      <c r="J37" s="1">
        <v>369.05862104549846</v>
      </c>
    </row>
    <row r="38" spans="1:10" ht="12.75">
      <c r="A38" t="s">
        <v>2</v>
      </c>
      <c r="B38" s="1">
        <f t="shared" si="15"/>
        <v>32.536156761765255</v>
      </c>
      <c r="C38" s="1">
        <f t="shared" si="16"/>
        <v>35.38859337090213</v>
      </c>
      <c r="D38" s="1">
        <f t="shared" si="17"/>
        <v>27.193623833523052</v>
      </c>
      <c r="G38" t="s">
        <v>13</v>
      </c>
      <c r="H38" s="1">
        <v>575.6190166749827</v>
      </c>
      <c r="I38" s="1">
        <v>426.4752189272741</v>
      </c>
      <c r="J38" s="1">
        <v>329.2532560522978</v>
      </c>
    </row>
    <row r="39" spans="1:10" ht="12.75">
      <c r="A39" t="s">
        <v>3</v>
      </c>
      <c r="B39" s="1">
        <f t="shared" si="15"/>
        <v>258.4021346870695</v>
      </c>
      <c r="C39" s="1">
        <f t="shared" si="16"/>
        <v>184.68460892660707</v>
      </c>
      <c r="D39" s="1">
        <f t="shared" si="17"/>
        <v>159.28693331703505</v>
      </c>
      <c r="G39" t="s">
        <v>0</v>
      </c>
      <c r="H39" s="1">
        <v>541.5607907284929</v>
      </c>
      <c r="I39" s="1">
        <v>288.48876708883694</v>
      </c>
      <c r="J39" s="1">
        <v>201.8373080768117</v>
      </c>
    </row>
    <row r="40" spans="1:10" ht="12.75">
      <c r="A40" t="s">
        <v>4</v>
      </c>
      <c r="B40" s="1">
        <f t="shared" si="15"/>
        <v>140.77427582414873</v>
      </c>
      <c r="C40" s="1">
        <f t="shared" si="16"/>
        <v>99.96247743824036</v>
      </c>
      <c r="D40" s="1">
        <f t="shared" si="17"/>
        <v>80.9546011095925</v>
      </c>
      <c r="G40" t="s">
        <v>8</v>
      </c>
      <c r="H40" s="1">
        <v>485.783628628644</v>
      </c>
      <c r="I40" s="1">
        <v>248.7837769048167</v>
      </c>
      <c r="J40" s="1">
        <v>184.34492157223758</v>
      </c>
    </row>
    <row r="41" spans="1:10" ht="12.75">
      <c r="A41" t="s">
        <v>5</v>
      </c>
      <c r="B41" s="1">
        <f t="shared" si="15"/>
        <v>32.97141414703253</v>
      </c>
      <c r="C41" s="1">
        <f t="shared" si="16"/>
        <v>37.703781048895934</v>
      </c>
      <c r="D41" s="1">
        <f t="shared" si="17"/>
        <v>31.081176230629612</v>
      </c>
      <c r="G41" t="s">
        <v>9</v>
      </c>
      <c r="H41" s="1">
        <v>442.369973561103</v>
      </c>
      <c r="I41" s="1">
        <v>406.65622525049235</v>
      </c>
      <c r="J41" s="1">
        <v>150.27871022807662</v>
      </c>
    </row>
    <row r="42" spans="1:10" ht="12.75">
      <c r="A42" t="s">
        <v>6</v>
      </c>
      <c r="B42" s="1">
        <f t="shared" si="15"/>
        <v>948.7500926715392</v>
      </c>
      <c r="C42" s="1">
        <f t="shared" si="16"/>
        <v>825.5803461647353</v>
      </c>
      <c r="D42" s="1">
        <f t="shared" si="17"/>
        <v>406.28722511308825</v>
      </c>
      <c r="G42" t="s">
        <v>12</v>
      </c>
      <c r="H42" s="1">
        <v>284.7177597914439</v>
      </c>
      <c r="I42" s="1">
        <v>274.51929728835233</v>
      </c>
      <c r="J42" s="1">
        <v>86.00057402788372</v>
      </c>
    </row>
    <row r="43" spans="1:10" ht="12.75">
      <c r="A43" t="s">
        <v>7</v>
      </c>
      <c r="B43" s="1">
        <f t="shared" si="15"/>
        <v>171.38668777440165</v>
      </c>
      <c r="C43" s="1">
        <f t="shared" si="16"/>
        <v>79.45577286872575</v>
      </c>
      <c r="D43" s="1">
        <f t="shared" si="17"/>
        <v>59.12415117369926</v>
      </c>
      <c r="G43" t="s">
        <v>3</v>
      </c>
      <c r="H43" s="1">
        <v>258.4021346870695</v>
      </c>
      <c r="I43" s="1">
        <v>184.68460892660707</v>
      </c>
      <c r="J43" s="1">
        <v>159.28693331703505</v>
      </c>
    </row>
    <row r="44" spans="1:10" ht="12.75">
      <c r="A44" t="s">
        <v>8</v>
      </c>
      <c r="B44" s="1">
        <f t="shared" si="15"/>
        <v>485.783628628644</v>
      </c>
      <c r="C44" s="1">
        <f t="shared" si="16"/>
        <v>248.7837769048167</v>
      </c>
      <c r="D44" s="1">
        <f t="shared" si="17"/>
        <v>184.34492157223758</v>
      </c>
      <c r="G44" t="s">
        <v>7</v>
      </c>
      <c r="H44" s="1">
        <v>171.38668777440165</v>
      </c>
      <c r="I44" s="1">
        <v>79.45577286872575</v>
      </c>
      <c r="J44" s="1">
        <v>59.12415117369926</v>
      </c>
    </row>
    <row r="45" spans="1:10" ht="12.75">
      <c r="A45" t="s">
        <v>9</v>
      </c>
      <c r="B45" s="1">
        <f t="shared" si="15"/>
        <v>442.369973561103</v>
      </c>
      <c r="C45" s="1">
        <f t="shared" si="16"/>
        <v>406.65622525049235</v>
      </c>
      <c r="D45" s="1">
        <f t="shared" si="17"/>
        <v>150.27871022807662</v>
      </c>
      <c r="G45" t="s">
        <v>1</v>
      </c>
      <c r="H45" s="1">
        <v>166.45974311629476</v>
      </c>
      <c r="I45" s="1">
        <v>186.29905384887715</v>
      </c>
      <c r="J45" s="1">
        <v>120.78591830938018</v>
      </c>
    </row>
    <row r="46" spans="1:10" ht="12.75">
      <c r="A46" t="s">
        <v>10</v>
      </c>
      <c r="B46" s="1">
        <f t="shared" si="15"/>
        <v>122.62182900697329</v>
      </c>
      <c r="C46" s="1">
        <f t="shared" si="16"/>
        <v>114.37900255393164</v>
      </c>
      <c r="D46" s="1">
        <f t="shared" si="17"/>
        <v>99.34563397794226</v>
      </c>
      <c r="G46" t="s">
        <v>4</v>
      </c>
      <c r="H46" s="1">
        <v>140.77427582414873</v>
      </c>
      <c r="I46" s="1">
        <v>99.96247743824036</v>
      </c>
      <c r="J46" s="1">
        <v>80.9546011095925</v>
      </c>
    </row>
    <row r="47" spans="1:10" ht="12.75">
      <c r="A47" t="s">
        <v>11</v>
      </c>
      <c r="B47" s="1">
        <f t="shared" si="15"/>
        <v>684.5297602466583</v>
      </c>
      <c r="C47" s="1">
        <f t="shared" si="16"/>
        <v>518.7247395236154</v>
      </c>
      <c r="D47" s="1">
        <f t="shared" si="17"/>
        <v>369.05862104549846</v>
      </c>
      <c r="G47" t="s">
        <v>10</v>
      </c>
      <c r="H47" s="1">
        <v>122.62182900697329</v>
      </c>
      <c r="I47" s="1">
        <v>114.37900255393164</v>
      </c>
      <c r="J47" s="1">
        <v>99.34563397794226</v>
      </c>
    </row>
    <row r="48" spans="1:10" ht="12.75">
      <c r="A48" t="s">
        <v>12</v>
      </c>
      <c r="B48" s="1">
        <f t="shared" si="15"/>
        <v>284.7177597914439</v>
      </c>
      <c r="C48" s="1">
        <f t="shared" si="16"/>
        <v>274.51929728835233</v>
      </c>
      <c r="D48" s="1">
        <f t="shared" si="17"/>
        <v>86.00057402788372</v>
      </c>
      <c r="G48" t="s">
        <v>5</v>
      </c>
      <c r="H48" s="1">
        <v>32.97141414703253</v>
      </c>
      <c r="I48" s="1">
        <v>37.703781048895934</v>
      </c>
      <c r="J48" s="1">
        <v>31.081176230629612</v>
      </c>
    </row>
    <row r="49" spans="1:10" ht="12.75">
      <c r="A49" t="s">
        <v>13</v>
      </c>
      <c r="B49" s="1">
        <f t="shared" si="15"/>
        <v>575.6190166749827</v>
      </c>
      <c r="C49" s="1">
        <f t="shared" si="16"/>
        <v>426.4752189272741</v>
      </c>
      <c r="D49" s="1">
        <f t="shared" si="17"/>
        <v>329.2532560522978</v>
      </c>
      <c r="G49" t="s">
        <v>2</v>
      </c>
      <c r="H49" s="1">
        <v>32.536156761765255</v>
      </c>
      <c r="I49" s="1">
        <v>35.38859337090213</v>
      </c>
      <c r="J49" s="1">
        <v>27.193623833523052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2003-04-09T07:27:53Z</dcterms:created>
  <dcterms:modified xsi:type="dcterms:W3CDTF">2003-04-09T09:03:29Z</dcterms:modified>
  <cp:category/>
  <cp:version/>
  <cp:contentType/>
  <cp:contentStatus/>
</cp:coreProperties>
</file>