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125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<sst xmlns="http://schemas.openxmlformats.org/spreadsheetml/2006/main" count="33" uniqueCount="18">
  <si>
    <t>Tonnage (GRT) of European Fleet in 2003</t>
  </si>
  <si>
    <t>ES</t>
  </si>
  <si>
    <t>NO</t>
  </si>
  <si>
    <t>UK</t>
  </si>
  <si>
    <t>FR</t>
  </si>
  <si>
    <t>IT</t>
  </si>
  <si>
    <t>NL</t>
  </si>
  <si>
    <t>IS</t>
  </si>
  <si>
    <t>PO</t>
  </si>
  <si>
    <t>EL</t>
  </si>
  <si>
    <t>DK</t>
  </si>
  <si>
    <t>IE</t>
  </si>
  <si>
    <t>DE</t>
  </si>
  <si>
    <t>SE</t>
  </si>
  <si>
    <t>BE</t>
  </si>
  <si>
    <t>FI</t>
  </si>
  <si>
    <t>CSI-34</t>
  </si>
  <si>
    <t>Title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</si>
</sst>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.&quot;#,##0;\-&quot;kr.&quot;#,##0"/>
    <numFmt numFmtId="165" formatCode="&quot;kr.&quot;#,##0;[Red]\-&quot;kr.&quot;#,##0"/>
    <numFmt numFmtId="166" formatCode="&quot;kr.&quot;#,##0.00;\-&quot;kr.&quot;#,##0.00"/>
    <numFmt numFmtId="167" formatCode="&quot;kr.&quot;#,##0.00;[Red]\-&quot;kr.&quot;#,##0.00"/>
    <numFmt numFmtId="168" formatCode="_-&quot;kr.&quot;* #,##0_-;\-&quot;kr.&quot;* #,##0_-;_-&quot;kr.&quot;* &quot;-&quot;_-;_-@_-"/>
    <numFmt numFmtId="169" formatCode="_-&quot;kr.&quot;* #,##0.00_-;\-&quot;kr.&quot;* #,##0.00_-;_-&quot;kr.&quot;* &quot;-&quot;??_-;_-@_-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18.75"/>
      <name val="Arial"/>
      <family val="0"/>
    </font>
    <font>
      <sz val="11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horizontal="right"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right" wrapText="1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75"/>
          <c:y val="0.158"/>
          <c:w val="0.7595"/>
          <c:h val="0.63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Data!$A$8:$A$22</c:f>
              <c:strCache>
                <c:ptCount val="15"/>
                <c:pt idx="0">
                  <c:v>ES</c:v>
                </c:pt>
                <c:pt idx="1">
                  <c:v>NO</c:v>
                </c:pt>
                <c:pt idx="2">
                  <c:v>UK</c:v>
                </c:pt>
                <c:pt idx="3">
                  <c:v>FR</c:v>
                </c:pt>
                <c:pt idx="4">
                  <c:v>IT</c:v>
                </c:pt>
                <c:pt idx="5">
                  <c:v>NL</c:v>
                </c:pt>
                <c:pt idx="6">
                  <c:v>IS</c:v>
                </c:pt>
                <c:pt idx="7">
                  <c:v>PO</c:v>
                </c:pt>
                <c:pt idx="8">
                  <c:v>EL</c:v>
                </c:pt>
                <c:pt idx="9">
                  <c:v>DK</c:v>
                </c:pt>
                <c:pt idx="10">
                  <c:v>IE</c:v>
                </c:pt>
                <c:pt idx="11">
                  <c:v>DE</c:v>
                </c:pt>
                <c:pt idx="12">
                  <c:v>SE</c:v>
                </c:pt>
                <c:pt idx="13">
                  <c:v>BE</c:v>
                </c:pt>
                <c:pt idx="14">
                  <c:v>FI</c:v>
                </c:pt>
              </c:strCache>
            </c:strRef>
          </c:cat>
          <c:val>
            <c:numRef>
              <c:f>Data!$B$8:$B$22</c:f>
              <c:numCache>
                <c:ptCount val="15"/>
                <c:pt idx="0">
                  <c:v>496253</c:v>
                </c:pt>
                <c:pt idx="1">
                  <c:v>395327</c:v>
                </c:pt>
                <c:pt idx="2">
                  <c:v>232196</c:v>
                </c:pt>
                <c:pt idx="3">
                  <c:v>228201</c:v>
                </c:pt>
                <c:pt idx="4">
                  <c:v>216938</c:v>
                </c:pt>
                <c:pt idx="5">
                  <c:v>200507</c:v>
                </c:pt>
                <c:pt idx="6">
                  <c:v>183770</c:v>
                </c:pt>
                <c:pt idx="7">
                  <c:v>118548</c:v>
                </c:pt>
                <c:pt idx="8">
                  <c:v>99332</c:v>
                </c:pt>
                <c:pt idx="9">
                  <c:v>95922</c:v>
                </c:pt>
                <c:pt idx="10">
                  <c:v>81282</c:v>
                </c:pt>
                <c:pt idx="11">
                  <c:v>66002</c:v>
                </c:pt>
                <c:pt idx="12">
                  <c:v>44402</c:v>
                </c:pt>
                <c:pt idx="13">
                  <c:v>23794</c:v>
                </c:pt>
                <c:pt idx="14">
                  <c:v>19535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925"/>
          <c:y val="0.8595"/>
          <c:w val="0.71325"/>
          <c:h val="0.092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133350</xdr:rowOff>
    </xdr:from>
    <xdr:to>
      <xdr:col>16</xdr:col>
      <xdr:colOff>419100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19050" y="457200"/>
        <a:ext cx="984885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tabSelected="1" workbookViewId="0" topLeftCell="A1">
      <selection activeCell="A2" sqref="A2"/>
    </sheetView>
  </sheetViews>
  <sheetFormatPr defaultColWidth="9.140625" defaultRowHeight="12.75"/>
  <cols>
    <col min="1" max="16384" width="8.8515625" style="0" customWidth="1"/>
  </cols>
  <sheetData>
    <row r="2" ht="12.75">
      <c r="A2" s="6" t="str">
        <f>Data!$B$2</f>
        <v>Tonnage (GRT) of European Fleet in 2003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H8" sqref="H8:I22"/>
    </sheetView>
  </sheetViews>
  <sheetFormatPr defaultColWidth="9.140625" defaultRowHeight="12.75"/>
  <cols>
    <col min="1" max="5" width="8.8515625" style="0" customWidth="1"/>
    <col min="6" max="6" width="17.00390625" style="0" customWidth="1"/>
    <col min="7" max="8" width="8.8515625" style="0" customWidth="1"/>
    <col min="9" max="9" width="20.8515625" style="0" customWidth="1"/>
    <col min="10" max="16384" width="8.8515625" style="0" customWidth="1"/>
  </cols>
  <sheetData>
    <row r="1" ht="12.75">
      <c r="A1" t="s">
        <v>16</v>
      </c>
    </row>
    <row r="2" spans="1:2" ht="12.75">
      <c r="A2" t="s">
        <v>17</v>
      </c>
      <c r="B2" s="6" t="s">
        <v>0</v>
      </c>
    </row>
    <row r="7" ht="12.75">
      <c r="B7" s="1">
        <v>2003</v>
      </c>
    </row>
    <row r="8" spans="1:9" ht="12.75">
      <c r="A8" s="2" t="s">
        <v>1</v>
      </c>
      <c r="B8" s="3">
        <v>496253</v>
      </c>
      <c r="D8">
        <v>2502009</v>
      </c>
      <c r="H8" s="2" t="s">
        <v>1</v>
      </c>
      <c r="I8" s="2">
        <f aca="true" t="shared" si="0" ref="I8:I22">SUM(B8)/D8*100</f>
        <v>19.834181251945935</v>
      </c>
    </row>
    <row r="9" spans="1:9" ht="12.75">
      <c r="A9" s="4" t="s">
        <v>2</v>
      </c>
      <c r="B9" s="5">
        <v>395327</v>
      </c>
      <c r="D9">
        <v>2502009</v>
      </c>
      <c r="H9" s="4" t="s">
        <v>2</v>
      </c>
      <c r="I9" s="2">
        <f t="shared" si="0"/>
        <v>15.800382812371977</v>
      </c>
    </row>
    <row r="10" spans="1:9" ht="12.75">
      <c r="A10" s="2" t="s">
        <v>3</v>
      </c>
      <c r="B10" s="3">
        <v>232196</v>
      </c>
      <c r="D10">
        <v>2502009</v>
      </c>
      <c r="H10" s="2" t="s">
        <v>3</v>
      </c>
      <c r="I10" s="2">
        <f t="shared" si="0"/>
        <v>9.280382284795937</v>
      </c>
    </row>
    <row r="11" spans="1:9" ht="12.75">
      <c r="A11" s="2" t="s">
        <v>4</v>
      </c>
      <c r="B11" s="3">
        <v>228201</v>
      </c>
      <c r="D11">
        <v>2502009</v>
      </c>
      <c r="H11" s="2" t="s">
        <v>4</v>
      </c>
      <c r="I11" s="2">
        <f t="shared" si="0"/>
        <v>9.12071059696428</v>
      </c>
    </row>
    <row r="12" spans="1:9" ht="12.75">
      <c r="A12" s="2" t="s">
        <v>5</v>
      </c>
      <c r="B12" s="3">
        <v>216938</v>
      </c>
      <c r="D12">
        <v>2502009</v>
      </c>
      <c r="H12" s="2" t="s">
        <v>5</v>
      </c>
      <c r="I12" s="2">
        <f t="shared" si="0"/>
        <v>8.670552344136253</v>
      </c>
    </row>
    <row r="13" spans="1:9" ht="12.75">
      <c r="A13" s="2" t="s">
        <v>6</v>
      </c>
      <c r="B13" s="3">
        <v>200507</v>
      </c>
      <c r="D13">
        <v>2502009</v>
      </c>
      <c r="H13" s="2" t="s">
        <v>6</v>
      </c>
      <c r="I13" s="2">
        <f t="shared" si="0"/>
        <v>8.013840078113228</v>
      </c>
    </row>
    <row r="14" spans="1:9" ht="12.75">
      <c r="A14" s="4" t="s">
        <v>7</v>
      </c>
      <c r="B14" s="3">
        <v>183770</v>
      </c>
      <c r="D14">
        <v>2502009</v>
      </c>
      <c r="H14" s="4" t="s">
        <v>7</v>
      </c>
      <c r="I14" s="2">
        <f t="shared" si="0"/>
        <v>7.34489764025629</v>
      </c>
    </row>
    <row r="15" spans="1:9" ht="12.75">
      <c r="A15" s="2" t="s">
        <v>8</v>
      </c>
      <c r="B15" s="3">
        <v>118548</v>
      </c>
      <c r="D15">
        <v>2502009</v>
      </c>
      <c r="H15" s="2" t="s">
        <v>8</v>
      </c>
      <c r="I15" s="2">
        <f t="shared" si="0"/>
        <v>4.738112452832904</v>
      </c>
    </row>
    <row r="16" spans="1:9" ht="12.75">
      <c r="A16" s="2" t="s">
        <v>9</v>
      </c>
      <c r="B16" s="3">
        <v>99332</v>
      </c>
      <c r="D16">
        <v>2502009</v>
      </c>
      <c r="H16" s="2" t="s">
        <v>9</v>
      </c>
      <c r="I16" s="2">
        <f t="shared" si="0"/>
        <v>3.970089635968536</v>
      </c>
    </row>
    <row r="17" spans="1:9" ht="12.75">
      <c r="A17" s="2" t="s">
        <v>10</v>
      </c>
      <c r="B17" s="3">
        <v>95922</v>
      </c>
      <c r="D17">
        <v>2502009</v>
      </c>
      <c r="H17" s="2" t="s">
        <v>10</v>
      </c>
      <c r="I17" s="2">
        <f t="shared" si="0"/>
        <v>3.8337991589958307</v>
      </c>
    </row>
    <row r="18" spans="1:9" ht="12.75">
      <c r="A18" s="2" t="s">
        <v>11</v>
      </c>
      <c r="B18" s="3">
        <v>81282</v>
      </c>
      <c r="D18">
        <v>2502009</v>
      </c>
      <c r="H18" s="2" t="s">
        <v>11</v>
      </c>
      <c r="I18" s="2">
        <f t="shared" si="0"/>
        <v>3.2486693692948347</v>
      </c>
    </row>
    <row r="19" spans="1:9" ht="12.75">
      <c r="A19" s="2" t="s">
        <v>12</v>
      </c>
      <c r="B19" s="3">
        <v>66002</v>
      </c>
      <c r="D19">
        <v>2502009</v>
      </c>
      <c r="H19" s="2" t="s">
        <v>12</v>
      </c>
      <c r="I19" s="2">
        <f t="shared" si="0"/>
        <v>2.637960135235325</v>
      </c>
    </row>
    <row r="20" spans="1:9" ht="12.75">
      <c r="A20" s="2" t="s">
        <v>13</v>
      </c>
      <c r="B20" s="3">
        <v>44402</v>
      </c>
      <c r="D20">
        <v>2502009</v>
      </c>
      <c r="H20" s="2" t="s">
        <v>13</v>
      </c>
      <c r="I20" s="2">
        <f t="shared" si="0"/>
        <v>1.7746538881354943</v>
      </c>
    </row>
    <row r="21" spans="1:9" ht="12.75">
      <c r="A21" s="2" t="s">
        <v>14</v>
      </c>
      <c r="B21" s="3">
        <v>23794</v>
      </c>
      <c r="D21">
        <v>2502009</v>
      </c>
      <c r="H21" s="2" t="s">
        <v>14</v>
      </c>
      <c r="I21" s="2">
        <f t="shared" si="0"/>
        <v>0.9509957797913597</v>
      </c>
    </row>
    <row r="22" spans="1:9" ht="12.75">
      <c r="A22" s="2" t="s">
        <v>15</v>
      </c>
      <c r="B22" s="3">
        <v>19535</v>
      </c>
      <c r="D22">
        <v>2502009</v>
      </c>
      <c r="H22" s="2" t="s">
        <v>15</v>
      </c>
      <c r="I22" s="2">
        <f t="shared" si="0"/>
        <v>0.7807725711618143</v>
      </c>
    </row>
    <row r="24" ht="12.75">
      <c r="B24">
        <f>SUM(B8:B22)</f>
        <v>2502009</v>
      </c>
    </row>
    <row r="26" ht="12.75">
      <c r="I26">
        <f>SUM(I8:I25)</f>
        <v>100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Pia Schmidt</cp:lastModifiedBy>
  <dcterms:created xsi:type="dcterms:W3CDTF">2005-03-31T11:37:51Z</dcterms:created>
  <dcterms:modified xsi:type="dcterms:W3CDTF">2005-08-04T13:53:25Z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