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3080" activeTab="1"/>
  </bookViews>
  <sheets>
    <sheet name="Graph2007" sheetId="1" r:id="rId1"/>
    <sheet name="Data2007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<sst xmlns="http://schemas.openxmlformats.org/spreadsheetml/2006/main" count="15" uniqueCount="15">
  <si>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Title:</t>
  </si>
  <si>
    <t>YEAR</t>
  </si>
  <si>
    <t>Size</t>
  </si>
  <si>
    <t>Cum</t>
  </si>
  <si>
    <t>EEA</t>
  </si>
  <si>
    <t>total daté</t>
  </si>
  <si>
    <t>Cum (x1000)</t>
  </si>
  <si>
    <t>Cumulated area of nationally designated areas over time in 39 European countries</t>
  </si>
  <si>
    <t>this sheet includes calculation due to errors from Sweden sites</t>
  </si>
  <si>
    <t>CSI-008</t>
  </si>
  <si>
    <t>Fig. 01</t>
  </si>
  <si>
    <t>Europe</t>
  </si>
  <si>
    <t>Geographical Coverage:</t>
  </si>
  <si>
    <t xml:space="preserve">Source : </t>
  </si>
  <si>
    <t>CDDA v7 2007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</si>
</sst>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.000"/>
    <numFmt numFmtId="197" formatCode="#,##0.0000"/>
    <numFmt numFmtId="198" formatCode="#,##0.00000"/>
    <numFmt numFmtId="199" formatCode="#,##0.000000"/>
    <numFmt numFmtId="200" formatCode="[$-809]dd\ mmmm\ yyyy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93" fontId="3" fillId="0" borderId="0" xfId="1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193" fontId="0" fillId="0" borderId="0" xfId="0" applyNumberFormat="1" applyAlignment="1">
      <alignment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21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1" fillId="0" borderId="2" xfId="20" applyFont="1" applyFill="1" applyBorder="1" applyAlignment="1">
      <alignment horizontal="right" wrapText="1"/>
      <protection/>
    </xf>
    <xf numFmtId="0" fontId="1" fillId="0" borderId="0" xfId="20" applyFont="1" applyFill="1" applyAlignment="1">
      <alignment horizontal="right" wrapText="1"/>
      <protection/>
    </xf>
    <xf numFmtId="0" fontId="0" fillId="0" borderId="0" xfId="0" applyAlignment="1">
      <alignment horizontal="right"/>
    </xf>
    <xf numFmtId="0" fontId="1" fillId="2" borderId="2" xfId="20" applyFont="1" applyFill="1" applyBorder="1" applyAlignment="1">
      <alignment horizontal="right" wrapText="1"/>
      <protection/>
    </xf>
    <xf numFmtId="0" fontId="1" fillId="2" borderId="2" xfId="21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0" fontId="1" fillId="2" borderId="0" xfId="20" applyFont="1" applyFill="1" applyAlignment="1">
      <alignment horizontal="right" wrapText="1"/>
      <protection/>
    </xf>
    <xf numFmtId="0" fontId="1" fillId="0" borderId="2" xfId="19" applyFont="1" applyFill="1" applyBorder="1" applyAlignment="1">
      <alignment horizontal="right" wrapText="1"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4" xfId="20"/>
    <cellStyle name="Normal_siz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91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575"/>
          <c:w val="0.7892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v>Cumulated area (x 1000 ha)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Data2007!$A$9:$A$121</c:f>
              <c:numCache>
                <c:ptCount val="113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</c:numCache>
            </c:numRef>
          </c:cat>
          <c:val>
            <c:numRef>
              <c:f>Data2007!$D$9:$D$121</c:f>
              <c:numCache>
                <c:ptCount val="113"/>
                <c:pt idx="0">
                  <c:v>0.024300000000000002</c:v>
                </c:pt>
                <c:pt idx="1">
                  <c:v>0.024300000000000002</c:v>
                </c:pt>
                <c:pt idx="2">
                  <c:v>0.024300000000000002</c:v>
                </c:pt>
                <c:pt idx="3">
                  <c:v>0.024300000000000002</c:v>
                </c:pt>
                <c:pt idx="4">
                  <c:v>0.024300000000000002</c:v>
                </c:pt>
                <c:pt idx="5">
                  <c:v>0.8482999999999999</c:v>
                </c:pt>
                <c:pt idx="6">
                  <c:v>0.8482999999999999</c:v>
                </c:pt>
                <c:pt idx="7">
                  <c:v>0.8482999999999999</c:v>
                </c:pt>
                <c:pt idx="8">
                  <c:v>2.6173</c:v>
                </c:pt>
                <c:pt idx="9">
                  <c:v>2.6173</c:v>
                </c:pt>
                <c:pt idx="10">
                  <c:v>2.9008000000000003</c:v>
                </c:pt>
                <c:pt idx="11">
                  <c:v>2.9008000000000003</c:v>
                </c:pt>
                <c:pt idx="12">
                  <c:v>2.90127</c:v>
                </c:pt>
                <c:pt idx="13">
                  <c:v>2.9225700000000003</c:v>
                </c:pt>
                <c:pt idx="14">
                  <c:v>368.04201606</c:v>
                </c:pt>
                <c:pt idx="15">
                  <c:v>368.04334606000003</c:v>
                </c:pt>
                <c:pt idx="16">
                  <c:v>368.04334606000003</c:v>
                </c:pt>
                <c:pt idx="17">
                  <c:v>368.85201851000005</c:v>
                </c:pt>
                <c:pt idx="18">
                  <c:v>369.43881154</c:v>
                </c:pt>
                <c:pt idx="19">
                  <c:v>369.43881154</c:v>
                </c:pt>
                <c:pt idx="20">
                  <c:v>369.43902154000006</c:v>
                </c:pt>
                <c:pt idx="21">
                  <c:v>369.44458019000007</c:v>
                </c:pt>
                <c:pt idx="22">
                  <c:v>382.34212058</c:v>
                </c:pt>
                <c:pt idx="23">
                  <c:v>398.0440707</c:v>
                </c:pt>
                <c:pt idx="24">
                  <c:v>398.1482177500001</c:v>
                </c:pt>
                <c:pt idx="25">
                  <c:v>424.80380391000006</c:v>
                </c:pt>
                <c:pt idx="26">
                  <c:v>549.1662274600001</c:v>
                </c:pt>
                <c:pt idx="27">
                  <c:v>624.3153574600001</c:v>
                </c:pt>
                <c:pt idx="28">
                  <c:v>676.0710373400001</c:v>
                </c:pt>
                <c:pt idx="29">
                  <c:v>760.05571734</c:v>
                </c:pt>
                <c:pt idx="30">
                  <c:v>764.3239171399999</c:v>
                </c:pt>
                <c:pt idx="31">
                  <c:v>770.1893921899999</c:v>
                </c:pt>
                <c:pt idx="32">
                  <c:v>770.82086651</c:v>
                </c:pt>
                <c:pt idx="33">
                  <c:v>777.94281326</c:v>
                </c:pt>
                <c:pt idx="34">
                  <c:v>781.09210236</c:v>
                </c:pt>
                <c:pt idx="35">
                  <c:v>796.79038321</c:v>
                </c:pt>
                <c:pt idx="36">
                  <c:v>799.5385392999999</c:v>
                </c:pt>
                <c:pt idx="37">
                  <c:v>818.83623121</c:v>
                </c:pt>
                <c:pt idx="38">
                  <c:v>833.76811589</c:v>
                </c:pt>
                <c:pt idx="39">
                  <c:v>870.6694831799999</c:v>
                </c:pt>
                <c:pt idx="40">
                  <c:v>1053.66011147</c:v>
                </c:pt>
                <c:pt idx="41">
                  <c:v>1060.2694161899997</c:v>
                </c:pt>
                <c:pt idx="42">
                  <c:v>1140.6005844099998</c:v>
                </c:pt>
                <c:pt idx="43">
                  <c:v>1343.3982949199997</c:v>
                </c:pt>
                <c:pt idx="44">
                  <c:v>1432.2071441599996</c:v>
                </c:pt>
                <c:pt idx="45">
                  <c:v>1447.0787993499998</c:v>
                </c:pt>
                <c:pt idx="46">
                  <c:v>1467.5839965499997</c:v>
                </c:pt>
                <c:pt idx="47">
                  <c:v>1523.7038294599997</c:v>
                </c:pt>
                <c:pt idx="48">
                  <c:v>1537.6077929599999</c:v>
                </c:pt>
                <c:pt idx="49">
                  <c:v>1539.1152049599998</c:v>
                </c:pt>
                <c:pt idx="50">
                  <c:v>1539.9706502699999</c:v>
                </c:pt>
                <c:pt idx="51">
                  <c:v>1544.1016286999998</c:v>
                </c:pt>
                <c:pt idx="52">
                  <c:v>1557.4453583799998</c:v>
                </c:pt>
                <c:pt idx="53">
                  <c:v>1683.37424889</c:v>
                </c:pt>
                <c:pt idx="54">
                  <c:v>1801.50423092</c:v>
                </c:pt>
                <c:pt idx="55">
                  <c:v>1825.39651499</c:v>
                </c:pt>
                <c:pt idx="56">
                  <c:v>2526.85504735</c:v>
                </c:pt>
                <c:pt idx="57">
                  <c:v>2789.11208871</c:v>
                </c:pt>
                <c:pt idx="58">
                  <c:v>2830.8176631200004</c:v>
                </c:pt>
                <c:pt idx="59">
                  <c:v>3244.1324135100003</c:v>
                </c:pt>
                <c:pt idx="60">
                  <c:v>3477.18637472</c:v>
                </c:pt>
                <c:pt idx="61">
                  <c:v>4170.64966599</c:v>
                </c:pt>
                <c:pt idx="62">
                  <c:v>4771.935464499999</c:v>
                </c:pt>
                <c:pt idx="63">
                  <c:v>5163.86334751</c:v>
                </c:pt>
                <c:pt idx="64">
                  <c:v>5833.0395708</c:v>
                </c:pt>
                <c:pt idx="65">
                  <c:v>6486.039521150002</c:v>
                </c:pt>
                <c:pt idx="66">
                  <c:v>6845.8289829800015</c:v>
                </c:pt>
                <c:pt idx="67">
                  <c:v>7906.096812960001</c:v>
                </c:pt>
                <c:pt idx="68">
                  <c:v>9159.535041480001</c:v>
                </c:pt>
                <c:pt idx="69">
                  <c:v>9742.52451424</c:v>
                </c:pt>
                <c:pt idx="70">
                  <c:v>10690.49146245</c:v>
                </c:pt>
                <c:pt idx="71">
                  <c:v>11549.39964453</c:v>
                </c:pt>
                <c:pt idx="72">
                  <c:v>12533.667503699999</c:v>
                </c:pt>
                <c:pt idx="73">
                  <c:v>13859.77110961</c:v>
                </c:pt>
                <c:pt idx="74">
                  <c:v>14837.627062759999</c:v>
                </c:pt>
                <c:pt idx="75">
                  <c:v>16958.937837499998</c:v>
                </c:pt>
                <c:pt idx="76">
                  <c:v>17801.36401345</c:v>
                </c:pt>
                <c:pt idx="77">
                  <c:v>18975.658771989998</c:v>
                </c:pt>
                <c:pt idx="78">
                  <c:v>20492.527270699997</c:v>
                </c:pt>
                <c:pt idx="79">
                  <c:v>22723.915246839995</c:v>
                </c:pt>
                <c:pt idx="80">
                  <c:v>24544.601900279995</c:v>
                </c:pt>
                <c:pt idx="81">
                  <c:v>25477.401429889997</c:v>
                </c:pt>
                <c:pt idx="82">
                  <c:v>26976.845925749996</c:v>
                </c:pt>
                <c:pt idx="83">
                  <c:v>27585.358670659996</c:v>
                </c:pt>
                <c:pt idx="84">
                  <c:v>29503.605328549995</c:v>
                </c:pt>
                <c:pt idx="85">
                  <c:v>32637.237900589997</c:v>
                </c:pt>
                <c:pt idx="86">
                  <c:v>35232.349192379996</c:v>
                </c:pt>
                <c:pt idx="87">
                  <c:v>36430.92107837</c:v>
                </c:pt>
                <c:pt idx="88">
                  <c:v>37960.234165789996</c:v>
                </c:pt>
                <c:pt idx="89">
                  <c:v>39074.97102809</c:v>
                </c:pt>
                <c:pt idx="90">
                  <c:v>40374.476003530006</c:v>
                </c:pt>
                <c:pt idx="91">
                  <c:v>42649.18556096</c:v>
                </c:pt>
                <c:pt idx="92">
                  <c:v>48072.320790540005</c:v>
                </c:pt>
                <c:pt idx="93">
                  <c:v>51621.10755049</c:v>
                </c:pt>
                <c:pt idx="94">
                  <c:v>54968.45275351</c:v>
                </c:pt>
                <c:pt idx="95">
                  <c:v>57765.528219679996</c:v>
                </c:pt>
                <c:pt idx="96">
                  <c:v>61424.12388557</c:v>
                </c:pt>
                <c:pt idx="97">
                  <c:v>63711.2164666</c:v>
                </c:pt>
                <c:pt idx="98">
                  <c:v>65438.60976476</c:v>
                </c:pt>
                <c:pt idx="99">
                  <c:v>66675.19991388</c:v>
                </c:pt>
                <c:pt idx="100">
                  <c:v>69378.18164457001</c:v>
                </c:pt>
                <c:pt idx="101">
                  <c:v>71453.06464894001</c:v>
                </c:pt>
                <c:pt idx="102">
                  <c:v>74279.30751507</c:v>
                </c:pt>
                <c:pt idx="103">
                  <c:v>76854.28415305</c:v>
                </c:pt>
                <c:pt idx="104">
                  <c:v>78390.98061487002</c:v>
                </c:pt>
                <c:pt idx="105">
                  <c:v>81479.71212804002</c:v>
                </c:pt>
                <c:pt idx="106">
                  <c:v>86629.16393422002</c:v>
                </c:pt>
                <c:pt idx="107">
                  <c:v>88735.19851374002</c:v>
                </c:pt>
                <c:pt idx="108">
                  <c:v>91621.20192278002</c:v>
                </c:pt>
                <c:pt idx="109">
                  <c:v>94993.76460659002</c:v>
                </c:pt>
                <c:pt idx="110">
                  <c:v>97655.53836160002</c:v>
                </c:pt>
                <c:pt idx="111">
                  <c:v>99066.68664257001</c:v>
                </c:pt>
                <c:pt idx="112">
                  <c:v>99455.07396207002</c:v>
                </c:pt>
              </c:numCache>
            </c:numRef>
          </c:val>
        </c:ser>
        <c:gapWidth val="60"/>
        <c:axId val="22540326"/>
        <c:axId val="24588783"/>
      </c:barChart>
      <c:catAx>
        <c:axId val="22540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588783"/>
        <c:crosses val="autoZero"/>
        <c:auto val="1"/>
        <c:lblOffset val="100"/>
        <c:tickMarkSkip val="4"/>
        <c:noMultiLvlLbl val="0"/>
      </c:catAx>
      <c:valAx>
        <c:axId val="24588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2540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1.421875" style="11" customWidth="1"/>
    <col min="2" max="2" width="13.7109375" style="0" bestFit="1" customWidth="1"/>
    <col min="3" max="3" width="12.421875" style="12" customWidth="1"/>
    <col min="4" max="4" width="11.140625" style="12" bestFit="1" customWidth="1"/>
    <col min="5" max="5" width="6.140625" style="0" customWidth="1"/>
    <col min="6" max="6" width="8.140625" style="0" customWidth="1"/>
    <col min="7" max="7" width="11.8515625" style="15" bestFit="1" customWidth="1"/>
    <col min="8" max="8" width="13.140625" style="0" bestFit="1" customWidth="1"/>
    <col min="9" max="9" width="11.421875" style="11" customWidth="1"/>
    <col min="10" max="10" width="13.7109375" style="0" bestFit="1" customWidth="1"/>
    <col min="11" max="11" width="12.8515625" style="0" bestFit="1" customWidth="1"/>
    <col min="12" max="12" width="11.421875" style="0" customWidth="1"/>
    <col min="13" max="16384" width="8.7109375" style="0" customWidth="1"/>
  </cols>
  <sheetData>
    <row r="1" spans="1:9" ht="12.75">
      <c r="A1" s="24" t="s">
        <v>9</v>
      </c>
      <c r="B1" s="25" t="s">
        <v>10</v>
      </c>
      <c r="I1" s="9"/>
    </row>
    <row r="2" spans="1:11" ht="12.75">
      <c r="A2" s="24" t="s">
        <v>0</v>
      </c>
      <c r="B2" s="2" t="s">
        <v>7</v>
      </c>
      <c r="K2" s="2"/>
    </row>
    <row r="3" ht="12.75">
      <c r="A3" s="1"/>
    </row>
    <row r="4" spans="1:9" ht="12.75">
      <c r="A4" s="24" t="s">
        <v>12</v>
      </c>
      <c r="C4" s="12" t="s">
        <v>11</v>
      </c>
      <c r="I4" s="1"/>
    </row>
    <row r="5" spans="1:14" ht="12.75">
      <c r="A5" s="25" t="s">
        <v>13</v>
      </c>
      <c r="C5" s="12" t="s">
        <v>14</v>
      </c>
      <c r="L5" s="3"/>
      <c r="M5" s="4"/>
      <c r="N5" s="4"/>
    </row>
    <row r="6" spans="1:12" ht="12.75">
      <c r="A6" s="26"/>
      <c r="L6" s="6"/>
    </row>
    <row r="8" spans="1:9" ht="12.75">
      <c r="A8" s="1" t="s">
        <v>1</v>
      </c>
      <c r="B8" t="s">
        <v>2</v>
      </c>
      <c r="C8" s="12" t="s">
        <v>3</v>
      </c>
      <c r="D8" s="13" t="s">
        <v>6</v>
      </c>
      <c r="H8" t="s">
        <v>8</v>
      </c>
      <c r="I8" s="1"/>
    </row>
    <row r="9" spans="1:10" ht="12.75">
      <c r="A9" s="15">
        <v>1895</v>
      </c>
      <c r="B9">
        <v>24.3</v>
      </c>
      <c r="C9">
        <v>24.3</v>
      </c>
      <c r="D9" s="12">
        <f aca="true" t="shared" si="0" ref="D9:D40">C9/1000</f>
        <v>0.024300000000000002</v>
      </c>
      <c r="E9" t="s">
        <v>4</v>
      </c>
      <c r="I9" s="1"/>
      <c r="J9" s="5"/>
    </row>
    <row r="10" spans="1:10" ht="12.75">
      <c r="A10" s="7">
        <v>1896</v>
      </c>
      <c r="C10" s="1">
        <f aca="true" t="shared" si="1" ref="C10:C41">B10+C9</f>
        <v>24.3</v>
      </c>
      <c r="D10" s="12">
        <f t="shared" si="0"/>
        <v>0.024300000000000002</v>
      </c>
      <c r="H10" s="16"/>
      <c r="I10" s="16"/>
      <c r="J10" s="8"/>
    </row>
    <row r="11" spans="1:10" ht="12.75">
      <c r="A11" s="7">
        <v>1897</v>
      </c>
      <c r="C11" s="1">
        <f t="shared" si="1"/>
        <v>24.3</v>
      </c>
      <c r="D11" s="12">
        <f t="shared" si="0"/>
        <v>0.024300000000000002</v>
      </c>
      <c r="H11" s="16"/>
      <c r="I11" s="16"/>
      <c r="J11" s="8"/>
    </row>
    <row r="12" spans="1:10" ht="12.75">
      <c r="A12" s="7">
        <v>1898</v>
      </c>
      <c r="C12" s="1">
        <f t="shared" si="1"/>
        <v>24.3</v>
      </c>
      <c r="D12" s="12">
        <f t="shared" si="0"/>
        <v>0.024300000000000002</v>
      </c>
      <c r="H12" s="16"/>
      <c r="I12" s="17"/>
      <c r="J12" s="8"/>
    </row>
    <row r="13" spans="1:10" ht="12.75">
      <c r="A13" s="18">
        <v>1899</v>
      </c>
      <c r="B13">
        <v>0</v>
      </c>
      <c r="C13" s="1">
        <f t="shared" si="1"/>
        <v>24.3</v>
      </c>
      <c r="D13" s="12">
        <f t="shared" si="0"/>
        <v>0.024300000000000002</v>
      </c>
      <c r="H13" s="16"/>
      <c r="I13" s="16"/>
      <c r="J13" s="8"/>
    </row>
    <row r="14" spans="1:10" ht="12.75">
      <c r="A14" s="15">
        <v>1900</v>
      </c>
      <c r="B14">
        <v>824</v>
      </c>
      <c r="C14" s="1">
        <f t="shared" si="1"/>
        <v>848.3</v>
      </c>
      <c r="D14" s="12">
        <f t="shared" si="0"/>
        <v>0.8482999999999999</v>
      </c>
      <c r="H14" s="16"/>
      <c r="I14" s="16"/>
      <c r="J14" s="8"/>
    </row>
    <row r="15" spans="1:11" ht="12.75">
      <c r="A15" s="7">
        <v>1901</v>
      </c>
      <c r="C15" s="1">
        <f t="shared" si="1"/>
        <v>848.3</v>
      </c>
      <c r="D15" s="12">
        <f t="shared" si="0"/>
        <v>0.8482999999999999</v>
      </c>
      <c r="H15" s="16"/>
      <c r="I15" s="17"/>
      <c r="J15" s="8"/>
      <c r="K15" s="8"/>
    </row>
    <row r="16" spans="1:11" ht="12.75">
      <c r="A16" s="7">
        <v>1902</v>
      </c>
      <c r="C16" s="1">
        <f t="shared" si="1"/>
        <v>848.3</v>
      </c>
      <c r="D16" s="12">
        <f t="shared" si="0"/>
        <v>0.8482999999999999</v>
      </c>
      <c r="H16" s="16"/>
      <c r="I16" s="16"/>
      <c r="J16" s="8"/>
      <c r="K16" s="14"/>
    </row>
    <row r="17" spans="1:11" ht="12.75">
      <c r="A17" s="15">
        <v>1903</v>
      </c>
      <c r="B17">
        <v>1769</v>
      </c>
      <c r="C17" s="1">
        <f t="shared" si="1"/>
        <v>2617.3</v>
      </c>
      <c r="D17" s="12">
        <f t="shared" si="0"/>
        <v>2.6173</v>
      </c>
      <c r="H17" s="16"/>
      <c r="I17" s="16"/>
      <c r="J17" s="8"/>
      <c r="K17" s="14"/>
    </row>
    <row r="18" spans="1:10" ht="12.75">
      <c r="A18" s="7">
        <v>1904</v>
      </c>
      <c r="C18" s="1">
        <f t="shared" si="1"/>
        <v>2617.3</v>
      </c>
      <c r="D18" s="12">
        <f t="shared" si="0"/>
        <v>2.6173</v>
      </c>
      <c r="H18" s="16"/>
      <c r="I18" s="16"/>
      <c r="J18" s="8"/>
    </row>
    <row r="19" spans="1:10" ht="12.75">
      <c r="A19" s="15">
        <v>1905</v>
      </c>
      <c r="B19">
        <v>283.5</v>
      </c>
      <c r="C19" s="1">
        <f t="shared" si="1"/>
        <v>2900.8</v>
      </c>
      <c r="D19" s="12">
        <f t="shared" si="0"/>
        <v>2.9008000000000003</v>
      </c>
      <c r="H19" s="16"/>
      <c r="I19" s="16"/>
      <c r="J19" s="8"/>
    </row>
    <row r="20" spans="1:10" ht="12.75">
      <c r="A20" s="18">
        <v>1906</v>
      </c>
      <c r="C20" s="1">
        <f t="shared" si="1"/>
        <v>2900.8</v>
      </c>
      <c r="D20" s="12">
        <f t="shared" si="0"/>
        <v>2.9008000000000003</v>
      </c>
      <c r="H20" s="16"/>
      <c r="I20" s="17"/>
      <c r="J20" s="8"/>
    </row>
    <row r="21" spans="1:10" ht="12.75">
      <c r="A21" s="15">
        <v>1907</v>
      </c>
      <c r="B21">
        <v>0.47</v>
      </c>
      <c r="C21" s="1">
        <f t="shared" si="1"/>
        <v>2901.27</v>
      </c>
      <c r="D21" s="12">
        <f t="shared" si="0"/>
        <v>2.90127</v>
      </c>
      <c r="H21" s="16"/>
      <c r="I21" s="16"/>
      <c r="J21" s="8"/>
    </row>
    <row r="22" spans="1:10" ht="12.75">
      <c r="A22" s="15">
        <v>1908</v>
      </c>
      <c r="B22">
        <v>21.3</v>
      </c>
      <c r="C22" s="1">
        <f t="shared" si="1"/>
        <v>2922.57</v>
      </c>
      <c r="D22" s="12">
        <f t="shared" si="0"/>
        <v>2.9225700000000003</v>
      </c>
      <c r="H22" s="16"/>
      <c r="I22" s="17"/>
      <c r="J22" s="8"/>
    </row>
    <row r="23" spans="1:10" ht="12.75">
      <c r="A23" s="15">
        <v>1909</v>
      </c>
      <c r="B23">
        <v>365119.44606</v>
      </c>
      <c r="C23" s="1">
        <f t="shared" si="1"/>
        <v>368042.01606</v>
      </c>
      <c r="D23" s="12">
        <f t="shared" si="0"/>
        <v>368.04201606</v>
      </c>
      <c r="H23" s="16"/>
      <c r="I23" s="16"/>
      <c r="J23" s="8"/>
    </row>
    <row r="24" spans="1:10" ht="12.75">
      <c r="A24" s="15">
        <v>1910</v>
      </c>
      <c r="B24">
        <v>1.33</v>
      </c>
      <c r="C24" s="1">
        <f t="shared" si="1"/>
        <v>368043.34606</v>
      </c>
      <c r="D24" s="12">
        <f t="shared" si="0"/>
        <v>368.04334606000003</v>
      </c>
      <c r="H24" s="16"/>
      <c r="I24" s="16"/>
      <c r="J24" s="8"/>
    </row>
    <row r="25" spans="1:10" ht="12.75">
      <c r="A25" s="15">
        <v>1911</v>
      </c>
      <c r="B25">
        <v>0</v>
      </c>
      <c r="C25" s="1">
        <f t="shared" si="1"/>
        <v>368043.34606</v>
      </c>
      <c r="D25" s="12">
        <f t="shared" si="0"/>
        <v>368.04334606000003</v>
      </c>
      <c r="H25" s="16"/>
      <c r="I25" s="17"/>
      <c r="J25" s="8"/>
    </row>
    <row r="26" spans="1:10" ht="12.75">
      <c r="A26" s="15">
        <v>1912</v>
      </c>
      <c r="B26">
        <v>808.67245</v>
      </c>
      <c r="C26" s="1">
        <f t="shared" si="1"/>
        <v>368852.01851</v>
      </c>
      <c r="D26" s="12">
        <f t="shared" si="0"/>
        <v>368.85201851000005</v>
      </c>
      <c r="H26" s="16"/>
      <c r="I26" s="16"/>
      <c r="J26" s="8"/>
    </row>
    <row r="27" spans="1:10" ht="12.75">
      <c r="A27" s="15">
        <v>1913</v>
      </c>
      <c r="B27">
        <v>586.79303</v>
      </c>
      <c r="C27" s="1">
        <f t="shared" si="1"/>
        <v>369438.81154</v>
      </c>
      <c r="D27" s="12">
        <f t="shared" si="0"/>
        <v>369.43881154</v>
      </c>
      <c r="H27" s="16"/>
      <c r="I27" s="17"/>
      <c r="J27" s="8"/>
    </row>
    <row r="28" spans="1:10" ht="12.75">
      <c r="A28" s="15">
        <v>1914</v>
      </c>
      <c r="B28">
        <v>0</v>
      </c>
      <c r="C28" s="1">
        <f t="shared" si="1"/>
        <v>369438.81154</v>
      </c>
      <c r="D28" s="12">
        <f t="shared" si="0"/>
        <v>369.43881154</v>
      </c>
      <c r="J28" s="8"/>
    </row>
    <row r="29" spans="1:10" ht="12.75">
      <c r="A29" s="15">
        <v>1915</v>
      </c>
      <c r="B29">
        <v>0.21</v>
      </c>
      <c r="C29" s="1">
        <f t="shared" si="1"/>
        <v>369439.02154000005</v>
      </c>
      <c r="D29" s="12">
        <f t="shared" si="0"/>
        <v>369.43902154000006</v>
      </c>
      <c r="J29" s="8"/>
    </row>
    <row r="30" spans="1:10" ht="12.75">
      <c r="A30" s="15">
        <v>1916</v>
      </c>
      <c r="B30">
        <v>5.55865</v>
      </c>
      <c r="C30" s="1">
        <f t="shared" si="1"/>
        <v>369444.58019000007</v>
      </c>
      <c r="D30" s="12">
        <f t="shared" si="0"/>
        <v>369.44458019000007</v>
      </c>
      <c r="J30" s="8"/>
    </row>
    <row r="31" spans="1:10" ht="12.75">
      <c r="A31" s="15">
        <v>1917</v>
      </c>
      <c r="B31">
        <v>12897.54039</v>
      </c>
      <c r="C31" s="1">
        <f t="shared" si="1"/>
        <v>382342.12058000005</v>
      </c>
      <c r="D31" s="12">
        <f t="shared" si="0"/>
        <v>382.34212058</v>
      </c>
      <c r="J31" s="8"/>
    </row>
    <row r="32" spans="1:10" ht="12.75">
      <c r="A32" s="15">
        <v>1918</v>
      </c>
      <c r="B32">
        <v>15701.95012</v>
      </c>
      <c r="C32" s="1">
        <f t="shared" si="1"/>
        <v>398044.07070000004</v>
      </c>
      <c r="D32" s="12">
        <f t="shared" si="0"/>
        <v>398.0440707</v>
      </c>
      <c r="J32" s="8"/>
    </row>
    <row r="33" spans="1:10" ht="12.75">
      <c r="A33" s="15">
        <v>1919</v>
      </c>
      <c r="B33">
        <v>104.14705</v>
      </c>
      <c r="C33" s="1">
        <f t="shared" si="1"/>
        <v>398148.21775000007</v>
      </c>
      <c r="D33" s="12">
        <f t="shared" si="0"/>
        <v>398.1482177500001</v>
      </c>
      <c r="J33" s="8"/>
    </row>
    <row r="34" spans="1:10" ht="12.75">
      <c r="A34" s="15">
        <v>1920</v>
      </c>
      <c r="B34">
        <v>26655.58616</v>
      </c>
      <c r="C34" s="1">
        <f t="shared" si="1"/>
        <v>424803.8039100001</v>
      </c>
      <c r="D34" s="12">
        <f t="shared" si="0"/>
        <v>424.80380391000006</v>
      </c>
      <c r="J34" s="8"/>
    </row>
    <row r="35" spans="1:10" ht="12.75">
      <c r="A35" s="15">
        <v>1921</v>
      </c>
      <c r="B35">
        <v>124362.42355</v>
      </c>
      <c r="C35" s="1">
        <f t="shared" si="1"/>
        <v>549166.2274600001</v>
      </c>
      <c r="D35" s="12">
        <f t="shared" si="0"/>
        <v>549.1662274600001</v>
      </c>
      <c r="J35" s="8"/>
    </row>
    <row r="36" spans="1:10" ht="12.75">
      <c r="A36" s="15">
        <v>1922</v>
      </c>
      <c r="B36">
        <v>75149.13</v>
      </c>
      <c r="C36" s="1">
        <f t="shared" si="1"/>
        <v>624315.3574600001</v>
      </c>
      <c r="D36" s="12">
        <f t="shared" si="0"/>
        <v>624.3153574600001</v>
      </c>
      <c r="J36" s="8"/>
    </row>
    <row r="37" spans="1:10" ht="12.75">
      <c r="A37" s="15">
        <v>1923</v>
      </c>
      <c r="B37">
        <v>51755.67988</v>
      </c>
      <c r="C37" s="1">
        <f t="shared" si="1"/>
        <v>676071.03734</v>
      </c>
      <c r="D37" s="12">
        <f t="shared" si="0"/>
        <v>676.0710373400001</v>
      </c>
      <c r="J37" s="8"/>
    </row>
    <row r="38" spans="1:10" ht="12.75">
      <c r="A38" s="15">
        <v>1924</v>
      </c>
      <c r="B38">
        <v>83984.68</v>
      </c>
      <c r="C38" s="1">
        <f t="shared" si="1"/>
        <v>760055.71734</v>
      </c>
      <c r="D38" s="12">
        <f t="shared" si="0"/>
        <v>760.05571734</v>
      </c>
      <c r="J38" s="8"/>
    </row>
    <row r="39" spans="1:10" ht="12.75">
      <c r="A39" s="15">
        <v>1925</v>
      </c>
      <c r="B39">
        <v>4268.1998</v>
      </c>
      <c r="C39" s="1">
        <f t="shared" si="1"/>
        <v>764323.9171399999</v>
      </c>
      <c r="D39" s="12">
        <f t="shared" si="0"/>
        <v>764.3239171399999</v>
      </c>
      <c r="J39" s="8"/>
    </row>
    <row r="40" spans="1:10" ht="12.75">
      <c r="A40" s="15">
        <v>1926</v>
      </c>
      <c r="B40">
        <v>5865.47505</v>
      </c>
      <c r="C40" s="1">
        <f t="shared" si="1"/>
        <v>770189.3921899999</v>
      </c>
      <c r="D40" s="12">
        <f t="shared" si="0"/>
        <v>770.1893921899999</v>
      </c>
      <c r="J40" s="8"/>
    </row>
    <row r="41" spans="1:10" ht="12.75">
      <c r="A41" s="15">
        <v>1927</v>
      </c>
      <c r="B41">
        <v>631.47432</v>
      </c>
      <c r="C41" s="1">
        <f t="shared" si="1"/>
        <v>770820.86651</v>
      </c>
      <c r="D41" s="12">
        <f aca="true" t="shared" si="2" ref="D41:D72">C41/1000</f>
        <v>770.82086651</v>
      </c>
      <c r="J41" s="8"/>
    </row>
    <row r="42" spans="1:10" ht="12.75">
      <c r="A42" s="15">
        <v>1928</v>
      </c>
      <c r="B42">
        <v>7121.946750000003</v>
      </c>
      <c r="C42" s="1">
        <f aca="true" t="shared" si="3" ref="C42:C73">B42+C41</f>
        <v>777942.81326</v>
      </c>
      <c r="D42" s="12">
        <f t="shared" si="2"/>
        <v>777.94281326</v>
      </c>
      <c r="F42">
        <v>7121.946750000003</v>
      </c>
      <c r="H42" s="19">
        <v>77500</v>
      </c>
      <c r="I42" s="19">
        <v>1928</v>
      </c>
      <c r="J42" s="8"/>
    </row>
    <row r="43" spans="1:10" ht="12.75">
      <c r="A43" s="15">
        <v>1929</v>
      </c>
      <c r="B43">
        <v>3149.2891</v>
      </c>
      <c r="C43" s="1">
        <f t="shared" si="3"/>
        <v>781092.10236</v>
      </c>
      <c r="D43" s="12">
        <f t="shared" si="2"/>
        <v>781.09210236</v>
      </c>
      <c r="J43" s="8"/>
    </row>
    <row r="44" spans="1:9" ht="12.75">
      <c r="A44" s="15">
        <v>1930</v>
      </c>
      <c r="B44">
        <v>15698.280849999981</v>
      </c>
      <c r="C44" s="1">
        <f t="shared" si="3"/>
        <v>796790.38321</v>
      </c>
      <c r="D44" s="12">
        <f t="shared" si="2"/>
        <v>796.79038321</v>
      </c>
      <c r="F44">
        <v>15698.280849999981</v>
      </c>
      <c r="H44" s="20">
        <v>1052500</v>
      </c>
      <c r="I44" s="21">
        <v>1930</v>
      </c>
    </row>
    <row r="45" spans="1:9" ht="12.75">
      <c r="A45" s="15">
        <v>1931</v>
      </c>
      <c r="B45">
        <v>2748.1560899999968</v>
      </c>
      <c r="C45" s="1">
        <f t="shared" si="3"/>
        <v>799538.5393</v>
      </c>
      <c r="D45" s="12">
        <f t="shared" si="2"/>
        <v>799.5385392999999</v>
      </c>
      <c r="F45">
        <v>2748.1560899999968</v>
      </c>
      <c r="H45" s="20">
        <v>42500</v>
      </c>
      <c r="I45" s="21">
        <v>1931</v>
      </c>
    </row>
    <row r="46" spans="1:10" ht="12.75">
      <c r="A46" s="15">
        <v>1932</v>
      </c>
      <c r="B46">
        <v>19297.69191</v>
      </c>
      <c r="C46" s="1">
        <f t="shared" si="3"/>
        <v>818836.23121</v>
      </c>
      <c r="D46" s="12">
        <f t="shared" si="2"/>
        <v>818.83623121</v>
      </c>
      <c r="J46" s="8"/>
    </row>
    <row r="47" spans="1:10" ht="12.75">
      <c r="A47" s="15">
        <v>1933</v>
      </c>
      <c r="B47">
        <v>14931.88468</v>
      </c>
      <c r="C47" s="1">
        <f t="shared" si="3"/>
        <v>833768.11589</v>
      </c>
      <c r="D47" s="12">
        <f t="shared" si="2"/>
        <v>833.76811589</v>
      </c>
      <c r="J47" s="8"/>
    </row>
    <row r="48" spans="1:10" ht="12.75">
      <c r="A48" s="15">
        <v>1934</v>
      </c>
      <c r="B48">
        <v>36901.36729</v>
      </c>
      <c r="C48" s="1">
        <f t="shared" si="3"/>
        <v>870669.48318</v>
      </c>
      <c r="D48" s="12">
        <f t="shared" si="2"/>
        <v>870.6694831799999</v>
      </c>
      <c r="J48" s="8"/>
    </row>
    <row r="49" spans="1:10" ht="12.75">
      <c r="A49" s="15">
        <v>1935</v>
      </c>
      <c r="B49">
        <v>182990.62829</v>
      </c>
      <c r="C49" s="1">
        <f t="shared" si="3"/>
        <v>1053660.11147</v>
      </c>
      <c r="D49" s="12">
        <f t="shared" si="2"/>
        <v>1053.66011147</v>
      </c>
      <c r="J49" s="8"/>
    </row>
    <row r="50" spans="1:10" ht="12.75">
      <c r="A50" s="15">
        <v>1936</v>
      </c>
      <c r="B50">
        <v>6609.30472</v>
      </c>
      <c r="C50" s="1">
        <f t="shared" si="3"/>
        <v>1060269.4161899998</v>
      </c>
      <c r="D50" s="12">
        <f t="shared" si="2"/>
        <v>1060.2694161899997</v>
      </c>
      <c r="J50" s="8"/>
    </row>
    <row r="51" spans="1:10" ht="12.75">
      <c r="A51" s="15">
        <v>1937</v>
      </c>
      <c r="B51">
        <v>80331.16822</v>
      </c>
      <c r="C51" s="1">
        <f t="shared" si="3"/>
        <v>1140600.58441</v>
      </c>
      <c r="D51" s="12">
        <f t="shared" si="2"/>
        <v>1140.6005844099998</v>
      </c>
      <c r="J51" s="8"/>
    </row>
    <row r="52" spans="1:10" ht="12.75">
      <c r="A52" s="15">
        <v>1938</v>
      </c>
      <c r="B52">
        <v>202797.71051</v>
      </c>
      <c r="C52" s="1">
        <f t="shared" si="3"/>
        <v>1343398.2949199998</v>
      </c>
      <c r="D52" s="12">
        <f t="shared" si="2"/>
        <v>1343.3982949199997</v>
      </c>
      <c r="J52" s="8"/>
    </row>
    <row r="53" spans="1:10" ht="12.75">
      <c r="A53" s="15">
        <v>1939</v>
      </c>
      <c r="B53">
        <v>88808.84924</v>
      </c>
      <c r="C53" s="1">
        <f t="shared" si="3"/>
        <v>1432207.1441599997</v>
      </c>
      <c r="D53" s="12">
        <f t="shared" si="2"/>
        <v>1432.2071441599996</v>
      </c>
      <c r="J53" s="8"/>
    </row>
    <row r="54" spans="1:10" ht="12.75">
      <c r="A54" s="15">
        <v>1940</v>
      </c>
      <c r="B54">
        <v>14871.65519</v>
      </c>
      <c r="C54" s="1">
        <f t="shared" si="3"/>
        <v>1447078.7993499998</v>
      </c>
      <c r="D54" s="12">
        <f t="shared" si="2"/>
        <v>1447.0787993499998</v>
      </c>
      <c r="J54" s="8"/>
    </row>
    <row r="55" spans="1:10" ht="12.75">
      <c r="A55" s="15">
        <v>1941</v>
      </c>
      <c r="B55">
        <v>20505.1972</v>
      </c>
      <c r="C55" s="1">
        <f t="shared" si="3"/>
        <v>1467583.9965499998</v>
      </c>
      <c r="D55" s="12">
        <f t="shared" si="2"/>
        <v>1467.5839965499997</v>
      </c>
      <c r="J55" s="8"/>
    </row>
    <row r="56" spans="1:10" ht="12.75">
      <c r="A56" s="15">
        <v>1942</v>
      </c>
      <c r="B56">
        <v>56119.83291</v>
      </c>
      <c r="C56" s="1">
        <f t="shared" si="3"/>
        <v>1523703.8294599997</v>
      </c>
      <c r="D56" s="12">
        <f t="shared" si="2"/>
        <v>1523.7038294599997</v>
      </c>
      <c r="J56" s="8"/>
    </row>
    <row r="57" spans="1:10" ht="12.75">
      <c r="A57" s="15">
        <v>1943</v>
      </c>
      <c r="B57">
        <v>13903.9635</v>
      </c>
      <c r="C57" s="1">
        <f t="shared" si="3"/>
        <v>1537607.7929599998</v>
      </c>
      <c r="D57" s="12">
        <f t="shared" si="2"/>
        <v>1537.6077929599999</v>
      </c>
      <c r="J57" s="8"/>
    </row>
    <row r="58" spans="1:10" ht="12.75">
      <c r="A58" s="15">
        <v>1944</v>
      </c>
      <c r="B58">
        <v>1507.412</v>
      </c>
      <c r="C58" s="1">
        <f t="shared" si="3"/>
        <v>1539115.2049599998</v>
      </c>
      <c r="D58" s="12">
        <f t="shared" si="2"/>
        <v>1539.1152049599998</v>
      </c>
      <c r="J58" s="8"/>
    </row>
    <row r="59" spans="1:10" ht="12.75">
      <c r="A59" s="15">
        <v>1945</v>
      </c>
      <c r="B59">
        <v>855.44531</v>
      </c>
      <c r="C59" s="1">
        <f t="shared" si="3"/>
        <v>1539970.6502699999</v>
      </c>
      <c r="D59" s="12">
        <f t="shared" si="2"/>
        <v>1539.9706502699999</v>
      </c>
      <c r="J59" s="8"/>
    </row>
    <row r="60" spans="1:10" ht="12.75">
      <c r="A60" s="15">
        <v>1946</v>
      </c>
      <c r="B60">
        <v>4130.97843</v>
      </c>
      <c r="C60" s="1">
        <f t="shared" si="3"/>
        <v>1544101.6286999998</v>
      </c>
      <c r="D60" s="12">
        <f t="shared" si="2"/>
        <v>1544.1016286999998</v>
      </c>
      <c r="J60" s="8"/>
    </row>
    <row r="61" spans="1:10" ht="12.75">
      <c r="A61" s="15">
        <v>1947</v>
      </c>
      <c r="B61">
        <v>13343.72968</v>
      </c>
      <c r="C61" s="1">
        <f t="shared" si="3"/>
        <v>1557445.3583799999</v>
      </c>
      <c r="D61" s="12">
        <f t="shared" si="2"/>
        <v>1557.4453583799998</v>
      </c>
      <c r="J61" s="8"/>
    </row>
    <row r="62" spans="1:10" ht="12.75">
      <c r="A62" s="15">
        <v>1948</v>
      </c>
      <c r="B62">
        <v>125928.89051</v>
      </c>
      <c r="C62" s="1">
        <f t="shared" si="3"/>
        <v>1683374.24889</v>
      </c>
      <c r="D62" s="12">
        <f t="shared" si="2"/>
        <v>1683.37424889</v>
      </c>
      <c r="J62" s="8"/>
    </row>
    <row r="63" spans="1:10" ht="12.75">
      <c r="A63" s="15">
        <v>1949</v>
      </c>
      <c r="B63">
        <v>118129.98203</v>
      </c>
      <c r="C63" s="1">
        <f t="shared" si="3"/>
        <v>1801504.23092</v>
      </c>
      <c r="D63" s="12">
        <f t="shared" si="2"/>
        <v>1801.50423092</v>
      </c>
      <c r="J63" s="8"/>
    </row>
    <row r="64" spans="1:10" ht="12.75">
      <c r="A64" s="15">
        <v>1950</v>
      </c>
      <c r="B64">
        <v>23892.28407</v>
      </c>
      <c r="C64" s="1">
        <f t="shared" si="3"/>
        <v>1825396.51499</v>
      </c>
      <c r="D64" s="12">
        <f t="shared" si="2"/>
        <v>1825.39651499</v>
      </c>
      <c r="J64" s="8"/>
    </row>
    <row r="65" spans="1:10" ht="12.75">
      <c r="A65" s="15">
        <v>1951</v>
      </c>
      <c r="B65">
        <v>701458.53236</v>
      </c>
      <c r="C65" s="1">
        <f t="shared" si="3"/>
        <v>2526855.04735</v>
      </c>
      <c r="D65" s="12">
        <f t="shared" si="2"/>
        <v>2526.85504735</v>
      </c>
      <c r="J65" s="8"/>
    </row>
    <row r="66" spans="1:10" ht="12.75">
      <c r="A66" s="15">
        <v>1952</v>
      </c>
      <c r="B66">
        <v>262257.04136</v>
      </c>
      <c r="C66" s="1">
        <f t="shared" si="3"/>
        <v>2789112.0887100003</v>
      </c>
      <c r="D66" s="12">
        <f t="shared" si="2"/>
        <v>2789.11208871</v>
      </c>
      <c r="J66" s="8"/>
    </row>
    <row r="67" spans="1:10" ht="12.75">
      <c r="A67" s="15">
        <v>1953</v>
      </c>
      <c r="B67">
        <v>41705.57441</v>
      </c>
      <c r="C67" s="1">
        <f t="shared" si="3"/>
        <v>2830817.66312</v>
      </c>
      <c r="D67" s="12">
        <f t="shared" si="2"/>
        <v>2830.8176631200004</v>
      </c>
      <c r="J67" s="8"/>
    </row>
    <row r="68" spans="1:10" ht="12.75">
      <c r="A68" s="15">
        <v>1954</v>
      </c>
      <c r="B68">
        <v>413314.75039</v>
      </c>
      <c r="C68" s="1">
        <f t="shared" si="3"/>
        <v>3244132.4135100003</v>
      </c>
      <c r="D68" s="12">
        <f t="shared" si="2"/>
        <v>3244.1324135100003</v>
      </c>
      <c r="J68" s="8"/>
    </row>
    <row r="69" spans="1:10" ht="12.75">
      <c r="A69" s="15">
        <v>1955</v>
      </c>
      <c r="B69">
        <v>233053.96121</v>
      </c>
      <c r="C69" s="1">
        <f t="shared" si="3"/>
        <v>3477186.37472</v>
      </c>
      <c r="D69" s="12">
        <f t="shared" si="2"/>
        <v>3477.18637472</v>
      </c>
      <c r="J69" s="8"/>
    </row>
    <row r="70" spans="1:10" ht="12.75">
      <c r="A70" s="15">
        <v>1956</v>
      </c>
      <c r="B70">
        <v>693463.29127</v>
      </c>
      <c r="C70" s="1">
        <f t="shared" si="3"/>
        <v>4170649.66599</v>
      </c>
      <c r="D70" s="12">
        <f t="shared" si="2"/>
        <v>4170.64966599</v>
      </c>
      <c r="J70" s="8"/>
    </row>
    <row r="71" spans="1:10" ht="12.75">
      <c r="A71" s="15">
        <v>1957</v>
      </c>
      <c r="B71">
        <v>601285.79851</v>
      </c>
      <c r="C71" s="1">
        <f t="shared" si="3"/>
        <v>4771935.4645</v>
      </c>
      <c r="D71" s="12">
        <f t="shared" si="2"/>
        <v>4771.935464499999</v>
      </c>
      <c r="J71" s="8"/>
    </row>
    <row r="72" spans="1:10" ht="12.75">
      <c r="A72" s="15">
        <v>1958</v>
      </c>
      <c r="B72">
        <v>391927.88301</v>
      </c>
      <c r="C72" s="1">
        <f t="shared" si="3"/>
        <v>5163863.34751</v>
      </c>
      <c r="D72" s="12">
        <f t="shared" si="2"/>
        <v>5163.86334751</v>
      </c>
      <c r="J72" s="8"/>
    </row>
    <row r="73" spans="1:10" ht="12.75">
      <c r="A73" s="15">
        <v>1959</v>
      </c>
      <c r="B73">
        <v>669176.22329</v>
      </c>
      <c r="C73" s="1">
        <f t="shared" si="3"/>
        <v>5833039.5708</v>
      </c>
      <c r="D73" s="12">
        <f aca="true" t="shared" si="4" ref="D73:D104">C73/1000</f>
        <v>5833.0395708</v>
      </c>
      <c r="F73">
        <v>669176.22329</v>
      </c>
      <c r="G73" s="15">
        <f>B73-H73</f>
        <v>659176.22329</v>
      </c>
      <c r="H73" s="19">
        <v>10000</v>
      </c>
      <c r="I73" s="19">
        <v>1959</v>
      </c>
      <c r="J73" s="8"/>
    </row>
    <row r="74" spans="1:10" ht="12.75">
      <c r="A74" s="15">
        <v>1960</v>
      </c>
      <c r="B74">
        <v>652999.9503500015</v>
      </c>
      <c r="C74" s="1">
        <f aca="true" t="shared" si="5" ref="C74:C105">B74+C73</f>
        <v>6486039.521150001</v>
      </c>
      <c r="D74" s="12">
        <f t="shared" si="4"/>
        <v>6486.039521150002</v>
      </c>
      <c r="F74">
        <v>652999.9503500015</v>
      </c>
      <c r="G74" s="15">
        <f>B74-H74</f>
        <v>-71627000.04965</v>
      </c>
      <c r="H74" s="19">
        <v>72280000</v>
      </c>
      <c r="I74" s="19">
        <v>1960</v>
      </c>
      <c r="J74" s="8"/>
    </row>
    <row r="75" spans="1:10" ht="12.75">
      <c r="A75" s="15">
        <v>1961</v>
      </c>
      <c r="B75">
        <v>359789.46183</v>
      </c>
      <c r="C75" s="1">
        <f t="shared" si="5"/>
        <v>6845828.982980002</v>
      </c>
      <c r="D75" s="12">
        <f t="shared" si="4"/>
        <v>6845.8289829800015</v>
      </c>
      <c r="J75" s="8"/>
    </row>
    <row r="76" spans="1:10" ht="12.75">
      <c r="A76" s="15">
        <v>1962</v>
      </c>
      <c r="B76">
        <v>1060267.82998</v>
      </c>
      <c r="C76" s="1">
        <f t="shared" si="5"/>
        <v>7906096.812960002</v>
      </c>
      <c r="D76" s="12">
        <f t="shared" si="4"/>
        <v>7906.096812960001</v>
      </c>
      <c r="J76" s="8"/>
    </row>
    <row r="77" spans="1:10" ht="12.75">
      <c r="A77" s="15">
        <v>1963</v>
      </c>
      <c r="B77">
        <v>1253438.22852</v>
      </c>
      <c r="C77" s="1">
        <f t="shared" si="5"/>
        <v>9159535.041480001</v>
      </c>
      <c r="D77" s="12">
        <f t="shared" si="4"/>
        <v>9159.535041480001</v>
      </c>
      <c r="J77" s="8"/>
    </row>
    <row r="78" spans="1:10" ht="12.75">
      <c r="A78" s="15">
        <v>1964</v>
      </c>
      <c r="B78">
        <v>582989.47276</v>
      </c>
      <c r="C78" s="1">
        <f t="shared" si="5"/>
        <v>9742524.51424</v>
      </c>
      <c r="D78" s="12">
        <f t="shared" si="4"/>
        <v>9742.52451424</v>
      </c>
      <c r="J78" s="8"/>
    </row>
    <row r="79" spans="1:10" ht="12.75">
      <c r="A79" s="15">
        <v>1965</v>
      </c>
      <c r="B79">
        <v>947966.94821</v>
      </c>
      <c r="C79" s="1">
        <f t="shared" si="5"/>
        <v>10690491.46245</v>
      </c>
      <c r="D79" s="12">
        <f t="shared" si="4"/>
        <v>10690.49146245</v>
      </c>
      <c r="J79" s="8"/>
    </row>
    <row r="80" spans="1:10" ht="12.75">
      <c r="A80" s="15">
        <v>1966</v>
      </c>
      <c r="B80">
        <v>858908.18208</v>
      </c>
      <c r="C80" s="1">
        <f t="shared" si="5"/>
        <v>11549399.64453</v>
      </c>
      <c r="D80" s="12">
        <f t="shared" si="4"/>
        <v>11549.39964453</v>
      </c>
      <c r="F80">
        <v>858908.18208</v>
      </c>
      <c r="G80" s="15">
        <f>B80-H80</f>
        <v>848908.18208</v>
      </c>
      <c r="H80" s="19">
        <v>10000</v>
      </c>
      <c r="I80" s="19">
        <v>1966</v>
      </c>
      <c r="J80" s="8"/>
    </row>
    <row r="81" spans="1:10" ht="12.75">
      <c r="A81" s="15">
        <v>1967</v>
      </c>
      <c r="B81">
        <v>984267.85917</v>
      </c>
      <c r="C81" s="1">
        <f t="shared" si="5"/>
        <v>12533667.5037</v>
      </c>
      <c r="D81" s="12">
        <f t="shared" si="4"/>
        <v>12533.667503699999</v>
      </c>
      <c r="J81" s="8"/>
    </row>
    <row r="82" spans="1:10" ht="12.75">
      <c r="A82" s="15">
        <v>1968</v>
      </c>
      <c r="B82">
        <v>1326103.60591</v>
      </c>
      <c r="C82" s="1">
        <f t="shared" si="5"/>
        <v>13859771.109609999</v>
      </c>
      <c r="D82" s="12">
        <f t="shared" si="4"/>
        <v>13859.77110961</v>
      </c>
      <c r="J82" s="8"/>
    </row>
    <row r="83" spans="1:10" ht="12.75">
      <c r="A83" s="15">
        <v>1969</v>
      </c>
      <c r="B83">
        <v>977855.95315</v>
      </c>
      <c r="C83" s="1">
        <f t="shared" si="5"/>
        <v>14837627.06276</v>
      </c>
      <c r="D83" s="12">
        <f t="shared" si="4"/>
        <v>14837.627062759999</v>
      </c>
      <c r="J83" s="8"/>
    </row>
    <row r="84" spans="1:10" ht="12.75">
      <c r="A84" s="15">
        <v>1970</v>
      </c>
      <c r="B84">
        <v>2121310.77474</v>
      </c>
      <c r="C84" s="1">
        <f t="shared" si="5"/>
        <v>16958937.8375</v>
      </c>
      <c r="D84" s="12">
        <f t="shared" si="4"/>
        <v>16958.937837499998</v>
      </c>
      <c r="J84" s="8"/>
    </row>
    <row r="85" spans="1:10" ht="12.75">
      <c r="A85" s="15">
        <v>1971</v>
      </c>
      <c r="B85">
        <v>842426.17595</v>
      </c>
      <c r="C85" s="1">
        <f t="shared" si="5"/>
        <v>17801364.013449997</v>
      </c>
      <c r="D85" s="12">
        <f t="shared" si="4"/>
        <v>17801.36401345</v>
      </c>
      <c r="J85" s="8"/>
    </row>
    <row r="86" spans="1:10" ht="12.75">
      <c r="A86" s="15">
        <v>1972</v>
      </c>
      <c r="B86">
        <v>1174294.75854</v>
      </c>
      <c r="C86" s="1">
        <f t="shared" si="5"/>
        <v>18975658.771989997</v>
      </c>
      <c r="D86" s="12">
        <f t="shared" si="4"/>
        <v>18975.658771989998</v>
      </c>
      <c r="J86" s="8"/>
    </row>
    <row r="87" spans="1:10" ht="12.75">
      <c r="A87" s="15">
        <v>1973</v>
      </c>
      <c r="B87">
        <v>1516868.49871</v>
      </c>
      <c r="C87" s="1">
        <f t="shared" si="5"/>
        <v>20492527.270699997</v>
      </c>
      <c r="D87" s="12">
        <f t="shared" si="4"/>
        <v>20492.527270699997</v>
      </c>
      <c r="J87" s="8"/>
    </row>
    <row r="88" spans="1:10" ht="12.75">
      <c r="A88" s="15">
        <v>1974</v>
      </c>
      <c r="B88">
        <v>2231387.97614</v>
      </c>
      <c r="C88" s="1">
        <f t="shared" si="5"/>
        <v>22723915.246839996</v>
      </c>
      <c r="D88" s="12">
        <f t="shared" si="4"/>
        <v>22723.915246839995</v>
      </c>
      <c r="J88" s="8"/>
    </row>
    <row r="89" spans="1:10" ht="12.75">
      <c r="A89" s="15">
        <v>1975</v>
      </c>
      <c r="B89">
        <v>1820686.65344</v>
      </c>
      <c r="C89" s="1">
        <f t="shared" si="5"/>
        <v>24544601.900279995</v>
      </c>
      <c r="D89" s="12">
        <f t="shared" si="4"/>
        <v>24544.601900279995</v>
      </c>
      <c r="F89">
        <v>1820686.65344</v>
      </c>
      <c r="G89" s="15">
        <f>B89-H89</f>
        <v>1593186.65344</v>
      </c>
      <c r="H89" s="19">
        <v>227500</v>
      </c>
      <c r="I89" s="19">
        <v>1975</v>
      </c>
      <c r="J89" s="8"/>
    </row>
    <row r="90" spans="1:10" ht="12.75">
      <c r="A90" s="15">
        <v>1976</v>
      </c>
      <c r="B90">
        <v>932799.52961</v>
      </c>
      <c r="C90" s="1">
        <f t="shared" si="5"/>
        <v>25477401.429889996</v>
      </c>
      <c r="D90" s="12">
        <f t="shared" si="4"/>
        <v>25477.401429889997</v>
      </c>
      <c r="J90" s="8"/>
    </row>
    <row r="91" spans="1:10" ht="12.75">
      <c r="A91" s="15">
        <v>1977</v>
      </c>
      <c r="B91">
        <v>1499444.49586</v>
      </c>
      <c r="C91" s="1">
        <f t="shared" si="5"/>
        <v>26976845.925749995</v>
      </c>
      <c r="D91" s="12">
        <f t="shared" si="4"/>
        <v>26976.845925749996</v>
      </c>
      <c r="J91" s="8"/>
    </row>
    <row r="92" spans="1:10" ht="12.75">
      <c r="A92" s="15">
        <v>1978</v>
      </c>
      <c r="B92">
        <v>608512.74491</v>
      </c>
      <c r="C92" s="1">
        <f t="shared" si="5"/>
        <v>27585358.670659997</v>
      </c>
      <c r="D92" s="12">
        <f t="shared" si="4"/>
        <v>27585.358670659996</v>
      </c>
      <c r="J92" s="8"/>
    </row>
    <row r="93" spans="1:10" ht="12.75">
      <c r="A93" s="15">
        <v>1979</v>
      </c>
      <c r="B93">
        <v>1918246.65789</v>
      </c>
      <c r="C93" s="1">
        <f t="shared" si="5"/>
        <v>29503605.328549996</v>
      </c>
      <c r="D93" s="12">
        <f t="shared" si="4"/>
        <v>29503.605328549995</v>
      </c>
      <c r="J93" s="8"/>
    </row>
    <row r="94" spans="1:10" ht="12.75">
      <c r="A94" s="15">
        <v>1980</v>
      </c>
      <c r="B94">
        <v>3133632.57204</v>
      </c>
      <c r="C94" s="1">
        <f t="shared" si="5"/>
        <v>32637237.900589995</v>
      </c>
      <c r="D94" s="12">
        <f t="shared" si="4"/>
        <v>32637.237900589997</v>
      </c>
      <c r="J94" s="8"/>
    </row>
    <row r="95" spans="1:10" ht="12.75">
      <c r="A95" s="15">
        <v>1981</v>
      </c>
      <c r="B95">
        <v>2595111.29179</v>
      </c>
      <c r="C95" s="1">
        <f t="shared" si="5"/>
        <v>35232349.192379996</v>
      </c>
      <c r="D95" s="12">
        <f t="shared" si="4"/>
        <v>35232.349192379996</v>
      </c>
      <c r="J95" s="8"/>
    </row>
    <row r="96" spans="1:10" ht="12.75">
      <c r="A96" s="15">
        <v>1982</v>
      </c>
      <c r="B96">
        <v>1198571.88599</v>
      </c>
      <c r="C96" s="1">
        <f t="shared" si="5"/>
        <v>36430921.07837</v>
      </c>
      <c r="D96" s="12">
        <f t="shared" si="4"/>
        <v>36430.92107837</v>
      </c>
      <c r="J96" s="8"/>
    </row>
    <row r="97" spans="1:10" ht="12.75">
      <c r="A97" s="15">
        <v>1983</v>
      </c>
      <c r="B97">
        <v>1529313.08742</v>
      </c>
      <c r="C97" s="1">
        <f t="shared" si="5"/>
        <v>37960234.16579</v>
      </c>
      <c r="D97" s="12">
        <f t="shared" si="4"/>
        <v>37960.234165789996</v>
      </c>
      <c r="J97" s="8"/>
    </row>
    <row r="98" spans="1:10" ht="12.75">
      <c r="A98" s="15">
        <v>1984</v>
      </c>
      <c r="B98">
        <v>1114736.8623</v>
      </c>
      <c r="C98" s="1">
        <f t="shared" si="5"/>
        <v>39074971.02809</v>
      </c>
      <c r="D98" s="12">
        <f t="shared" si="4"/>
        <v>39074.97102809</v>
      </c>
      <c r="J98" s="8"/>
    </row>
    <row r="99" spans="1:9" ht="12.75">
      <c r="A99" s="15">
        <v>1985</v>
      </c>
      <c r="B99">
        <v>1299504.97544</v>
      </c>
      <c r="C99" s="1">
        <f t="shared" si="5"/>
        <v>40374476.00353</v>
      </c>
      <c r="D99" s="12">
        <f t="shared" si="4"/>
        <v>40374.476003530006</v>
      </c>
      <c r="F99">
        <v>1299504.97544</v>
      </c>
      <c r="G99" s="15">
        <f>B99-H99</f>
        <v>967004.97544</v>
      </c>
      <c r="H99" s="20">
        <v>332500</v>
      </c>
      <c r="I99" s="21">
        <v>1985</v>
      </c>
    </row>
    <row r="100" spans="1:10" ht="12.75">
      <c r="A100" s="15">
        <v>1986</v>
      </c>
      <c r="B100">
        <v>2274709.55743</v>
      </c>
      <c r="C100" s="1">
        <f t="shared" si="5"/>
        <v>42649185.56096</v>
      </c>
      <c r="D100" s="12">
        <f t="shared" si="4"/>
        <v>42649.18556096</v>
      </c>
      <c r="J100" s="8"/>
    </row>
    <row r="101" spans="1:10" ht="12.75">
      <c r="A101" s="15">
        <v>1987</v>
      </c>
      <c r="B101">
        <v>5423135.22958</v>
      </c>
      <c r="C101" s="1">
        <f t="shared" si="5"/>
        <v>48072320.79054</v>
      </c>
      <c r="D101" s="12">
        <f t="shared" si="4"/>
        <v>48072.320790540005</v>
      </c>
      <c r="J101" s="8"/>
    </row>
    <row r="102" spans="1:10" ht="12.75">
      <c r="A102" s="15">
        <v>1988</v>
      </c>
      <c r="B102">
        <v>3548786.75995</v>
      </c>
      <c r="C102" s="1">
        <f t="shared" si="5"/>
        <v>51621107.55049</v>
      </c>
      <c r="D102" s="12">
        <f t="shared" si="4"/>
        <v>51621.10755049</v>
      </c>
      <c r="J102" s="8"/>
    </row>
    <row r="103" spans="1:10" ht="12.75">
      <c r="A103" s="15">
        <v>1989</v>
      </c>
      <c r="B103">
        <v>3347345.20302</v>
      </c>
      <c r="C103" s="1">
        <f t="shared" si="5"/>
        <v>54968452.75351</v>
      </c>
      <c r="D103" s="12">
        <f t="shared" si="4"/>
        <v>54968.45275351</v>
      </c>
      <c r="J103" s="8"/>
    </row>
    <row r="104" spans="1:10" ht="12.75">
      <c r="A104" s="15">
        <v>1990</v>
      </c>
      <c r="B104">
        <v>2797075.46617</v>
      </c>
      <c r="C104" s="1">
        <f t="shared" si="5"/>
        <v>57765528.21968</v>
      </c>
      <c r="D104" s="12">
        <f t="shared" si="4"/>
        <v>57765.528219679996</v>
      </c>
      <c r="J104" s="8"/>
    </row>
    <row r="105" spans="1:10" ht="12.75">
      <c r="A105" s="15">
        <v>1991</v>
      </c>
      <c r="B105">
        <v>3658595.66589</v>
      </c>
      <c r="C105" s="1">
        <f t="shared" si="5"/>
        <v>61424123.88557</v>
      </c>
      <c r="D105" s="12">
        <f aca="true" t="shared" si="6" ref="D105:D121">C105/1000</f>
        <v>61424.12388557</v>
      </c>
      <c r="J105" s="8"/>
    </row>
    <row r="106" spans="1:10" ht="12.75">
      <c r="A106" s="15">
        <v>1992</v>
      </c>
      <c r="B106">
        <v>2287092.58103</v>
      </c>
      <c r="C106" s="1">
        <f aca="true" t="shared" si="7" ref="C106:C121">B106+C105</f>
        <v>63711216.4666</v>
      </c>
      <c r="D106" s="12">
        <f t="shared" si="6"/>
        <v>63711.2164666</v>
      </c>
      <c r="F106">
        <v>2287092.58103</v>
      </c>
      <c r="G106" s="15">
        <f>B106-H106</f>
        <v>1187092.58103</v>
      </c>
      <c r="H106" s="19">
        <v>1100000</v>
      </c>
      <c r="I106" s="22">
        <v>1992</v>
      </c>
      <c r="J106" s="8"/>
    </row>
    <row r="107" spans="1:10" ht="12.75">
      <c r="A107" s="15">
        <v>1993</v>
      </c>
      <c r="B107">
        <v>1727393.29816</v>
      </c>
      <c r="C107" s="1">
        <f t="shared" si="7"/>
        <v>65438609.76476</v>
      </c>
      <c r="D107" s="12">
        <f t="shared" si="6"/>
        <v>65438.60976476</v>
      </c>
      <c r="J107" s="8"/>
    </row>
    <row r="108" spans="1:10" ht="12.75">
      <c r="A108" s="15">
        <v>1994</v>
      </c>
      <c r="B108">
        <v>1236590.14912</v>
      </c>
      <c r="C108" s="1">
        <f t="shared" si="7"/>
        <v>66675199.913880005</v>
      </c>
      <c r="D108" s="12">
        <f t="shared" si="6"/>
        <v>66675.19991388</v>
      </c>
      <c r="J108" s="8"/>
    </row>
    <row r="109" spans="1:12" ht="12.75">
      <c r="A109" s="15">
        <v>1995</v>
      </c>
      <c r="B109">
        <v>2702981.73069</v>
      </c>
      <c r="C109" s="1">
        <f t="shared" si="7"/>
        <v>69378181.64457001</v>
      </c>
      <c r="D109" s="12">
        <f t="shared" si="6"/>
        <v>69378.18164457001</v>
      </c>
      <c r="F109">
        <v>2702981.73069</v>
      </c>
      <c r="G109" s="15">
        <f>B109-H109</f>
        <v>2697281.73069</v>
      </c>
      <c r="H109" s="19">
        <v>5700</v>
      </c>
      <c r="I109" s="19">
        <v>1995</v>
      </c>
      <c r="J109" s="8"/>
      <c r="L109" s="10"/>
    </row>
    <row r="110" spans="1:10" ht="12.75">
      <c r="A110" s="15">
        <v>1996</v>
      </c>
      <c r="B110">
        <v>2074883.0043700002</v>
      </c>
      <c r="C110" s="1">
        <f t="shared" si="7"/>
        <v>71453064.64894001</v>
      </c>
      <c r="D110" s="12">
        <f t="shared" si="6"/>
        <v>71453.06464894001</v>
      </c>
      <c r="F110">
        <v>2074883.0043700002</v>
      </c>
      <c r="G110" s="15">
        <f>B110-H110</f>
        <v>2019883.0043700002</v>
      </c>
      <c r="H110" s="19">
        <v>55000</v>
      </c>
      <c r="I110" s="19">
        <v>1996</v>
      </c>
      <c r="J110" s="8"/>
    </row>
    <row r="111" spans="1:10" ht="12.75">
      <c r="A111" s="15">
        <v>1997</v>
      </c>
      <c r="B111">
        <v>2826242.86613</v>
      </c>
      <c r="C111" s="1">
        <f t="shared" si="7"/>
        <v>74279307.51507</v>
      </c>
      <c r="D111" s="12">
        <f t="shared" si="6"/>
        <v>74279.30751507</v>
      </c>
      <c r="F111">
        <v>2826242.86613</v>
      </c>
      <c r="G111" s="15">
        <f>B111-H111</f>
        <v>2776242.86613</v>
      </c>
      <c r="H111" s="19">
        <v>50000</v>
      </c>
      <c r="I111" s="22">
        <v>1997</v>
      </c>
      <c r="J111" s="8"/>
    </row>
    <row r="112" spans="1:10" ht="12.75">
      <c r="A112" s="15">
        <v>1998</v>
      </c>
      <c r="B112">
        <v>2574976.63798</v>
      </c>
      <c r="C112" s="1">
        <f t="shared" si="7"/>
        <v>76854284.15305</v>
      </c>
      <c r="D112" s="12">
        <f t="shared" si="6"/>
        <v>76854.28415305</v>
      </c>
      <c r="J112" s="8"/>
    </row>
    <row r="113" spans="1:10" ht="12.75">
      <c r="A113" s="15">
        <v>1999</v>
      </c>
      <c r="B113">
        <v>1536696.46182</v>
      </c>
      <c r="C113" s="1">
        <f t="shared" si="7"/>
        <v>78390980.61487001</v>
      </c>
      <c r="D113" s="12">
        <f t="shared" si="6"/>
        <v>78390.98061487002</v>
      </c>
      <c r="J113" s="8"/>
    </row>
    <row r="114" spans="1:10" ht="12.75">
      <c r="A114" s="15">
        <v>2000</v>
      </c>
      <c r="B114">
        <v>3088731.51317</v>
      </c>
      <c r="C114" s="1">
        <f t="shared" si="7"/>
        <v>81479712.12804002</v>
      </c>
      <c r="D114" s="12">
        <f t="shared" si="6"/>
        <v>81479.71212804002</v>
      </c>
      <c r="J114" s="8"/>
    </row>
    <row r="115" spans="1:10" ht="12.75">
      <c r="A115" s="15">
        <v>2001</v>
      </c>
      <c r="B115">
        <v>5149451.80618</v>
      </c>
      <c r="C115" s="1">
        <f t="shared" si="7"/>
        <v>86629163.93422002</v>
      </c>
      <c r="D115" s="12">
        <f t="shared" si="6"/>
        <v>86629.16393422002</v>
      </c>
      <c r="J115" s="8"/>
    </row>
    <row r="116" spans="1:10" ht="12.75">
      <c r="A116" s="15">
        <v>2002</v>
      </c>
      <c r="B116">
        <v>2106034.57952</v>
      </c>
      <c r="C116" s="1">
        <f t="shared" si="7"/>
        <v>88735198.51374002</v>
      </c>
      <c r="D116" s="12">
        <f t="shared" si="6"/>
        <v>88735.19851374002</v>
      </c>
      <c r="J116" s="8"/>
    </row>
    <row r="117" spans="1:9" ht="12.75">
      <c r="A117" s="15">
        <v>2003</v>
      </c>
      <c r="B117">
        <v>2886003.40904</v>
      </c>
      <c r="C117" s="1">
        <f t="shared" si="7"/>
        <v>91621201.92278002</v>
      </c>
      <c r="D117" s="12">
        <f t="shared" si="6"/>
        <v>91621.20192278002</v>
      </c>
      <c r="F117">
        <v>2500603.40904</v>
      </c>
      <c r="G117" s="15">
        <f>B117-H117</f>
        <v>2500603.40904</v>
      </c>
      <c r="H117" s="21">
        <v>385400</v>
      </c>
      <c r="I117" s="21">
        <v>2003</v>
      </c>
    </row>
    <row r="118" spans="1:10" ht="12.75">
      <c r="A118" s="15">
        <v>2004</v>
      </c>
      <c r="B118">
        <v>3372562.68381</v>
      </c>
      <c r="C118" s="1">
        <f t="shared" si="7"/>
        <v>94993764.60659002</v>
      </c>
      <c r="D118" s="12">
        <f t="shared" si="6"/>
        <v>94993.76460659002</v>
      </c>
      <c r="J118" s="8"/>
    </row>
    <row r="119" spans="1:10" ht="12.75">
      <c r="A119" s="15">
        <v>2005</v>
      </c>
      <c r="B119">
        <v>2661773.75501</v>
      </c>
      <c r="C119" s="1">
        <f t="shared" si="7"/>
        <v>97655538.36160001</v>
      </c>
      <c r="D119" s="12">
        <f t="shared" si="6"/>
        <v>97655.53836160002</v>
      </c>
      <c r="J119" s="8"/>
    </row>
    <row r="120" spans="1:10" ht="12.75">
      <c r="A120" s="15">
        <v>2006</v>
      </c>
      <c r="B120">
        <v>1411148.28097</v>
      </c>
      <c r="C120" s="1">
        <f t="shared" si="7"/>
        <v>99066686.64257002</v>
      </c>
      <c r="D120" s="12">
        <f t="shared" si="6"/>
        <v>99066.68664257001</v>
      </c>
      <c r="J120" s="8"/>
    </row>
    <row r="121" spans="1:4" ht="12.75">
      <c r="A121" s="15">
        <v>2007</v>
      </c>
      <c r="B121">
        <v>388387.3195</v>
      </c>
      <c r="C121" s="1">
        <f t="shared" si="7"/>
        <v>99455073.96207002</v>
      </c>
      <c r="D121" s="12">
        <f t="shared" si="6"/>
        <v>99455.07396207002</v>
      </c>
    </row>
    <row r="122" spans="1:3" ht="12.75">
      <c r="A122" s="1" t="s">
        <v>5</v>
      </c>
      <c r="B122">
        <f>SUM(B9:B121)</f>
        <v>99455073.96207002</v>
      </c>
      <c r="C122" s="9"/>
    </row>
    <row r="124" spans="8:9" ht="12.75">
      <c r="H124" s="23"/>
      <c r="I124" s="1"/>
    </row>
    <row r="125" spans="8:9" ht="12.75">
      <c r="H125" s="1"/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2006-10-16T07:03:18Z</dcterms:created>
  <dcterms:modified xsi:type="dcterms:W3CDTF">2008-07-25T08:30:37Z</dcterms:modified>
  <cp:category/>
  <cp:version/>
  <cp:contentType/>
  <cp:contentStatus/>
</cp:coreProperties>
</file>