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975" windowHeight="10395" activeTab="0"/>
  </bookViews>
  <sheets>
    <sheet name="Graph1 new version SEBI report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Van Brusselen</author>
  </authors>
  <commentList>
    <comment ref="G36" authorId="0">
      <text>
        <r>
          <rPr>
            <b/>
            <sz val="8"/>
            <rFont val="Tahoma"/>
            <family val="2"/>
          </rPr>
          <t>-</t>
        </r>
      </text>
    </comment>
    <comment ref="J36" authorId="0">
      <text>
        <r>
          <rPr>
            <b/>
            <sz val="8"/>
            <rFont val="Tahoma"/>
            <family val="2"/>
          </rPr>
          <t>-</t>
        </r>
      </text>
    </comment>
    <comment ref="E36" authorId="0">
      <text>
        <r>
          <rPr>
            <b/>
            <sz val="8"/>
            <rFont val="Tahoma"/>
            <family val="2"/>
          </rPr>
          <t>-</t>
        </r>
      </text>
    </comment>
    <comment ref="F36" authorId="0">
      <text>
        <r>
          <rPr>
            <b/>
            <sz val="8"/>
            <rFont val="Tahoma"/>
            <family val="2"/>
          </rPr>
          <t>-</t>
        </r>
      </text>
    </comment>
    <comment ref="H36" authorId="0">
      <text>
        <r>
          <rPr>
            <b/>
            <sz val="8"/>
            <rFont val="Tahoma"/>
            <family val="2"/>
          </rPr>
          <t>-</t>
        </r>
      </text>
    </comment>
    <comment ref="I36" authorId="0">
      <text>
        <r>
          <rPr>
            <b/>
            <sz val="8"/>
            <rFont val="Tahoma"/>
            <family val="2"/>
          </rPr>
          <t>-</t>
        </r>
      </text>
    </comment>
    <comment ref="G38" authorId="0">
      <text>
        <r>
          <rPr>
            <b/>
            <sz val="8"/>
            <rFont val="Tahoma"/>
            <family val="2"/>
          </rPr>
          <t>-</t>
        </r>
      </text>
    </comment>
    <comment ref="J38" authorId="0">
      <text>
        <r>
          <rPr>
            <b/>
            <sz val="8"/>
            <rFont val="Tahoma"/>
            <family val="2"/>
          </rPr>
          <t>-</t>
        </r>
      </text>
    </comment>
    <comment ref="E38" authorId="0">
      <text>
        <r>
          <rPr>
            <b/>
            <sz val="8"/>
            <rFont val="Tahoma"/>
            <family val="2"/>
          </rPr>
          <t>-</t>
        </r>
      </text>
    </comment>
    <comment ref="F38" authorId="0">
      <text>
        <r>
          <rPr>
            <b/>
            <sz val="8"/>
            <rFont val="Tahoma"/>
            <family val="2"/>
          </rPr>
          <t>-</t>
        </r>
      </text>
    </comment>
    <comment ref="H38" authorId="0">
      <text>
        <r>
          <rPr>
            <b/>
            <sz val="8"/>
            <rFont val="Tahoma"/>
            <family val="2"/>
          </rPr>
          <t>-</t>
        </r>
      </text>
    </comment>
    <comment ref="I38" authorId="0">
      <text>
        <r>
          <rPr>
            <b/>
            <sz val="8"/>
            <rFont val="Tahoma"/>
            <family val="2"/>
          </rPr>
          <t>-</t>
        </r>
      </text>
    </comment>
    <comment ref="G39" authorId="0">
      <text>
        <r>
          <rPr>
            <b/>
            <sz val="8"/>
            <rFont val="Tahoma"/>
            <family val="2"/>
          </rPr>
          <t>-</t>
        </r>
      </text>
    </comment>
    <comment ref="J39" authorId="0">
      <text>
        <r>
          <rPr>
            <b/>
            <sz val="8"/>
            <rFont val="Tahoma"/>
            <family val="2"/>
          </rPr>
          <t>-</t>
        </r>
      </text>
    </comment>
    <comment ref="E39" authorId="0">
      <text>
        <r>
          <rPr>
            <b/>
            <sz val="8"/>
            <rFont val="Tahoma"/>
            <family val="2"/>
          </rPr>
          <t>-</t>
        </r>
      </text>
    </comment>
    <comment ref="F39" authorId="0">
      <text>
        <r>
          <rPr>
            <b/>
            <sz val="8"/>
            <rFont val="Tahoma"/>
            <family val="2"/>
          </rPr>
          <t>-</t>
        </r>
      </text>
    </comment>
    <comment ref="H39" authorId="0">
      <text>
        <r>
          <rPr>
            <b/>
            <sz val="8"/>
            <rFont val="Tahoma"/>
            <family val="2"/>
          </rPr>
          <t>-</t>
        </r>
      </text>
    </comment>
    <comment ref="I39" authorId="0">
      <text>
        <r>
          <rPr>
            <b/>
            <sz val="8"/>
            <rFont val="Tahoma"/>
            <family val="2"/>
          </rPr>
          <t>-</t>
        </r>
      </text>
    </comment>
    <comment ref="G42" authorId="0">
      <text>
        <r>
          <rPr>
            <b/>
            <sz val="8"/>
            <rFont val="Tahoma"/>
            <family val="2"/>
          </rPr>
          <t>-</t>
        </r>
      </text>
    </comment>
    <comment ref="J42" authorId="0">
      <text>
        <r>
          <rPr>
            <b/>
            <sz val="8"/>
            <rFont val="Tahoma"/>
            <family val="2"/>
          </rPr>
          <t>-</t>
        </r>
      </text>
    </comment>
    <comment ref="E42" authorId="0">
      <text>
        <r>
          <rPr>
            <b/>
            <sz val="8"/>
            <rFont val="Tahoma"/>
            <family val="2"/>
          </rPr>
          <t>-</t>
        </r>
      </text>
    </comment>
    <comment ref="F42" authorId="0">
      <text>
        <r>
          <rPr>
            <b/>
            <sz val="8"/>
            <rFont val="Tahoma"/>
            <family val="2"/>
          </rPr>
          <t>-</t>
        </r>
      </text>
    </comment>
    <comment ref="H42" authorId="0">
      <text>
        <r>
          <rPr>
            <b/>
            <sz val="8"/>
            <rFont val="Tahoma"/>
            <family val="2"/>
          </rPr>
          <t>-</t>
        </r>
      </text>
    </comment>
    <comment ref="I42" authorId="0">
      <text>
        <r>
          <rPr>
            <b/>
            <sz val="8"/>
            <rFont val="Tahoma"/>
            <family val="2"/>
          </rPr>
          <t>-</t>
        </r>
      </text>
    </comment>
    <comment ref="G43" authorId="0">
      <text>
        <r>
          <rPr>
            <b/>
            <sz val="8"/>
            <rFont val="Tahoma"/>
            <family val="2"/>
          </rPr>
          <t>-</t>
        </r>
      </text>
    </comment>
    <comment ref="J43" authorId="0">
      <text>
        <r>
          <rPr>
            <b/>
            <sz val="8"/>
            <rFont val="Tahoma"/>
            <family val="2"/>
          </rPr>
          <t>-</t>
        </r>
      </text>
    </comment>
    <comment ref="E43" authorId="0">
      <text>
        <r>
          <rPr>
            <b/>
            <sz val="8"/>
            <rFont val="Tahoma"/>
            <family val="2"/>
          </rPr>
          <t>-</t>
        </r>
      </text>
    </comment>
    <comment ref="F43" authorId="0">
      <text>
        <r>
          <rPr>
            <b/>
            <sz val="8"/>
            <rFont val="Tahoma"/>
            <family val="2"/>
          </rPr>
          <t>-</t>
        </r>
      </text>
    </comment>
    <comment ref="H43" authorId="0">
      <text>
        <r>
          <rPr>
            <b/>
            <sz val="8"/>
            <rFont val="Tahoma"/>
            <family val="2"/>
          </rPr>
          <t>-</t>
        </r>
      </text>
    </comment>
    <comment ref="I43" authorId="0">
      <text>
        <r>
          <rPr>
            <b/>
            <sz val="8"/>
            <rFont val="Tahoma"/>
            <family val="2"/>
          </rPr>
          <t>-</t>
        </r>
      </text>
    </comment>
    <comment ref="G44" authorId="0">
      <text>
        <r>
          <rPr>
            <b/>
            <sz val="8"/>
            <rFont val="Tahoma"/>
            <family val="2"/>
          </rPr>
          <t>-</t>
        </r>
      </text>
    </comment>
    <comment ref="J44" authorId="0">
      <text>
        <r>
          <rPr>
            <b/>
            <sz val="8"/>
            <rFont val="Tahoma"/>
            <family val="2"/>
          </rPr>
          <t>-</t>
        </r>
      </text>
    </comment>
    <comment ref="E44" authorId="0">
      <text>
        <r>
          <rPr>
            <b/>
            <sz val="8"/>
            <rFont val="Tahoma"/>
            <family val="2"/>
          </rPr>
          <t>-</t>
        </r>
      </text>
    </comment>
    <comment ref="F44" authorId="0">
      <text>
        <r>
          <rPr>
            <b/>
            <sz val="8"/>
            <rFont val="Tahoma"/>
            <family val="2"/>
          </rPr>
          <t>-</t>
        </r>
      </text>
    </comment>
    <comment ref="H44" authorId="0">
      <text>
        <r>
          <rPr>
            <b/>
            <sz val="8"/>
            <rFont val="Tahoma"/>
            <family val="2"/>
          </rPr>
          <t>-</t>
        </r>
      </text>
    </comment>
    <comment ref="I44" authorId="0">
      <text>
        <r>
          <rPr>
            <b/>
            <sz val="8"/>
            <rFont val="Tahoma"/>
            <family val="2"/>
          </rPr>
          <t>-</t>
        </r>
      </text>
    </comment>
    <comment ref="G46" authorId="0">
      <text>
        <r>
          <rPr>
            <b/>
            <sz val="8"/>
            <rFont val="Tahoma"/>
            <family val="2"/>
          </rPr>
          <t>-</t>
        </r>
      </text>
    </comment>
    <comment ref="J46" authorId="0">
      <text>
        <r>
          <rPr>
            <b/>
            <sz val="8"/>
            <rFont val="Tahoma"/>
            <family val="2"/>
          </rPr>
          <t>-</t>
        </r>
      </text>
    </comment>
    <comment ref="E46" authorId="0">
      <text>
        <r>
          <rPr>
            <b/>
            <sz val="8"/>
            <rFont val="Tahoma"/>
            <family val="2"/>
          </rPr>
          <t>-</t>
        </r>
      </text>
    </comment>
    <comment ref="F46" authorId="0">
      <text>
        <r>
          <rPr>
            <b/>
            <sz val="8"/>
            <rFont val="Tahoma"/>
            <family val="2"/>
          </rPr>
          <t>-</t>
        </r>
      </text>
    </comment>
    <comment ref="H46" authorId="0">
      <text>
        <r>
          <rPr>
            <b/>
            <sz val="8"/>
            <rFont val="Tahoma"/>
            <family val="2"/>
          </rPr>
          <t>-</t>
        </r>
      </text>
    </comment>
    <comment ref="I46" authorId="0">
      <text>
        <r>
          <rPr>
            <b/>
            <sz val="8"/>
            <rFont val="Tahoma"/>
            <family val="2"/>
          </rPr>
          <t>-</t>
        </r>
      </text>
    </comment>
    <comment ref="G48" authorId="0">
      <text>
        <r>
          <rPr>
            <b/>
            <sz val="8"/>
            <rFont val="Tahoma"/>
            <family val="2"/>
          </rPr>
          <t>-</t>
        </r>
      </text>
    </comment>
    <comment ref="J48" authorId="0">
      <text>
        <r>
          <rPr>
            <b/>
            <sz val="8"/>
            <rFont val="Tahoma"/>
            <family val="2"/>
          </rPr>
          <t>-</t>
        </r>
      </text>
    </comment>
    <comment ref="E48" authorId="0">
      <text>
        <r>
          <rPr>
            <b/>
            <sz val="8"/>
            <rFont val="Tahoma"/>
            <family val="2"/>
          </rPr>
          <t>-</t>
        </r>
      </text>
    </comment>
    <comment ref="F48" authorId="0">
      <text>
        <r>
          <rPr>
            <b/>
            <sz val="8"/>
            <rFont val="Tahoma"/>
            <family val="2"/>
          </rPr>
          <t>-</t>
        </r>
      </text>
    </comment>
    <comment ref="H48" authorId="0">
      <text>
        <r>
          <rPr>
            <b/>
            <sz val="8"/>
            <rFont val="Tahoma"/>
            <family val="2"/>
          </rPr>
          <t>-</t>
        </r>
      </text>
    </comment>
    <comment ref="I48" authorId="0">
      <text>
        <r>
          <rPr>
            <b/>
            <sz val="8"/>
            <rFont val="Tahoma"/>
            <family val="2"/>
          </rPr>
          <t>-</t>
        </r>
      </text>
    </comment>
    <comment ref="E49" authorId="0">
      <text>
        <r>
          <rPr>
            <b/>
            <sz val="8"/>
            <rFont val="Tahoma"/>
            <family val="2"/>
          </rPr>
          <t>-</t>
        </r>
      </text>
    </comment>
    <comment ref="H49" authorId="0">
      <text>
        <r>
          <rPr>
            <b/>
            <sz val="8"/>
            <rFont val="Tahoma"/>
            <family val="2"/>
          </rPr>
          <t>-</t>
        </r>
      </text>
    </comment>
    <comment ref="G50" authorId="0">
      <text>
        <r>
          <rPr>
            <b/>
            <sz val="8"/>
            <rFont val="Tahoma"/>
            <family val="2"/>
          </rPr>
          <t>-</t>
        </r>
      </text>
    </comment>
    <comment ref="J50" authorId="0">
      <text>
        <r>
          <rPr>
            <b/>
            <sz val="8"/>
            <rFont val="Tahoma"/>
            <family val="2"/>
          </rPr>
          <t>-</t>
        </r>
      </text>
    </comment>
    <comment ref="E50" authorId="0">
      <text>
        <r>
          <rPr>
            <b/>
            <sz val="8"/>
            <rFont val="Tahoma"/>
            <family val="2"/>
          </rPr>
          <t>-</t>
        </r>
      </text>
    </comment>
    <comment ref="F50" authorId="0">
      <text>
        <r>
          <rPr>
            <b/>
            <sz val="8"/>
            <rFont val="Tahoma"/>
            <family val="2"/>
          </rPr>
          <t>-</t>
        </r>
      </text>
    </comment>
    <comment ref="H50" authorId="0">
      <text>
        <r>
          <rPr>
            <b/>
            <sz val="8"/>
            <rFont val="Tahoma"/>
            <family val="2"/>
          </rPr>
          <t>-</t>
        </r>
      </text>
    </comment>
    <comment ref="I50" authorId="0">
      <text>
        <r>
          <rPr>
            <b/>
            <sz val="8"/>
            <rFont val="Tahoma"/>
            <family val="2"/>
          </rPr>
          <t>-</t>
        </r>
      </text>
    </comment>
    <comment ref="G52" authorId="0">
      <text>
        <r>
          <rPr>
            <b/>
            <sz val="8"/>
            <rFont val="Tahoma"/>
            <family val="2"/>
          </rPr>
          <t>-</t>
        </r>
      </text>
    </comment>
    <comment ref="J52" authorId="0">
      <text>
        <r>
          <rPr>
            <b/>
            <sz val="8"/>
            <rFont val="Tahoma"/>
            <family val="2"/>
          </rPr>
          <t>-</t>
        </r>
      </text>
    </comment>
    <comment ref="E52" authorId="0">
      <text>
        <r>
          <rPr>
            <b/>
            <sz val="8"/>
            <rFont val="Tahoma"/>
            <family val="2"/>
          </rPr>
          <t>-</t>
        </r>
      </text>
    </comment>
    <comment ref="F52" authorId="0">
      <text>
        <r>
          <rPr>
            <b/>
            <sz val="8"/>
            <rFont val="Tahoma"/>
            <family val="2"/>
          </rPr>
          <t>-</t>
        </r>
      </text>
    </comment>
    <comment ref="H52" authorId="0">
      <text>
        <r>
          <rPr>
            <b/>
            <sz val="8"/>
            <rFont val="Tahoma"/>
            <family val="2"/>
          </rPr>
          <t>-</t>
        </r>
      </text>
    </comment>
    <comment ref="I52" authorId="0">
      <text>
        <r>
          <rPr>
            <b/>
            <sz val="8"/>
            <rFont val="Tahoma"/>
            <family val="2"/>
          </rPr>
          <t>-</t>
        </r>
      </text>
    </comment>
    <comment ref="E54" authorId="0">
      <text>
        <r>
          <rPr>
            <b/>
            <sz val="8"/>
            <rFont val="Tahoma"/>
            <family val="2"/>
          </rPr>
          <t>-</t>
        </r>
      </text>
    </comment>
    <comment ref="H54" authorId="0">
      <text>
        <r>
          <rPr>
            <b/>
            <sz val="8"/>
            <rFont val="Tahoma"/>
            <family val="2"/>
          </rPr>
          <t>-</t>
        </r>
      </text>
    </comment>
    <comment ref="G55" authorId="0">
      <text>
        <r>
          <rPr>
            <b/>
            <sz val="8"/>
            <rFont val="Tahoma"/>
            <family val="2"/>
          </rPr>
          <t>-</t>
        </r>
      </text>
    </comment>
    <comment ref="J55" authorId="0">
      <text>
        <r>
          <rPr>
            <b/>
            <sz val="8"/>
            <rFont val="Tahoma"/>
            <family val="2"/>
          </rPr>
          <t>-</t>
        </r>
      </text>
    </comment>
    <comment ref="E55" authorId="0">
      <text>
        <r>
          <rPr>
            <b/>
            <sz val="8"/>
            <rFont val="Tahoma"/>
            <family val="2"/>
          </rPr>
          <t>-</t>
        </r>
      </text>
    </comment>
    <comment ref="F55" authorId="0">
      <text>
        <r>
          <rPr>
            <b/>
            <sz val="8"/>
            <rFont val="Tahoma"/>
            <family val="2"/>
          </rPr>
          <t>-</t>
        </r>
      </text>
    </comment>
    <comment ref="H55" authorId="0">
      <text>
        <r>
          <rPr>
            <b/>
            <sz val="8"/>
            <rFont val="Tahoma"/>
            <family val="2"/>
          </rPr>
          <t>-</t>
        </r>
      </text>
    </comment>
    <comment ref="I55" authorId="0">
      <text>
        <r>
          <rPr>
            <b/>
            <sz val="8"/>
            <rFont val="Tahoma"/>
            <family val="2"/>
          </rPr>
          <t>-</t>
        </r>
      </text>
    </comment>
    <comment ref="G56" authorId="0">
      <text>
        <r>
          <rPr>
            <b/>
            <sz val="8"/>
            <rFont val="Tahoma"/>
            <family val="2"/>
          </rPr>
          <t>-</t>
        </r>
      </text>
    </comment>
    <comment ref="J56" authorId="0">
      <text>
        <r>
          <rPr>
            <b/>
            <sz val="8"/>
            <rFont val="Tahoma"/>
            <family val="2"/>
          </rPr>
          <t>-</t>
        </r>
      </text>
    </comment>
    <comment ref="E56" authorId="0">
      <text>
        <r>
          <rPr>
            <b/>
            <sz val="8"/>
            <rFont val="Tahoma"/>
            <family val="2"/>
          </rPr>
          <t>-</t>
        </r>
      </text>
    </comment>
    <comment ref="F56" authorId="0">
      <text>
        <r>
          <rPr>
            <b/>
            <sz val="8"/>
            <rFont val="Tahoma"/>
            <family val="2"/>
          </rPr>
          <t>-</t>
        </r>
      </text>
    </comment>
    <comment ref="H56" authorId="0">
      <text>
        <r>
          <rPr>
            <b/>
            <sz val="8"/>
            <rFont val="Tahoma"/>
            <family val="2"/>
          </rPr>
          <t>-</t>
        </r>
      </text>
    </comment>
    <comment ref="I56" authorId="0">
      <text>
        <r>
          <rPr>
            <b/>
            <sz val="8"/>
            <rFont val="Tahoma"/>
            <family val="2"/>
          </rPr>
          <t>-</t>
        </r>
      </text>
    </comment>
    <comment ref="G57" authorId="0">
      <text>
        <r>
          <rPr>
            <b/>
            <sz val="8"/>
            <rFont val="Tahoma"/>
            <family val="2"/>
          </rPr>
          <t>-</t>
        </r>
      </text>
    </comment>
    <comment ref="J57" authorId="0">
      <text>
        <r>
          <rPr>
            <b/>
            <sz val="8"/>
            <rFont val="Tahoma"/>
            <family val="2"/>
          </rPr>
          <t>-</t>
        </r>
      </text>
    </comment>
    <comment ref="E57" authorId="0">
      <text>
        <r>
          <rPr>
            <b/>
            <sz val="8"/>
            <rFont val="Tahoma"/>
            <family val="2"/>
          </rPr>
          <t>-</t>
        </r>
      </text>
    </comment>
    <comment ref="F57" authorId="0">
      <text>
        <r>
          <rPr>
            <b/>
            <sz val="8"/>
            <rFont val="Tahoma"/>
            <family val="2"/>
          </rPr>
          <t>-</t>
        </r>
      </text>
    </comment>
    <comment ref="H57" authorId="0">
      <text>
        <r>
          <rPr>
            <b/>
            <sz val="8"/>
            <rFont val="Tahoma"/>
            <family val="2"/>
          </rPr>
          <t>-</t>
        </r>
      </text>
    </comment>
    <comment ref="I57" authorId="0">
      <text>
        <r>
          <rPr>
            <b/>
            <sz val="8"/>
            <rFont val="Tahoma"/>
            <family val="2"/>
          </rPr>
          <t>-</t>
        </r>
      </text>
    </comment>
    <comment ref="G58" authorId="0">
      <text>
        <r>
          <rPr>
            <b/>
            <sz val="8"/>
            <rFont val="Tahoma"/>
            <family val="2"/>
          </rPr>
          <t>n.s.</t>
        </r>
      </text>
    </comment>
    <comment ref="J58" authorId="0">
      <text>
        <r>
          <rPr>
            <b/>
            <sz val="8"/>
            <rFont val="Tahoma"/>
            <family val="2"/>
          </rPr>
          <t>-</t>
        </r>
      </text>
    </comment>
    <comment ref="E58" authorId="0">
      <text>
        <r>
          <rPr>
            <b/>
            <sz val="8"/>
            <rFont val="Tahoma"/>
            <family val="2"/>
          </rPr>
          <t>n.s.</t>
        </r>
      </text>
    </comment>
    <comment ref="F58" authorId="0">
      <text>
        <r>
          <rPr>
            <b/>
            <sz val="8"/>
            <rFont val="Tahoma"/>
            <family val="2"/>
          </rPr>
          <t>n.s.</t>
        </r>
      </text>
    </comment>
    <comment ref="H58" authorId="0">
      <text>
        <r>
          <rPr>
            <b/>
            <sz val="8"/>
            <rFont val="Tahoma"/>
            <family val="2"/>
          </rPr>
          <t>-</t>
        </r>
      </text>
    </comment>
    <comment ref="I58" authorId="0">
      <text>
        <r>
          <rPr>
            <b/>
            <sz val="8"/>
            <rFont val="Tahoma"/>
            <family val="2"/>
          </rPr>
          <t>-</t>
        </r>
      </text>
    </comment>
    <comment ref="G59" authorId="0">
      <text>
        <r>
          <rPr>
            <b/>
            <sz val="8"/>
            <rFont val="Tahoma"/>
            <family val="2"/>
          </rPr>
          <t>n.s.</t>
        </r>
      </text>
    </comment>
    <comment ref="J59" authorId="0">
      <text>
        <r>
          <rPr>
            <b/>
            <sz val="8"/>
            <rFont val="Tahoma"/>
            <family val="2"/>
          </rPr>
          <t>-</t>
        </r>
      </text>
    </comment>
    <comment ref="E59" authorId="0">
      <text>
        <r>
          <rPr>
            <b/>
            <sz val="8"/>
            <rFont val="Tahoma"/>
            <family val="2"/>
          </rPr>
          <t>n.s.</t>
        </r>
      </text>
    </comment>
    <comment ref="F59" authorId="0">
      <text>
        <r>
          <rPr>
            <b/>
            <sz val="8"/>
            <rFont val="Tahoma"/>
            <family val="2"/>
          </rPr>
          <t>n.s.</t>
        </r>
      </text>
    </comment>
    <comment ref="H59" authorId="0">
      <text>
        <r>
          <rPr>
            <b/>
            <sz val="8"/>
            <rFont val="Tahoma"/>
            <family val="2"/>
          </rPr>
          <t>-</t>
        </r>
      </text>
    </comment>
    <comment ref="I59" authorId="0">
      <text>
        <r>
          <rPr>
            <b/>
            <sz val="8"/>
            <rFont val="Tahoma"/>
            <family val="2"/>
          </rPr>
          <t>-</t>
        </r>
      </text>
    </comment>
    <comment ref="G60" authorId="0">
      <text>
        <r>
          <rPr>
            <b/>
            <sz val="8"/>
            <rFont val="Tahoma"/>
            <family val="2"/>
          </rPr>
          <t>n.s.</t>
        </r>
      </text>
    </comment>
    <comment ref="J60" authorId="0">
      <text>
        <r>
          <rPr>
            <b/>
            <sz val="8"/>
            <rFont val="Tahoma"/>
            <family val="2"/>
          </rPr>
          <t>-</t>
        </r>
      </text>
    </comment>
    <comment ref="E60" authorId="0">
      <text>
        <r>
          <rPr>
            <b/>
            <sz val="8"/>
            <rFont val="Tahoma"/>
            <family val="2"/>
          </rPr>
          <t>n.s.</t>
        </r>
      </text>
    </comment>
    <comment ref="F60" authorId="0">
      <text>
        <r>
          <rPr>
            <b/>
            <sz val="8"/>
            <rFont val="Tahoma"/>
            <family val="2"/>
          </rPr>
          <t>n.s.</t>
        </r>
      </text>
    </comment>
    <comment ref="H60" authorId="0">
      <text>
        <r>
          <rPr>
            <b/>
            <sz val="8"/>
            <rFont val="Tahoma"/>
            <family val="2"/>
          </rPr>
          <t>-</t>
        </r>
      </text>
    </comment>
    <comment ref="I60" authorId="0">
      <text>
        <r>
          <rPr>
            <b/>
            <sz val="8"/>
            <rFont val="Tahoma"/>
            <family val="2"/>
          </rPr>
          <t>-</t>
        </r>
      </text>
    </comment>
    <comment ref="G61" authorId="0">
      <text>
        <r>
          <rPr>
            <b/>
            <sz val="8"/>
            <rFont val="Tahoma"/>
            <family val="2"/>
          </rPr>
          <t>-</t>
        </r>
      </text>
    </comment>
    <comment ref="J61" authorId="0">
      <text>
        <r>
          <rPr>
            <b/>
            <sz val="8"/>
            <rFont val="Tahoma"/>
            <family val="2"/>
          </rPr>
          <t>-</t>
        </r>
      </text>
    </comment>
    <comment ref="E61" authorId="0">
      <text>
        <r>
          <rPr>
            <b/>
            <sz val="8"/>
            <rFont val="Tahoma"/>
            <family val="2"/>
          </rPr>
          <t>-</t>
        </r>
      </text>
    </comment>
    <comment ref="F61" authorId="0">
      <text>
        <r>
          <rPr>
            <b/>
            <sz val="8"/>
            <rFont val="Tahoma"/>
            <family val="2"/>
          </rPr>
          <t>-</t>
        </r>
      </text>
    </comment>
    <comment ref="H61" authorId="0">
      <text>
        <r>
          <rPr>
            <b/>
            <sz val="8"/>
            <rFont val="Tahoma"/>
            <family val="2"/>
          </rPr>
          <t>-</t>
        </r>
      </text>
    </comment>
    <comment ref="I61" authorId="0">
      <text>
        <r>
          <rPr>
            <b/>
            <sz val="8"/>
            <rFont val="Tahoma"/>
            <family val="2"/>
          </rPr>
          <t>-</t>
        </r>
      </text>
    </comment>
    <comment ref="G62" authorId="0">
      <text>
        <r>
          <rPr>
            <b/>
            <sz val="8"/>
            <rFont val="Tahoma"/>
            <family val="2"/>
          </rPr>
          <t>-</t>
        </r>
      </text>
    </comment>
    <comment ref="J62" authorId="0">
      <text>
        <r>
          <rPr>
            <b/>
            <sz val="8"/>
            <rFont val="Tahoma"/>
            <family val="2"/>
          </rPr>
          <t>-</t>
        </r>
      </text>
    </comment>
    <comment ref="E62" authorId="0">
      <text>
        <r>
          <rPr>
            <b/>
            <sz val="8"/>
            <rFont val="Tahoma"/>
            <family val="2"/>
          </rPr>
          <t>-</t>
        </r>
      </text>
    </comment>
    <comment ref="F62" authorId="0">
      <text>
        <r>
          <rPr>
            <b/>
            <sz val="8"/>
            <rFont val="Tahoma"/>
            <family val="2"/>
          </rPr>
          <t>-</t>
        </r>
      </text>
    </comment>
    <comment ref="H62" authorId="0">
      <text>
        <r>
          <rPr>
            <b/>
            <sz val="8"/>
            <rFont val="Tahoma"/>
            <family val="2"/>
          </rPr>
          <t>-</t>
        </r>
      </text>
    </comment>
    <comment ref="I62" authorId="0">
      <text>
        <r>
          <rPr>
            <b/>
            <sz val="8"/>
            <rFont val="Tahoma"/>
            <family val="2"/>
          </rPr>
          <t>-</t>
        </r>
      </text>
    </comment>
    <comment ref="G65" authorId="0">
      <text>
        <r>
          <rPr>
            <b/>
            <sz val="8"/>
            <rFont val="Tahoma"/>
            <family val="2"/>
          </rPr>
          <t>-</t>
        </r>
      </text>
    </comment>
    <comment ref="J65" authorId="0">
      <text>
        <r>
          <rPr>
            <b/>
            <sz val="8"/>
            <rFont val="Tahoma"/>
            <family val="2"/>
          </rPr>
          <t>-</t>
        </r>
      </text>
    </comment>
    <comment ref="E65" authorId="0">
      <text>
        <r>
          <rPr>
            <b/>
            <sz val="8"/>
            <rFont val="Tahoma"/>
            <family val="2"/>
          </rPr>
          <t>-</t>
        </r>
      </text>
    </comment>
    <comment ref="F65" authorId="0">
      <text>
        <r>
          <rPr>
            <b/>
            <sz val="8"/>
            <rFont val="Tahoma"/>
            <family val="2"/>
          </rPr>
          <t>-</t>
        </r>
      </text>
    </comment>
    <comment ref="H65" authorId="0">
      <text>
        <r>
          <rPr>
            <b/>
            <sz val="8"/>
            <rFont val="Tahoma"/>
            <family val="2"/>
          </rPr>
          <t>-</t>
        </r>
      </text>
    </comment>
    <comment ref="I65" authorId="0">
      <text>
        <r>
          <rPr>
            <b/>
            <sz val="8"/>
            <rFont val="Tahoma"/>
            <family val="2"/>
          </rPr>
          <t>-</t>
        </r>
      </text>
    </comment>
    <comment ref="G67" authorId="0">
      <text>
        <r>
          <rPr>
            <b/>
            <sz val="8"/>
            <rFont val="Tahoma"/>
            <family val="2"/>
          </rPr>
          <t>-</t>
        </r>
      </text>
    </comment>
    <comment ref="J67" authorId="0">
      <text>
        <r>
          <rPr>
            <b/>
            <sz val="8"/>
            <rFont val="Tahoma"/>
            <family val="2"/>
          </rPr>
          <t>-</t>
        </r>
      </text>
    </comment>
    <comment ref="E67" authorId="0">
      <text>
        <r>
          <rPr>
            <b/>
            <sz val="8"/>
            <rFont val="Tahoma"/>
            <family val="2"/>
          </rPr>
          <t>-</t>
        </r>
      </text>
    </comment>
    <comment ref="F67" authorId="0">
      <text>
        <r>
          <rPr>
            <b/>
            <sz val="8"/>
            <rFont val="Tahoma"/>
            <family val="2"/>
          </rPr>
          <t>-</t>
        </r>
      </text>
    </comment>
    <comment ref="H67" authorId="0">
      <text>
        <r>
          <rPr>
            <b/>
            <sz val="8"/>
            <rFont val="Tahoma"/>
            <family val="2"/>
          </rPr>
          <t>-</t>
        </r>
      </text>
    </comment>
    <comment ref="I67" authorId="0">
      <text>
        <r>
          <rPr>
            <b/>
            <sz val="8"/>
            <rFont val="Tahoma"/>
            <family val="2"/>
          </rPr>
          <t>-</t>
        </r>
      </text>
    </comment>
    <comment ref="G69" authorId="0">
      <text>
        <r>
          <rPr>
            <b/>
            <sz val="8"/>
            <rFont val="Tahoma"/>
            <family val="2"/>
          </rPr>
          <t>-</t>
        </r>
      </text>
    </comment>
    <comment ref="J69" authorId="0">
      <text>
        <r>
          <rPr>
            <b/>
            <sz val="8"/>
            <rFont val="Tahoma"/>
            <family val="2"/>
          </rPr>
          <t>-</t>
        </r>
      </text>
    </comment>
    <comment ref="E69" authorId="0">
      <text>
        <r>
          <rPr>
            <b/>
            <sz val="8"/>
            <rFont val="Tahoma"/>
            <family val="2"/>
          </rPr>
          <t>-</t>
        </r>
      </text>
    </comment>
    <comment ref="F69" authorId="0">
      <text>
        <r>
          <rPr>
            <b/>
            <sz val="8"/>
            <rFont val="Tahoma"/>
            <family val="2"/>
          </rPr>
          <t>-</t>
        </r>
      </text>
    </comment>
    <comment ref="H69" authorId="0">
      <text>
        <r>
          <rPr>
            <b/>
            <sz val="8"/>
            <rFont val="Tahoma"/>
            <family val="2"/>
          </rPr>
          <t>-</t>
        </r>
      </text>
    </comment>
    <comment ref="I69" authorId="0">
      <text>
        <r>
          <rPr>
            <b/>
            <sz val="8"/>
            <rFont val="Tahoma"/>
            <family val="2"/>
          </rPr>
          <t>-</t>
        </r>
      </text>
    </comment>
    <comment ref="G70" authorId="0">
      <text>
        <r>
          <rPr>
            <b/>
            <sz val="8"/>
            <rFont val="Tahoma"/>
            <family val="2"/>
          </rPr>
          <t>-</t>
        </r>
      </text>
    </comment>
    <comment ref="J70" authorId="0">
      <text>
        <r>
          <rPr>
            <b/>
            <sz val="8"/>
            <rFont val="Tahoma"/>
            <family val="2"/>
          </rPr>
          <t>-</t>
        </r>
      </text>
    </comment>
    <comment ref="E70" authorId="0">
      <text>
        <r>
          <rPr>
            <b/>
            <sz val="8"/>
            <rFont val="Tahoma"/>
            <family val="2"/>
          </rPr>
          <t>-</t>
        </r>
      </text>
    </comment>
    <comment ref="F70" authorId="0">
      <text>
        <r>
          <rPr>
            <b/>
            <sz val="8"/>
            <rFont val="Tahoma"/>
            <family val="2"/>
          </rPr>
          <t>-</t>
        </r>
      </text>
    </comment>
    <comment ref="H70" authorId="0">
      <text>
        <r>
          <rPr>
            <b/>
            <sz val="8"/>
            <rFont val="Tahoma"/>
            <family val="2"/>
          </rPr>
          <t>-</t>
        </r>
      </text>
    </comment>
    <comment ref="I70" authorId="0">
      <text>
        <r>
          <rPr>
            <b/>
            <sz val="8"/>
            <rFont val="Tahoma"/>
            <family val="2"/>
          </rPr>
          <t>-</t>
        </r>
      </text>
    </comment>
    <comment ref="G71" authorId="0">
      <text>
        <r>
          <rPr>
            <b/>
            <sz val="8"/>
            <rFont val="Tahoma"/>
            <family val="2"/>
          </rPr>
          <t>-</t>
        </r>
      </text>
    </comment>
    <comment ref="J71" authorId="0">
      <text>
        <r>
          <rPr>
            <b/>
            <sz val="8"/>
            <rFont val="Tahoma"/>
            <family val="2"/>
          </rPr>
          <t>-</t>
        </r>
      </text>
    </comment>
    <comment ref="E71" authorId="0">
      <text>
        <r>
          <rPr>
            <b/>
            <sz val="8"/>
            <rFont val="Tahoma"/>
            <family val="2"/>
          </rPr>
          <t>-</t>
        </r>
      </text>
    </comment>
    <comment ref="F71" authorId="0">
      <text>
        <r>
          <rPr>
            <b/>
            <sz val="8"/>
            <rFont val="Tahoma"/>
            <family val="2"/>
          </rPr>
          <t>-</t>
        </r>
      </text>
    </comment>
    <comment ref="H71" authorId="0">
      <text>
        <r>
          <rPr>
            <b/>
            <sz val="8"/>
            <rFont val="Tahoma"/>
            <family val="2"/>
          </rPr>
          <t>-</t>
        </r>
      </text>
    </comment>
    <comment ref="I71" authorId="0">
      <text>
        <r>
          <rPr>
            <b/>
            <sz val="8"/>
            <rFont val="Tahoma"/>
            <family val="2"/>
          </rPr>
          <t>-</t>
        </r>
      </text>
    </comment>
    <comment ref="G75" authorId="0">
      <text>
        <r>
          <rPr>
            <b/>
            <sz val="8"/>
            <rFont val="Tahoma"/>
            <family val="2"/>
          </rPr>
          <t>-</t>
        </r>
      </text>
    </comment>
    <comment ref="J75" authorId="0">
      <text>
        <r>
          <rPr>
            <b/>
            <sz val="8"/>
            <rFont val="Tahoma"/>
            <family val="2"/>
          </rPr>
          <t>-</t>
        </r>
      </text>
    </comment>
    <comment ref="E75" authorId="0">
      <text>
        <r>
          <rPr>
            <b/>
            <sz val="8"/>
            <rFont val="Tahoma"/>
            <family val="2"/>
          </rPr>
          <t>-</t>
        </r>
      </text>
    </comment>
    <comment ref="F75" authorId="0">
      <text>
        <r>
          <rPr>
            <b/>
            <sz val="8"/>
            <rFont val="Tahoma"/>
            <family val="2"/>
          </rPr>
          <t>-</t>
        </r>
      </text>
    </comment>
    <comment ref="H75" authorId="0">
      <text>
        <r>
          <rPr>
            <b/>
            <sz val="8"/>
            <rFont val="Tahoma"/>
            <family val="2"/>
          </rPr>
          <t>-</t>
        </r>
      </text>
    </comment>
    <comment ref="I75" authorId="0">
      <text>
        <r>
          <rPr>
            <b/>
            <sz val="8"/>
            <rFont val="Tahoma"/>
            <family val="2"/>
          </rPr>
          <t>-</t>
        </r>
      </text>
    </comment>
    <comment ref="G76" authorId="0">
      <text>
        <r>
          <rPr>
            <b/>
            <sz val="8"/>
            <rFont val="Tahoma"/>
            <family val="2"/>
          </rPr>
          <t>-</t>
        </r>
      </text>
    </comment>
    <comment ref="J76" authorId="0">
      <text>
        <r>
          <rPr>
            <b/>
            <sz val="8"/>
            <rFont val="Tahoma"/>
            <family val="2"/>
          </rPr>
          <t>-</t>
        </r>
      </text>
    </comment>
    <comment ref="E76" authorId="0">
      <text>
        <r>
          <rPr>
            <b/>
            <sz val="8"/>
            <rFont val="Tahoma"/>
            <family val="2"/>
          </rPr>
          <t>-</t>
        </r>
      </text>
    </comment>
    <comment ref="F76" authorId="0">
      <text>
        <r>
          <rPr>
            <b/>
            <sz val="8"/>
            <rFont val="Tahoma"/>
            <family val="2"/>
          </rPr>
          <t>-</t>
        </r>
      </text>
    </comment>
    <comment ref="H76" authorId="0">
      <text>
        <r>
          <rPr>
            <b/>
            <sz val="8"/>
            <rFont val="Tahoma"/>
            <family val="2"/>
          </rPr>
          <t>-</t>
        </r>
      </text>
    </comment>
    <comment ref="I76" authorId="0">
      <text>
        <r>
          <rPr>
            <b/>
            <sz val="8"/>
            <rFont val="Tahoma"/>
            <family val="2"/>
          </rPr>
          <t>-</t>
        </r>
      </text>
    </comment>
    <comment ref="G79" authorId="0">
      <text>
        <r>
          <rPr>
            <b/>
            <sz val="8"/>
            <rFont val="Tahoma"/>
            <family val="2"/>
          </rPr>
          <t>-</t>
        </r>
      </text>
    </comment>
    <comment ref="J79" authorId="0">
      <text>
        <r>
          <rPr>
            <b/>
            <sz val="8"/>
            <rFont val="Tahoma"/>
            <family val="2"/>
          </rPr>
          <t>-</t>
        </r>
      </text>
    </comment>
    <comment ref="E79" authorId="0">
      <text>
        <r>
          <rPr>
            <b/>
            <sz val="8"/>
            <rFont val="Tahoma"/>
            <family val="2"/>
          </rPr>
          <t>-</t>
        </r>
      </text>
    </comment>
    <comment ref="F79" authorId="0">
      <text>
        <r>
          <rPr>
            <b/>
            <sz val="8"/>
            <rFont val="Tahoma"/>
            <family val="2"/>
          </rPr>
          <t>-</t>
        </r>
      </text>
    </comment>
    <comment ref="H79" authorId="0">
      <text>
        <r>
          <rPr>
            <b/>
            <sz val="8"/>
            <rFont val="Tahoma"/>
            <family val="2"/>
          </rPr>
          <t>-</t>
        </r>
      </text>
    </comment>
    <comment ref="I79" authorId="0">
      <text>
        <r>
          <rPr>
            <b/>
            <sz val="8"/>
            <rFont val="Tahoma"/>
            <family val="2"/>
          </rPr>
          <t>-</t>
        </r>
      </text>
    </comment>
    <comment ref="G83" authorId="0">
      <text>
        <r>
          <rPr>
            <b/>
            <sz val="8"/>
            <rFont val="Tahoma"/>
            <family val="2"/>
          </rPr>
          <t>-</t>
        </r>
      </text>
    </comment>
    <comment ref="J83" authorId="0">
      <text>
        <r>
          <rPr>
            <b/>
            <sz val="8"/>
            <rFont val="Tahoma"/>
            <family val="2"/>
          </rPr>
          <t>-</t>
        </r>
      </text>
    </comment>
    <comment ref="E83" authorId="0">
      <text>
        <r>
          <rPr>
            <b/>
            <sz val="8"/>
            <rFont val="Tahoma"/>
            <family val="2"/>
          </rPr>
          <t>-</t>
        </r>
      </text>
    </comment>
    <comment ref="F83" authorId="0">
      <text>
        <r>
          <rPr>
            <b/>
            <sz val="8"/>
            <rFont val="Tahoma"/>
            <family val="2"/>
          </rPr>
          <t>-</t>
        </r>
      </text>
    </comment>
    <comment ref="H83" authorId="0">
      <text>
        <r>
          <rPr>
            <b/>
            <sz val="8"/>
            <rFont val="Tahoma"/>
            <family val="2"/>
          </rPr>
          <t>-</t>
        </r>
      </text>
    </comment>
    <comment ref="I83" authorId="0">
      <text>
        <r>
          <rPr>
            <b/>
            <sz val="8"/>
            <rFont val="Tahoma"/>
            <family val="2"/>
          </rPr>
          <t>-</t>
        </r>
      </text>
    </comment>
    <comment ref="G88" authorId="0">
      <text>
        <r>
          <rPr>
            <b/>
            <sz val="8"/>
            <rFont val="Tahoma"/>
            <family val="2"/>
          </rPr>
          <t>-</t>
        </r>
      </text>
    </comment>
    <comment ref="J88" authorId="0">
      <text>
        <r>
          <rPr>
            <b/>
            <sz val="8"/>
            <rFont val="Tahoma"/>
            <family val="2"/>
          </rPr>
          <t>-</t>
        </r>
      </text>
    </comment>
    <comment ref="E88" authorId="0">
      <text>
        <r>
          <rPr>
            <b/>
            <sz val="8"/>
            <rFont val="Tahoma"/>
            <family val="2"/>
          </rPr>
          <t>-</t>
        </r>
      </text>
    </comment>
    <comment ref="F88" authorId="0">
      <text>
        <r>
          <rPr>
            <b/>
            <sz val="8"/>
            <rFont val="Tahoma"/>
            <family val="2"/>
          </rPr>
          <t>-</t>
        </r>
      </text>
    </comment>
    <comment ref="H88" authorId="0">
      <text>
        <r>
          <rPr>
            <b/>
            <sz val="8"/>
            <rFont val="Tahoma"/>
            <family val="2"/>
          </rPr>
          <t>-</t>
        </r>
      </text>
    </comment>
    <comment ref="I88" authorId="0">
      <text>
        <r>
          <rPr>
            <b/>
            <sz val="8"/>
            <rFont val="Tahoma"/>
            <family val="2"/>
          </rPr>
          <t>-</t>
        </r>
      </text>
    </comment>
    <comment ref="G89" authorId="0">
      <text>
        <r>
          <rPr>
            <b/>
            <sz val="8"/>
            <rFont val="Tahoma"/>
            <family val="2"/>
          </rPr>
          <t>-</t>
        </r>
      </text>
    </comment>
    <comment ref="J89" authorId="0">
      <text>
        <r>
          <rPr>
            <b/>
            <sz val="8"/>
            <rFont val="Tahoma"/>
            <family val="2"/>
          </rPr>
          <t>-</t>
        </r>
      </text>
    </comment>
    <comment ref="E89" authorId="0">
      <text>
        <r>
          <rPr>
            <b/>
            <sz val="8"/>
            <rFont val="Tahoma"/>
            <family val="2"/>
          </rPr>
          <t>-</t>
        </r>
      </text>
    </comment>
    <comment ref="F89" authorId="0">
      <text>
        <r>
          <rPr>
            <b/>
            <sz val="8"/>
            <rFont val="Tahoma"/>
            <family val="2"/>
          </rPr>
          <t>-</t>
        </r>
      </text>
    </comment>
    <comment ref="H89" authorId="0">
      <text>
        <r>
          <rPr>
            <b/>
            <sz val="8"/>
            <rFont val="Tahoma"/>
            <family val="2"/>
          </rPr>
          <t>-</t>
        </r>
      </text>
    </comment>
    <comment ref="I89" authorId="0">
      <text>
        <r>
          <rPr>
            <b/>
            <sz val="8"/>
            <rFont val="Tahoma"/>
            <family val="2"/>
          </rPr>
          <t>-</t>
        </r>
      </text>
    </comment>
  </commentList>
</comments>
</file>

<file path=xl/sharedStrings.xml><?xml version="1.0" encoding="utf-8"?>
<sst xmlns="http://schemas.openxmlformats.org/spreadsheetml/2006/main" count="198" uniqueCount="89">
  <si>
    <t>Biomass stock in forest and other wooded land 2005</t>
  </si>
  <si>
    <t>Country / Area</t>
  </si>
  <si>
    <t>Forest 2005</t>
  </si>
  <si>
    <t>Forest 1990</t>
  </si>
  <si>
    <t>Forest 2000</t>
  </si>
  <si>
    <t>countrygroup</t>
  </si>
  <si>
    <t>M t</t>
  </si>
  <si>
    <t>t/ha</t>
  </si>
  <si>
    <t>SEE</t>
  </si>
  <si>
    <t>Albania</t>
  </si>
  <si>
    <t>Andorra</t>
  </si>
  <si>
    <t>Caucasus</t>
  </si>
  <si>
    <t>Armenia</t>
  </si>
  <si>
    <t>Austria</t>
  </si>
  <si>
    <t>Azerbaijan</t>
  </si>
  <si>
    <t>EE</t>
  </si>
  <si>
    <t>Belarus</t>
  </si>
  <si>
    <t>Belgium</t>
  </si>
  <si>
    <t>Bosnia and Herzegovina</t>
  </si>
  <si>
    <t>Bulgaria</t>
  </si>
  <si>
    <t>Channel Islands</t>
  </si>
  <si>
    <t>Croatia</t>
  </si>
  <si>
    <t>Cyprus</t>
  </si>
  <si>
    <t>Czech Republic</t>
  </si>
  <si>
    <t>Denmark</t>
  </si>
  <si>
    <t>Estonia</t>
  </si>
  <si>
    <t>Faeroe Islands</t>
  </si>
  <si>
    <t>Finland</t>
  </si>
  <si>
    <t>France</t>
  </si>
  <si>
    <t>Georgia</t>
  </si>
  <si>
    <t>Germany</t>
  </si>
  <si>
    <t>Gibraltar</t>
  </si>
  <si>
    <t>Greece</t>
  </si>
  <si>
    <t>Holy See</t>
  </si>
  <si>
    <t>Hungary</t>
  </si>
  <si>
    <t>Iceland</t>
  </si>
  <si>
    <t>Ireland</t>
  </si>
  <si>
    <t>Isle of Man</t>
  </si>
  <si>
    <t>Israel</t>
  </si>
  <si>
    <t>Italy</t>
  </si>
  <si>
    <t>Central Asia</t>
  </si>
  <si>
    <t>Kazakhstan</t>
  </si>
  <si>
    <t>Kyrgyzstan</t>
  </si>
  <si>
    <t>Latvia</t>
  </si>
  <si>
    <t>Liechtenstein</t>
  </si>
  <si>
    <t>Lithuania</t>
  </si>
  <si>
    <t>Luxembourg</t>
  </si>
  <si>
    <t>Malta</t>
  </si>
  <si>
    <t>Monaco</t>
  </si>
  <si>
    <t>Netherlands</t>
  </si>
  <si>
    <t>Norway</t>
  </si>
  <si>
    <t>Poland</t>
  </si>
  <si>
    <t>Portugal</t>
  </si>
  <si>
    <t>Republic of Moldova</t>
  </si>
  <si>
    <t>Romania</t>
  </si>
  <si>
    <t>Russian Federation</t>
  </si>
  <si>
    <t>San Marino</t>
  </si>
  <si>
    <t>Serbia and Montenegro</t>
  </si>
  <si>
    <t>Slovakia</t>
  </si>
  <si>
    <t>Slovenia</t>
  </si>
  <si>
    <t>Spain</t>
  </si>
  <si>
    <t>Sweden</t>
  </si>
  <si>
    <t>Switzerland</t>
  </si>
  <si>
    <t>Tajikistan</t>
  </si>
  <si>
    <t>Turkmenistan</t>
  </si>
  <si>
    <t>The former Yugoslav Republic of Macedonia</t>
  </si>
  <si>
    <t>Turkey</t>
  </si>
  <si>
    <t>Ukraine</t>
  </si>
  <si>
    <t>United Kingdom</t>
  </si>
  <si>
    <t>Uzbekistan</t>
  </si>
  <si>
    <t>Countrygroups 1990</t>
  </si>
  <si>
    <t>Countrygroups 2000</t>
  </si>
  <si>
    <t>Countrygroups 2005</t>
  </si>
  <si>
    <t>Dead wood biomass per hectare</t>
  </si>
  <si>
    <t>Dead wood biomass</t>
  </si>
  <si>
    <t>TOTAL</t>
  </si>
  <si>
    <t>Source: UNECE/FAO (2005)</t>
  </si>
  <si>
    <t>Title</t>
  </si>
  <si>
    <t>Source</t>
  </si>
  <si>
    <t>Note</t>
  </si>
  <si>
    <t>Development of deadwood biomass in pan-European forests, 1990-2005</t>
  </si>
  <si>
    <t xml:space="preserve">Caucasus: Armenia, Georgia </t>
  </si>
  <si>
    <t>Central Asia: Kazakhstan, Tajikistan, Turkmenistan, Uzbekistan</t>
  </si>
  <si>
    <t>EE (Eastern Europe): Belarus, Russian Federation, Ukraine</t>
  </si>
  <si>
    <t>NWE (North West Europe): Belgium, Czech Republic, Estonia, Finland, Germany, Italy, Latvia, Lithuania, Netherlands, Norway, Poland, Slovakia, Slovenia, Sweden, Switzerland, United Kingdom</t>
  </si>
  <si>
    <t>SEE (South East Europe): Albania, Croatia, Romania, Serbia and Montenegro</t>
  </si>
  <si>
    <t>UNECE/FAO (2005)</t>
  </si>
  <si>
    <t>EU27</t>
  </si>
  <si>
    <t>EU27 + EFTA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</si>
</sst>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&quot;€&quot;* #,##0_ ;_ &quot;€&quot;* \-#,##0_ ;_ &quot;€&quot;* &quot;-&quot;_ ;_ @_ "/>
    <numFmt numFmtId="173" formatCode="_ * #,##0_ ;_ * \-#,##0_ ;_ * &quot;-&quot;_ ;_ @_ "/>
    <numFmt numFmtId="174" formatCode="_ &quot;€&quot;* #,##0.00_ ;_ &quot;€&quot;* \-#,##0.00_ ;_ &quot;€&quot;* &quot;-&quot;??_ ;_ @_ "/>
    <numFmt numFmtId="175" formatCode="_ * #,##0.00_ ;_ * \-#,##0.00_ ;_ * &quot;-&quot;??_ ;_ @_ "/>
    <numFmt numFmtId="176" formatCode="0.0"/>
    <numFmt numFmtId="177" formatCode="0.000"/>
    <numFmt numFmtId="178" formatCode="0.0%"/>
    <numFmt numFmtId="179" formatCode="#0.#0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9"/>
      <name val="Verdana"/>
      <family val="2"/>
    </font>
    <font>
      <b/>
      <sz val="8"/>
      <name val="Tahoma"/>
      <family val="2"/>
    </font>
    <font>
      <b/>
      <sz val="10"/>
      <color indexed="8"/>
      <name val="Arial"/>
      <family val="2"/>
    </font>
    <font>
      <b/>
      <sz val="10"/>
      <color indexed="8"/>
      <name val="Verdana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9"/>
      <name val="Calibri"/>
      <family val="0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7" fillId="32" borderId="10" xfId="0" applyFont="1" applyFill="1" applyBorder="1" applyAlignment="1">
      <alignment horizontal="center" vertical="center" wrapText="1"/>
    </xf>
    <xf numFmtId="177" fontId="8" fillId="34" borderId="0" xfId="0" applyNumberFormat="1" applyFont="1" applyFill="1" applyBorder="1" applyAlignment="1">
      <alignment/>
    </xf>
    <xf numFmtId="177" fontId="8" fillId="34" borderId="14" xfId="0" applyNumberFormat="1" applyFont="1" applyFill="1" applyBorder="1" applyAlignment="1">
      <alignment/>
    </xf>
    <xf numFmtId="177" fontId="8" fillId="34" borderId="15" xfId="0" applyNumberFormat="1" applyFont="1" applyFill="1" applyBorder="1" applyAlignment="1">
      <alignment/>
    </xf>
    <xf numFmtId="177" fontId="8" fillId="34" borderId="16" xfId="0" applyNumberFormat="1" applyFont="1" applyFill="1" applyBorder="1" applyAlignment="1">
      <alignment/>
    </xf>
    <xf numFmtId="177" fontId="8" fillId="34" borderId="17" xfId="0" applyNumberFormat="1" applyFont="1" applyFill="1" applyBorder="1" applyAlignment="1">
      <alignment/>
    </xf>
    <xf numFmtId="177" fontId="8" fillId="34" borderId="18" xfId="0" applyNumberFormat="1" applyFont="1" applyFill="1" applyBorder="1" applyAlignment="1">
      <alignment/>
    </xf>
    <xf numFmtId="177" fontId="8" fillId="34" borderId="19" xfId="0" applyNumberFormat="1" applyFont="1" applyFill="1" applyBorder="1" applyAlignment="1">
      <alignment/>
    </xf>
    <xf numFmtId="177" fontId="8" fillId="34" borderId="20" xfId="0" applyNumberFormat="1" applyFont="1" applyFill="1" applyBorder="1" applyAlignment="1">
      <alignment/>
    </xf>
    <xf numFmtId="177" fontId="8" fillId="34" borderId="21" xfId="0" applyNumberFormat="1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/>
    </xf>
    <xf numFmtId="178" fontId="8" fillId="33" borderId="14" xfId="59" applyNumberFormat="1" applyFont="1" applyFill="1" applyBorder="1" applyAlignment="1">
      <alignment/>
    </xf>
    <xf numFmtId="178" fontId="8" fillId="33" borderId="15" xfId="59" applyNumberFormat="1" applyFont="1" applyFill="1" applyBorder="1" applyAlignment="1">
      <alignment/>
    </xf>
    <xf numFmtId="178" fontId="8" fillId="33" borderId="16" xfId="59" applyNumberFormat="1" applyFont="1" applyFill="1" applyBorder="1" applyAlignment="1">
      <alignment/>
    </xf>
    <xf numFmtId="178" fontId="8" fillId="33" borderId="17" xfId="59" applyNumberFormat="1" applyFont="1" applyFill="1" applyBorder="1" applyAlignment="1">
      <alignment/>
    </xf>
    <xf numFmtId="178" fontId="8" fillId="33" borderId="0" xfId="59" applyNumberFormat="1" applyFont="1" applyFill="1" applyBorder="1" applyAlignment="1">
      <alignment/>
    </xf>
    <xf numFmtId="178" fontId="8" fillId="33" borderId="18" xfId="59" applyNumberFormat="1" applyFont="1" applyFill="1" applyBorder="1" applyAlignment="1">
      <alignment/>
    </xf>
    <xf numFmtId="178" fontId="8" fillId="33" borderId="19" xfId="59" applyNumberFormat="1" applyFont="1" applyFill="1" applyBorder="1" applyAlignment="1">
      <alignment/>
    </xf>
    <xf numFmtId="178" fontId="8" fillId="33" borderId="20" xfId="59" applyNumberFormat="1" applyFont="1" applyFill="1" applyBorder="1" applyAlignment="1">
      <alignment/>
    </xf>
    <xf numFmtId="178" fontId="8" fillId="33" borderId="21" xfId="59" applyNumberFormat="1" applyFont="1" applyFill="1" applyBorder="1" applyAlignment="1">
      <alignment/>
    </xf>
    <xf numFmtId="178" fontId="2" fillId="0" borderId="0" xfId="59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77" fontId="6" fillId="34" borderId="21" xfId="0" applyNumberFormat="1" applyFont="1" applyFill="1" applyBorder="1" applyAlignment="1">
      <alignment/>
    </xf>
    <xf numFmtId="0" fontId="1" fillId="4" borderId="10" xfId="0" applyFont="1" applyFill="1" applyBorder="1" applyAlignment="1">
      <alignment horizontal="left" wrapText="1"/>
    </xf>
    <xf numFmtId="0" fontId="1" fillId="35" borderId="10" xfId="0" applyFont="1" applyFill="1" applyBorder="1" applyAlignment="1">
      <alignment horizontal="right" wrapText="1"/>
    </xf>
    <xf numFmtId="176" fontId="1" fillId="35" borderId="10" xfId="0" applyNumberFormat="1" applyFont="1" applyFill="1" applyBorder="1" applyAlignment="1">
      <alignment horizontal="right" wrapText="1"/>
    </xf>
    <xf numFmtId="1" fontId="1" fillId="35" borderId="10" xfId="0" applyNumberFormat="1" applyFont="1" applyFill="1" applyBorder="1" applyAlignment="1">
      <alignment horizontal="right" wrapText="1"/>
    </xf>
    <xf numFmtId="3" fontId="1" fillId="35" borderId="10" xfId="0" applyNumberFormat="1" applyFont="1" applyFill="1" applyBorder="1" applyAlignment="1">
      <alignment horizontal="right" wrapText="1"/>
    </xf>
    <xf numFmtId="176" fontId="1" fillId="35" borderId="22" xfId="0" applyNumberFormat="1" applyFont="1" applyFill="1" applyBorder="1" applyAlignment="1">
      <alignment horizontal="right" wrapText="1"/>
    </xf>
    <xf numFmtId="177" fontId="6" fillId="34" borderId="14" xfId="0" applyNumberFormat="1" applyFont="1" applyFill="1" applyBorder="1" applyAlignment="1">
      <alignment/>
    </xf>
    <xf numFmtId="177" fontId="6" fillId="34" borderId="15" xfId="0" applyNumberFormat="1" applyFont="1" applyFill="1" applyBorder="1" applyAlignment="1">
      <alignment/>
    </xf>
    <xf numFmtId="177" fontId="6" fillId="34" borderId="16" xfId="0" applyNumberFormat="1" applyFont="1" applyFill="1" applyBorder="1" applyAlignment="1">
      <alignment/>
    </xf>
    <xf numFmtId="177" fontId="6" fillId="34" borderId="17" xfId="0" applyNumberFormat="1" applyFont="1" applyFill="1" applyBorder="1" applyAlignment="1">
      <alignment/>
    </xf>
    <xf numFmtId="177" fontId="6" fillId="34" borderId="0" xfId="0" applyNumberFormat="1" applyFont="1" applyFill="1" applyBorder="1" applyAlignment="1">
      <alignment/>
    </xf>
    <xf numFmtId="177" fontId="6" fillId="34" borderId="18" xfId="0" applyNumberFormat="1" applyFont="1" applyFill="1" applyBorder="1" applyAlignment="1">
      <alignment/>
    </xf>
    <xf numFmtId="177" fontId="6" fillId="34" borderId="19" xfId="0" applyNumberFormat="1" applyFont="1" applyFill="1" applyBorder="1" applyAlignment="1">
      <alignment/>
    </xf>
    <xf numFmtId="177" fontId="6" fillId="34" borderId="2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20325"/>
          <c:w val="0.85625"/>
          <c:h val="0.7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'Graph1 new version SEBI report'!$H$98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'Graph1 new version SEBI report'!$G$99:$G$103</c:f>
              <c:strCache/>
            </c:strRef>
          </c:cat>
          <c:val>
            <c:numRef>
              <c:f>'Graph1 new version SEBI report'!$H$99:$H$103</c:f>
              <c:numCache/>
            </c:numRef>
          </c:val>
        </c:ser>
        <c:ser>
          <c:idx val="1"/>
          <c:order val="1"/>
          <c:tx>
            <c:strRef>
              <c:f>'Graph1 new version SEBI report'!$I$98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'Graph1 new version SEBI report'!$G$99:$G$103</c:f>
              <c:strCache/>
            </c:strRef>
          </c:cat>
          <c:val>
            <c:numRef>
              <c:f>'Graph1 new version SEBI report'!$I$99:$I$103</c:f>
              <c:numCache/>
            </c:numRef>
          </c:val>
        </c:ser>
        <c:ser>
          <c:idx val="2"/>
          <c:order val="2"/>
          <c:tx>
            <c:strRef>
              <c:f>'Graph1 new version SEBI report'!$J$98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'Graph1 new version SEBI report'!$G$99:$G$103</c:f>
              <c:strCache/>
            </c:strRef>
          </c:cat>
          <c:val>
            <c:numRef>
              <c:f>'Graph1 new version SEBI report'!$J$99:$J$103</c:f>
              <c:numCache/>
            </c:numRef>
          </c:val>
        </c:ser>
        <c:axId val="54976468"/>
        <c:axId val="25026165"/>
      </c:barChart>
      <c:catAx>
        <c:axId val="549764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26165"/>
        <c:crosses val="autoZero"/>
        <c:auto val="1"/>
        <c:lblOffset val="100"/>
        <c:tickLblSkip val="1"/>
        <c:noMultiLvlLbl val="0"/>
      </c:catAx>
      <c:valAx>
        <c:axId val="25026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tonnes/hectare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7646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"/>
          <c:y val="0.45"/>
          <c:w val="0.06675"/>
          <c:h val="0.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323850</xdr:colOff>
      <xdr:row>90</xdr:row>
      <xdr:rowOff>47625</xdr:rowOff>
    </xdr:from>
    <xdr:to>
      <xdr:col>13</xdr:col>
      <xdr:colOff>352425</xdr:colOff>
      <xdr:row>97</xdr:row>
      <xdr:rowOff>57150</xdr:rowOff>
    </xdr:to>
    <xdr:sp>
      <xdr:nvSpPr>
        <xdr:cNvPr id="1" name="Left Arrow 2"/>
        <xdr:cNvSpPr>
          <a:spLocks/>
        </xdr:cNvSpPr>
      </xdr:nvSpPr>
      <xdr:spPr>
        <a:xfrm>
          <a:off x="10848975" y="15763875"/>
          <a:ext cx="1857375" cy="1162050"/>
        </a:xfrm>
        <a:prstGeom prst="leftArrow">
          <a:avLst>
            <a:gd name="adj" fmla="val -1871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Data calculation for 
</a:t>
          </a:r>
          <a:r>
            <a:rPr lang="en-US" cap="none" sz="1100" b="0" i="0" u="none" baseline="0">
              <a:solidFill>
                <a:srgbClr val="FFFFFF"/>
              </a:solidFill>
            </a:rPr>
            <a:t>Graphic</a:t>
          </a:r>
          <a:r>
            <a:rPr lang="en-US" cap="none" sz="1100" b="0" i="0" u="none" baseline="0">
              <a:solidFill>
                <a:srgbClr val="FFFFFF"/>
              </a:solidFill>
            </a:rPr>
            <a:t> 18.1</a:t>
          </a:r>
        </a:p>
      </xdr:txBody>
    </xdr:sp>
    <xdr:clientData/>
  </xdr:twoCellAnchor>
  <xdr:twoCellAnchor>
    <xdr:from>
      <xdr:col>10</xdr:col>
      <xdr:colOff>342900</xdr:colOff>
      <xdr:row>97</xdr:row>
      <xdr:rowOff>104775</xdr:rowOff>
    </xdr:from>
    <xdr:to>
      <xdr:col>13</xdr:col>
      <xdr:colOff>371475</xdr:colOff>
      <xdr:row>105</xdr:row>
      <xdr:rowOff>114300</xdr:rowOff>
    </xdr:to>
    <xdr:sp>
      <xdr:nvSpPr>
        <xdr:cNvPr id="2" name="Left Arrow 3"/>
        <xdr:cNvSpPr>
          <a:spLocks/>
        </xdr:cNvSpPr>
      </xdr:nvSpPr>
      <xdr:spPr>
        <a:xfrm>
          <a:off x="10868025" y="16973550"/>
          <a:ext cx="1857375" cy="1333500"/>
        </a:xfrm>
        <a:prstGeom prst="leftArrow">
          <a:avLst>
            <a:gd name="adj" fmla="val -18462"/>
          </a:avLst>
        </a:prstGeom>
        <a:solidFill>
          <a:srgbClr val="C0504D"/>
        </a:solidFill>
        <a:ln w="25400" cmpd="sng">
          <a:solidFill>
            <a:srgbClr val="63252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Ordered</a:t>
          </a:r>
          <a:r>
            <a:rPr lang="en-US" cap="none" sz="1100" b="0" i="0" u="none" baseline="0">
              <a:solidFill>
                <a:srgbClr val="FFFFFF"/>
              </a:solidFill>
            </a:rPr>
            <a:t> data as INPUT for </a:t>
          </a:r>
          <a:r>
            <a:rPr lang="en-US" cap="none" sz="1100" b="0" i="0" u="none" baseline="0">
              <a:solidFill>
                <a:srgbClr val="FFFFFF"/>
              </a:solidFill>
            </a:rPr>
            <a:t>Graphic</a:t>
          </a:r>
          <a:r>
            <a:rPr lang="en-US" cap="none" sz="1100" b="0" i="0" u="none" baseline="0">
              <a:solidFill>
                <a:srgbClr val="FFFFFF"/>
              </a:solidFill>
            </a:rPr>
            <a:t> 18.1</a:t>
          </a:r>
        </a:p>
      </xdr:txBody>
    </xdr:sp>
    <xdr:clientData/>
  </xdr:twoCellAnchor>
  <xdr:twoCellAnchor>
    <xdr:from>
      <xdr:col>2</xdr:col>
      <xdr:colOff>790575</xdr:colOff>
      <xdr:row>4</xdr:row>
      <xdr:rowOff>114300</xdr:rowOff>
    </xdr:from>
    <xdr:to>
      <xdr:col>8</xdr:col>
      <xdr:colOff>685800</xdr:colOff>
      <xdr:row>22</xdr:row>
      <xdr:rowOff>142875</xdr:rowOff>
    </xdr:to>
    <xdr:graphicFrame>
      <xdr:nvGraphicFramePr>
        <xdr:cNvPr id="3" name="Chart 181"/>
        <xdr:cNvGraphicFramePr/>
      </xdr:nvGraphicFramePr>
      <xdr:xfrm>
        <a:off x="3048000" y="762000"/>
        <a:ext cx="62198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tecnfs\sophie\USER\JO\Projects\5023%20EEA%20projects\2008%202023%20ETC%20BD\3.1.2.B.%20SEBI2010\018_DW\AAALLL_Europe_FRA2005_grouptotals200606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RT1"/>
      <sheetName val="RT2"/>
      <sheetName val="RT3"/>
      <sheetName val="RT4"/>
      <sheetName val="RT5"/>
      <sheetName val="RT6"/>
      <sheetName val="RT7"/>
      <sheetName val="RT8"/>
      <sheetName val="RT9"/>
      <sheetName val="RT10"/>
      <sheetName val="RT11"/>
      <sheetName val="RT12"/>
      <sheetName val="RT13"/>
      <sheetName val="RT14"/>
      <sheetName val="RT15"/>
      <sheetName val="RT16"/>
      <sheetName val="RT17"/>
      <sheetName val="RT18"/>
    </sheetNames>
    <sheetDataSet>
      <sheetData sheetId="2">
        <row r="6">
          <cell r="B6">
            <v>789</v>
          </cell>
          <cell r="C6">
            <v>769</v>
          </cell>
          <cell r="D6">
            <v>794</v>
          </cell>
        </row>
        <row r="8">
          <cell r="B8">
            <v>346</v>
          </cell>
          <cell r="C8">
            <v>305</v>
          </cell>
          <cell r="D8">
            <v>283</v>
          </cell>
        </row>
        <row r="11">
          <cell r="B11">
            <v>7376</v>
          </cell>
          <cell r="C11">
            <v>7848</v>
          </cell>
          <cell r="D11">
            <v>7894</v>
          </cell>
        </row>
        <row r="12">
          <cell r="B12">
            <v>677</v>
          </cell>
          <cell r="C12">
            <v>667</v>
          </cell>
          <cell r="D12">
            <v>667</v>
          </cell>
        </row>
        <row r="16">
          <cell r="B16">
            <v>2116</v>
          </cell>
          <cell r="C16">
            <v>2129</v>
          </cell>
          <cell r="D16">
            <v>2135</v>
          </cell>
        </row>
        <row r="18">
          <cell r="B18">
            <v>2630</v>
          </cell>
          <cell r="C18">
            <v>2637</v>
          </cell>
          <cell r="D18">
            <v>2648</v>
          </cell>
        </row>
        <row r="20">
          <cell r="C20">
            <v>2243</v>
          </cell>
          <cell r="D20">
            <v>2284</v>
          </cell>
        </row>
        <row r="22">
          <cell r="B22">
            <v>22194</v>
          </cell>
          <cell r="C22">
            <v>22475</v>
          </cell>
          <cell r="D22">
            <v>22500</v>
          </cell>
        </row>
        <row r="24">
          <cell r="B24">
            <v>2760</v>
          </cell>
          <cell r="C24">
            <v>2760</v>
          </cell>
          <cell r="D24">
            <v>2760</v>
          </cell>
        </row>
        <row r="25">
          <cell r="C25">
            <v>11076</v>
          </cell>
          <cell r="D25">
            <v>11076</v>
          </cell>
        </row>
        <row r="34">
          <cell r="B34">
            <v>8383</v>
          </cell>
          <cell r="C34">
            <v>9447</v>
          </cell>
          <cell r="D34">
            <v>9979</v>
          </cell>
        </row>
        <row r="35">
          <cell r="B35">
            <v>3422</v>
          </cell>
          <cell r="C35">
            <v>3365</v>
          </cell>
          <cell r="D35">
            <v>3337</v>
          </cell>
        </row>
        <row r="37">
          <cell r="B37">
            <v>2775</v>
          </cell>
          <cell r="C37">
            <v>2885</v>
          </cell>
          <cell r="D37">
            <v>2941</v>
          </cell>
        </row>
        <row r="39">
          <cell r="B39">
            <v>1945</v>
          </cell>
          <cell r="C39">
            <v>2020</v>
          </cell>
          <cell r="D39">
            <v>2099</v>
          </cell>
        </row>
        <row r="43">
          <cell r="B43">
            <v>345</v>
          </cell>
          <cell r="C43">
            <v>360</v>
          </cell>
          <cell r="D43">
            <v>365</v>
          </cell>
        </row>
        <row r="44">
          <cell r="B44">
            <v>9130</v>
          </cell>
          <cell r="C44">
            <v>9301</v>
          </cell>
          <cell r="D44">
            <v>9387</v>
          </cell>
        </row>
        <row r="45">
          <cell r="B45">
            <v>8881</v>
          </cell>
          <cell r="C45">
            <v>9059</v>
          </cell>
          <cell r="D45">
            <v>9192</v>
          </cell>
        </row>
        <row r="48">
          <cell r="B48">
            <v>6371</v>
          </cell>
          <cell r="C48">
            <v>6366</v>
          </cell>
          <cell r="D48">
            <v>6370</v>
          </cell>
        </row>
        <row r="49">
          <cell r="B49">
            <v>808950</v>
          </cell>
          <cell r="C49">
            <v>809268</v>
          </cell>
          <cell r="D49">
            <v>808790</v>
          </cell>
        </row>
        <row r="51">
          <cell r="B51">
            <v>2559</v>
          </cell>
          <cell r="C51">
            <v>2649</v>
          </cell>
          <cell r="D51">
            <v>2694</v>
          </cell>
        </row>
        <row r="52">
          <cell r="B52">
            <v>1922</v>
          </cell>
          <cell r="C52">
            <v>1921</v>
          </cell>
          <cell r="D52">
            <v>1929</v>
          </cell>
        </row>
        <row r="53">
          <cell r="B53">
            <v>1188</v>
          </cell>
          <cell r="C53">
            <v>1239</v>
          </cell>
          <cell r="D53">
            <v>1264</v>
          </cell>
        </row>
        <row r="55">
          <cell r="B55">
            <v>27367</v>
          </cell>
          <cell r="C55">
            <v>27474</v>
          </cell>
          <cell r="D55">
            <v>27528</v>
          </cell>
        </row>
        <row r="56">
          <cell r="B56">
            <v>1155</v>
          </cell>
          <cell r="C56">
            <v>1199</v>
          </cell>
          <cell r="D56">
            <v>1221</v>
          </cell>
        </row>
        <row r="57">
          <cell r="B57">
            <v>408</v>
          </cell>
          <cell r="C57">
            <v>410</v>
          </cell>
          <cell r="D57">
            <v>410</v>
          </cell>
        </row>
        <row r="58">
          <cell r="B58">
            <v>4127</v>
          </cell>
          <cell r="C58">
            <v>4127</v>
          </cell>
          <cell r="D58">
            <v>4127</v>
          </cell>
        </row>
        <row r="61">
          <cell r="B61">
            <v>9274</v>
          </cell>
          <cell r="C61">
            <v>9510</v>
          </cell>
          <cell r="D61">
            <v>9575</v>
          </cell>
        </row>
        <row r="62">
          <cell r="B62">
            <v>2611</v>
          </cell>
          <cell r="C62">
            <v>2793</v>
          </cell>
          <cell r="D62">
            <v>2845</v>
          </cell>
        </row>
        <row r="63">
          <cell r="B63">
            <v>3045</v>
          </cell>
          <cell r="C63">
            <v>3212</v>
          </cell>
          <cell r="D63">
            <v>3295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zoomScale="75" zoomScaleNormal="75" zoomScalePageLayoutView="0" workbookViewId="0" topLeftCell="A1">
      <selection activeCell="N14" sqref="N14"/>
    </sheetView>
  </sheetViews>
  <sheetFormatPr defaultColWidth="9.140625" defaultRowHeight="12.75"/>
  <cols>
    <col min="1" max="1" width="16.8515625" style="3" customWidth="1"/>
    <col min="2" max="2" width="17.00390625" style="3" customWidth="1"/>
    <col min="3" max="3" width="17.140625" style="3" customWidth="1"/>
    <col min="4" max="4" width="21.8515625" style="3" customWidth="1"/>
    <col min="5" max="6" width="13.8515625" style="6" bestFit="1" customWidth="1"/>
    <col min="7" max="7" width="13.8515625" style="3" bestFit="1" customWidth="1"/>
    <col min="8" max="8" width="14.28125" style="3" customWidth="1"/>
    <col min="9" max="9" width="15.28125" style="3" customWidth="1"/>
    <col min="10" max="10" width="13.8515625" style="3" bestFit="1" customWidth="1"/>
    <col min="11" max="16384" width="9.140625" style="3" customWidth="1"/>
  </cols>
  <sheetData>
    <row r="1" ht="12.75">
      <c r="A1" s="3" t="s">
        <v>77</v>
      </c>
    </row>
    <row r="2" ht="12.75">
      <c r="A2" s="3" t="s">
        <v>80</v>
      </c>
    </row>
    <row r="3" ht="12.75">
      <c r="A3" s="3" t="s">
        <v>78</v>
      </c>
    </row>
    <row r="4" ht="12.75">
      <c r="A4" s="3" t="s">
        <v>86</v>
      </c>
    </row>
    <row r="5" ht="12.75">
      <c r="A5" s="3" t="s">
        <v>79</v>
      </c>
    </row>
    <row r="6" ht="12.75">
      <c r="A6" s="3" t="s">
        <v>82</v>
      </c>
    </row>
    <row r="7" ht="12.75">
      <c r="A7" s="3" t="s">
        <v>84</v>
      </c>
    </row>
    <row r="8" ht="12.75">
      <c r="A8" s="3" t="s">
        <v>81</v>
      </c>
    </row>
    <row r="9" ht="12.75">
      <c r="A9" s="3" t="s">
        <v>85</v>
      </c>
    </row>
    <row r="10" ht="12.75">
      <c r="A10" s="3" t="s">
        <v>83</v>
      </c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spans="4:7" s="1" customFormat="1" ht="26.25" customHeight="1">
      <c r="D31" s="8" t="s">
        <v>0</v>
      </c>
      <c r="E31" s="2"/>
      <c r="F31" s="2"/>
      <c r="G31" s="9"/>
    </row>
    <row r="32" spans="1:10" ht="12.75">
      <c r="A32" s="47" t="s">
        <v>70</v>
      </c>
      <c r="B32" s="47" t="s">
        <v>71</v>
      </c>
      <c r="C32" s="47" t="s">
        <v>72</v>
      </c>
      <c r="D32" s="47" t="s">
        <v>1</v>
      </c>
      <c r="E32" s="5" t="s">
        <v>3</v>
      </c>
      <c r="F32" s="5" t="s">
        <v>4</v>
      </c>
      <c r="G32" s="4" t="s">
        <v>2</v>
      </c>
      <c r="H32" s="5" t="s">
        <v>3</v>
      </c>
      <c r="I32" s="5" t="s">
        <v>4</v>
      </c>
      <c r="J32" s="5" t="s">
        <v>2</v>
      </c>
    </row>
    <row r="33" spans="1:10" ht="38.25">
      <c r="A33" s="47" t="s">
        <v>5</v>
      </c>
      <c r="B33" s="47" t="s">
        <v>5</v>
      </c>
      <c r="C33" s="47" t="s">
        <v>5</v>
      </c>
      <c r="D33" s="47"/>
      <c r="E33" s="4" t="s">
        <v>74</v>
      </c>
      <c r="F33" s="4" t="s">
        <v>74</v>
      </c>
      <c r="G33" s="4" t="s">
        <v>74</v>
      </c>
      <c r="H33" s="4" t="s">
        <v>73</v>
      </c>
      <c r="I33" s="4" t="s">
        <v>73</v>
      </c>
      <c r="J33" s="4" t="s">
        <v>73</v>
      </c>
    </row>
    <row r="34" spans="1:10" ht="12.75">
      <c r="A34" s="47"/>
      <c r="B34" s="47"/>
      <c r="C34" s="47"/>
      <c r="D34" s="47"/>
      <c r="E34" s="4" t="s">
        <v>6</v>
      </c>
      <c r="F34" s="4" t="s">
        <v>6</v>
      </c>
      <c r="G34" s="4" t="s">
        <v>6</v>
      </c>
      <c r="H34" s="4" t="s">
        <v>7</v>
      </c>
      <c r="I34" s="4" t="s">
        <v>7</v>
      </c>
      <c r="J34" s="4" t="s">
        <v>7</v>
      </c>
    </row>
    <row r="35" spans="1:10" ht="12.75">
      <c r="A35" s="7" t="s">
        <v>8</v>
      </c>
      <c r="B35" s="7" t="s">
        <v>8</v>
      </c>
      <c r="C35" s="7" t="s">
        <v>8</v>
      </c>
      <c r="D35" s="33" t="s">
        <v>9</v>
      </c>
      <c r="E35" s="34">
        <v>29</v>
      </c>
      <c r="F35" s="34">
        <v>28</v>
      </c>
      <c r="G35" s="34">
        <v>29</v>
      </c>
      <c r="H35" s="35">
        <f>E35/'[1]RT2'!B6*1000</f>
        <v>36.755386565272495</v>
      </c>
      <c r="I35" s="35">
        <f>F35/'[1]RT2'!C6*1000</f>
        <v>36.41092327698309</v>
      </c>
      <c r="J35" s="35">
        <f>G35/'[1]RT2'!D6*1000</f>
        <v>36.523929471032744</v>
      </c>
    </row>
    <row r="36" spans="1:11" ht="12.75">
      <c r="A36" s="7"/>
      <c r="B36" s="7"/>
      <c r="C36" s="7"/>
      <c r="D36" s="33" t="s">
        <v>10</v>
      </c>
      <c r="E36" s="34"/>
      <c r="F36" s="34"/>
      <c r="G36" s="34"/>
      <c r="H36" s="34"/>
      <c r="I36" s="34"/>
      <c r="J36" s="34"/>
      <c r="K36" s="31" t="s">
        <v>76</v>
      </c>
    </row>
    <row r="37" spans="1:10" ht="12.75">
      <c r="A37" s="7" t="s">
        <v>11</v>
      </c>
      <c r="B37" s="7" t="s">
        <v>11</v>
      </c>
      <c r="C37" s="7" t="s">
        <v>11</v>
      </c>
      <c r="D37" s="33" t="s">
        <v>12</v>
      </c>
      <c r="E37" s="34">
        <v>5.6</v>
      </c>
      <c r="F37" s="34">
        <v>5.4</v>
      </c>
      <c r="G37" s="36">
        <v>5.07</v>
      </c>
      <c r="H37" s="35">
        <f>E37/'[1]RT2'!B8*1000</f>
        <v>16.184971098265894</v>
      </c>
      <c r="I37" s="35">
        <f>F37/'[1]RT2'!C8*1000</f>
        <v>17.70491803278689</v>
      </c>
      <c r="J37" s="35">
        <f>G37/'[1]RT2'!D8*1000</f>
        <v>17.915194346289752</v>
      </c>
    </row>
    <row r="38" spans="1:10" ht="12.75">
      <c r="A38" s="7"/>
      <c r="B38" s="7"/>
      <c r="C38" s="7"/>
      <c r="D38" s="33" t="s">
        <v>13</v>
      </c>
      <c r="E38" s="34"/>
      <c r="F38" s="34"/>
      <c r="G38" s="34"/>
      <c r="H38" s="34"/>
      <c r="I38" s="34"/>
      <c r="J38" s="34"/>
    </row>
    <row r="39" spans="1:10" ht="12.75">
      <c r="A39" s="7"/>
      <c r="B39" s="7"/>
      <c r="C39" s="7"/>
      <c r="D39" s="33" t="s">
        <v>14</v>
      </c>
      <c r="E39" s="34"/>
      <c r="F39" s="34"/>
      <c r="G39" s="34"/>
      <c r="H39" s="34"/>
      <c r="I39" s="34"/>
      <c r="J39" s="34"/>
    </row>
    <row r="40" spans="1:10" ht="12.75">
      <c r="A40" s="7" t="s">
        <v>15</v>
      </c>
      <c r="B40" s="7" t="s">
        <v>15</v>
      </c>
      <c r="C40" s="7" t="s">
        <v>15</v>
      </c>
      <c r="D40" s="33" t="s">
        <v>16</v>
      </c>
      <c r="E40" s="34">
        <v>183</v>
      </c>
      <c r="F40" s="34">
        <v>205</v>
      </c>
      <c r="G40" s="34">
        <v>216</v>
      </c>
      <c r="H40" s="35">
        <f>E40/'[1]RT2'!B11*1000</f>
        <v>24.81019522776573</v>
      </c>
      <c r="I40" s="35">
        <f>F40/'[1]RT2'!C11*1000</f>
        <v>26.121304791029562</v>
      </c>
      <c r="J40" s="35">
        <f>G40/'[1]RT2'!D11*1000</f>
        <v>27.362553838358245</v>
      </c>
    </row>
    <row r="41" spans="1:10" ht="12.75">
      <c r="A41" s="10" t="s">
        <v>88</v>
      </c>
      <c r="B41" s="10" t="s">
        <v>88</v>
      </c>
      <c r="C41" s="10" t="s">
        <v>88</v>
      </c>
      <c r="D41" s="33" t="s">
        <v>17</v>
      </c>
      <c r="E41" s="34">
        <v>2.8</v>
      </c>
      <c r="F41" s="34">
        <v>2.8</v>
      </c>
      <c r="G41" s="34">
        <v>3</v>
      </c>
      <c r="H41" s="35">
        <f>E41/'[1]RT2'!B12*1000</f>
        <v>4.13589364844904</v>
      </c>
      <c r="I41" s="35">
        <f>F41/'[1]RT2'!C12*1000</f>
        <v>4.197901049475262</v>
      </c>
      <c r="J41" s="35">
        <f>G41/'[1]RT2'!D12*1000</f>
        <v>4.497751124437781</v>
      </c>
    </row>
    <row r="42" spans="1:10" ht="25.5">
      <c r="A42" s="7"/>
      <c r="B42" s="7"/>
      <c r="C42" s="7"/>
      <c r="D42" s="33" t="s">
        <v>18</v>
      </c>
      <c r="E42" s="34"/>
      <c r="F42" s="34"/>
      <c r="G42" s="34"/>
      <c r="H42" s="34"/>
      <c r="I42" s="34"/>
      <c r="J42" s="34"/>
    </row>
    <row r="43" spans="1:10" ht="12.75">
      <c r="A43" s="7"/>
      <c r="B43" s="7"/>
      <c r="C43" s="7"/>
      <c r="D43" s="33" t="s">
        <v>19</v>
      </c>
      <c r="E43" s="34"/>
      <c r="F43" s="34"/>
      <c r="G43" s="34"/>
      <c r="H43" s="34"/>
      <c r="I43" s="34"/>
      <c r="J43" s="34"/>
    </row>
    <row r="44" spans="1:10" ht="12.75">
      <c r="A44" s="7"/>
      <c r="B44" s="7"/>
      <c r="C44" s="7"/>
      <c r="D44" s="33" t="s">
        <v>20</v>
      </c>
      <c r="E44" s="34"/>
      <c r="F44" s="34"/>
      <c r="G44" s="34"/>
      <c r="H44" s="34"/>
      <c r="I44" s="34"/>
      <c r="J44" s="34"/>
    </row>
    <row r="45" spans="1:10" ht="12.75">
      <c r="A45" s="7" t="s">
        <v>8</v>
      </c>
      <c r="B45" s="7" t="s">
        <v>8</v>
      </c>
      <c r="C45" s="7" t="s">
        <v>8</v>
      </c>
      <c r="D45" s="33" t="s">
        <v>21</v>
      </c>
      <c r="E45" s="34">
        <v>42</v>
      </c>
      <c r="F45" s="34">
        <v>52</v>
      </c>
      <c r="G45" s="34">
        <v>54</v>
      </c>
      <c r="H45" s="35">
        <f>E45/'[1]RT2'!B16*1000</f>
        <v>19.84877126654064</v>
      </c>
      <c r="I45" s="35">
        <f>F45/'[1]RT2'!C16*1000</f>
        <v>24.4246124941287</v>
      </c>
      <c r="J45" s="35">
        <f>G45/'[1]RT2'!D16*1000</f>
        <v>25.29274004683841</v>
      </c>
    </row>
    <row r="46" spans="1:10" ht="12.75">
      <c r="A46" s="7"/>
      <c r="B46" s="7"/>
      <c r="C46" s="7"/>
      <c r="D46" s="33" t="s">
        <v>22</v>
      </c>
      <c r="E46" s="34"/>
      <c r="F46" s="34"/>
      <c r="G46" s="34"/>
      <c r="H46" s="34"/>
      <c r="I46" s="34"/>
      <c r="J46" s="34"/>
    </row>
    <row r="47" spans="1:10" ht="12.75">
      <c r="A47" s="10" t="s">
        <v>88</v>
      </c>
      <c r="B47" s="10" t="s">
        <v>88</v>
      </c>
      <c r="C47" s="10" t="s">
        <v>88</v>
      </c>
      <c r="D47" s="33" t="s">
        <v>23</v>
      </c>
      <c r="E47" s="34">
        <v>36</v>
      </c>
      <c r="F47" s="34">
        <v>36</v>
      </c>
      <c r="G47" s="34">
        <v>36</v>
      </c>
      <c r="H47" s="35">
        <f>E47/'[1]RT2'!B18*1000</f>
        <v>13.688212927756654</v>
      </c>
      <c r="I47" s="35">
        <f>F47/'[1]RT2'!C18*1000</f>
        <v>13.651877133105803</v>
      </c>
      <c r="J47" s="35">
        <f>G47/'[1]RT2'!D18*1000</f>
        <v>13.595166163141993</v>
      </c>
    </row>
    <row r="48" spans="1:10" ht="12.75">
      <c r="A48" s="7"/>
      <c r="B48" s="7"/>
      <c r="C48" s="7"/>
      <c r="D48" s="33" t="s">
        <v>24</v>
      </c>
      <c r="E48" s="34"/>
      <c r="F48" s="34"/>
      <c r="G48" s="34"/>
      <c r="H48" s="34"/>
      <c r="I48" s="34"/>
      <c r="J48" s="34"/>
    </row>
    <row r="49" spans="1:10" ht="12.75">
      <c r="A49" s="7"/>
      <c r="B49" s="7" t="s">
        <v>87</v>
      </c>
      <c r="C49" s="7" t="s">
        <v>87</v>
      </c>
      <c r="D49" s="33" t="s">
        <v>25</v>
      </c>
      <c r="E49" s="34"/>
      <c r="F49" s="34">
        <v>15</v>
      </c>
      <c r="G49" s="34">
        <v>16</v>
      </c>
      <c r="H49" s="34"/>
      <c r="I49" s="35">
        <f>F49/'[1]RT2'!C20*1000</f>
        <v>6.687472135532769</v>
      </c>
      <c r="J49" s="35">
        <f>G49/'[1]RT2'!D20*1000</f>
        <v>7.005253940455342</v>
      </c>
    </row>
    <row r="50" spans="1:10" ht="12.75">
      <c r="A50" s="7"/>
      <c r="B50" s="7"/>
      <c r="C50" s="7"/>
      <c r="D50" s="33" t="s">
        <v>26</v>
      </c>
      <c r="E50" s="34"/>
      <c r="F50" s="34"/>
      <c r="G50" s="34"/>
      <c r="H50" s="34"/>
      <c r="I50" s="34"/>
      <c r="J50" s="34"/>
    </row>
    <row r="51" spans="1:10" ht="12.75">
      <c r="A51" s="10" t="s">
        <v>88</v>
      </c>
      <c r="B51" s="10" t="s">
        <v>88</v>
      </c>
      <c r="C51" s="10" t="s">
        <v>88</v>
      </c>
      <c r="D51" s="33" t="s">
        <v>27</v>
      </c>
      <c r="E51" s="34">
        <v>35</v>
      </c>
      <c r="F51" s="34">
        <v>35</v>
      </c>
      <c r="G51" s="34">
        <v>35</v>
      </c>
      <c r="H51" s="35">
        <f>E51/'[1]RT2'!B22*1000</f>
        <v>1.5770027935478057</v>
      </c>
      <c r="I51" s="35">
        <f>F51/'[1]RT2'!C22*1000</f>
        <v>1.557285873192436</v>
      </c>
      <c r="J51" s="35">
        <f>G51/'[1]RT2'!D22*1000</f>
        <v>1.5555555555555554</v>
      </c>
    </row>
    <row r="52" spans="1:10" ht="12.75">
      <c r="A52" s="7"/>
      <c r="B52" s="7"/>
      <c r="C52" s="7"/>
      <c r="D52" s="33" t="s">
        <v>28</v>
      </c>
      <c r="E52" s="34"/>
      <c r="F52" s="34"/>
      <c r="G52" s="34"/>
      <c r="H52" s="34"/>
      <c r="I52" s="34"/>
      <c r="J52" s="34"/>
    </row>
    <row r="53" spans="1:10" ht="12.75">
      <c r="A53" s="7" t="s">
        <v>11</v>
      </c>
      <c r="B53" s="7" t="s">
        <v>11</v>
      </c>
      <c r="C53" s="7" t="s">
        <v>11</v>
      </c>
      <c r="D53" s="33" t="s">
        <v>29</v>
      </c>
      <c r="E53" s="34">
        <v>54</v>
      </c>
      <c r="F53" s="34">
        <v>57</v>
      </c>
      <c r="G53" s="34">
        <v>59</v>
      </c>
      <c r="H53" s="35">
        <f>E53/'[1]RT2'!B24*1000</f>
        <v>19.565217391304348</v>
      </c>
      <c r="I53" s="35">
        <f>F53/'[1]RT2'!C24*1000</f>
        <v>20.652173913043477</v>
      </c>
      <c r="J53" s="35">
        <f>G53/'[1]RT2'!D24*1000</f>
        <v>21.3768115942029</v>
      </c>
    </row>
    <row r="54" spans="1:10" ht="12.75">
      <c r="A54" s="10" t="s">
        <v>88</v>
      </c>
      <c r="B54" s="10" t="s">
        <v>88</v>
      </c>
      <c r="C54" s="10" t="s">
        <v>88</v>
      </c>
      <c r="D54" s="33" t="s">
        <v>30</v>
      </c>
      <c r="E54" s="34"/>
      <c r="F54" s="34">
        <v>54</v>
      </c>
      <c r="G54" s="34">
        <v>54</v>
      </c>
      <c r="H54" s="34"/>
      <c r="I54" s="35">
        <f>F54/'[1]RT2'!C25*1000</f>
        <v>4.875406283856988</v>
      </c>
      <c r="J54" s="35">
        <f>G54/'[1]RT2'!D25*1000</f>
        <v>4.875406283856988</v>
      </c>
    </row>
    <row r="55" spans="1:10" ht="12.75">
      <c r="A55" s="7"/>
      <c r="B55" s="7"/>
      <c r="C55" s="7"/>
      <c r="D55" s="33" t="s">
        <v>31</v>
      </c>
      <c r="E55" s="34"/>
      <c r="F55" s="34"/>
      <c r="G55" s="34"/>
      <c r="H55" s="34"/>
      <c r="I55" s="34"/>
      <c r="J55" s="34"/>
    </row>
    <row r="56" spans="1:10" ht="12.75">
      <c r="A56" s="7"/>
      <c r="B56" s="7"/>
      <c r="C56" s="7"/>
      <c r="D56" s="33" t="s">
        <v>32</v>
      </c>
      <c r="E56" s="34"/>
      <c r="F56" s="34"/>
      <c r="G56" s="34"/>
      <c r="H56" s="34"/>
      <c r="I56" s="34"/>
      <c r="J56" s="34"/>
    </row>
    <row r="57" spans="1:10" ht="12.75">
      <c r="A57" s="7"/>
      <c r="B57" s="7"/>
      <c r="C57" s="7"/>
      <c r="D57" s="33" t="s">
        <v>33</v>
      </c>
      <c r="E57" s="34"/>
      <c r="F57" s="34"/>
      <c r="G57" s="34"/>
      <c r="H57" s="34"/>
      <c r="I57" s="34"/>
      <c r="J57" s="34"/>
    </row>
    <row r="58" spans="1:10" ht="12.75">
      <c r="A58" s="7"/>
      <c r="B58" s="7"/>
      <c r="C58" s="7"/>
      <c r="D58" s="33" t="s">
        <v>34</v>
      </c>
      <c r="E58" s="34"/>
      <c r="F58" s="34"/>
      <c r="G58" s="34"/>
      <c r="H58" s="34"/>
      <c r="I58" s="34"/>
      <c r="J58" s="34"/>
    </row>
    <row r="59" spans="1:10" ht="12.75">
      <c r="A59" s="7"/>
      <c r="B59" s="7"/>
      <c r="C59" s="7"/>
      <c r="D59" s="33" t="s">
        <v>35</v>
      </c>
      <c r="E59" s="34"/>
      <c r="F59" s="34"/>
      <c r="G59" s="34"/>
      <c r="H59" s="34"/>
      <c r="I59" s="34"/>
      <c r="J59" s="34"/>
    </row>
    <row r="60" spans="1:10" ht="12.75">
      <c r="A60" s="7"/>
      <c r="B60" s="7"/>
      <c r="C60" s="7"/>
      <c r="D60" s="33" t="s">
        <v>36</v>
      </c>
      <c r="E60" s="34"/>
      <c r="F60" s="34"/>
      <c r="G60" s="34"/>
      <c r="H60" s="34"/>
      <c r="I60" s="34"/>
      <c r="J60" s="34"/>
    </row>
    <row r="61" spans="1:10" ht="12.75">
      <c r="A61" s="7"/>
      <c r="B61" s="7"/>
      <c r="C61" s="7"/>
      <c r="D61" s="33" t="s">
        <v>37</v>
      </c>
      <c r="E61" s="34"/>
      <c r="F61" s="34"/>
      <c r="G61" s="34"/>
      <c r="H61" s="34"/>
      <c r="I61" s="34"/>
      <c r="J61" s="34"/>
    </row>
    <row r="62" spans="1:10" ht="12.75">
      <c r="A62" s="7"/>
      <c r="B62" s="7"/>
      <c r="C62" s="7"/>
      <c r="D62" s="33" t="s">
        <v>38</v>
      </c>
      <c r="E62" s="34"/>
      <c r="F62" s="34"/>
      <c r="G62" s="34"/>
      <c r="H62" s="34"/>
      <c r="I62" s="34"/>
      <c r="J62" s="34"/>
    </row>
    <row r="63" spans="1:10" ht="12.75">
      <c r="A63" s="10" t="s">
        <v>88</v>
      </c>
      <c r="B63" s="10" t="s">
        <v>88</v>
      </c>
      <c r="C63" s="10" t="s">
        <v>88</v>
      </c>
      <c r="D63" s="33" t="s">
        <v>39</v>
      </c>
      <c r="E63" s="34">
        <v>106</v>
      </c>
      <c r="F63" s="34">
        <v>142</v>
      </c>
      <c r="G63" s="34">
        <v>159</v>
      </c>
      <c r="H63" s="35">
        <f>E63/'[1]RT2'!B34*1000</f>
        <v>12.644637957771682</v>
      </c>
      <c r="I63" s="35">
        <f>F63/'[1]RT2'!C34*1000</f>
        <v>15.0312268445009</v>
      </c>
      <c r="J63" s="35">
        <f>G63/'[1]RT2'!D34*1000</f>
        <v>15.933460266559774</v>
      </c>
    </row>
    <row r="64" spans="1:10" ht="12.75">
      <c r="A64" s="7" t="s">
        <v>40</v>
      </c>
      <c r="B64" s="7" t="s">
        <v>40</v>
      </c>
      <c r="C64" s="7" t="s">
        <v>40</v>
      </c>
      <c r="D64" s="33" t="s">
        <v>41</v>
      </c>
      <c r="E64" s="34">
        <v>38</v>
      </c>
      <c r="F64" s="34">
        <v>38</v>
      </c>
      <c r="G64" s="36">
        <v>38.27</v>
      </c>
      <c r="H64" s="35">
        <f>E64/'[1]RT2'!B35*1000</f>
        <v>11.104617182933957</v>
      </c>
      <c r="I64" s="35">
        <f>F64/'[1]RT2'!C35*1000</f>
        <v>11.292719167904902</v>
      </c>
      <c r="J64" s="35">
        <f>G64/'[1]RT2'!D35*1000</f>
        <v>11.46838477674558</v>
      </c>
    </row>
    <row r="65" spans="1:10" ht="12.75">
      <c r="A65" s="7"/>
      <c r="B65" s="7"/>
      <c r="C65" s="7"/>
      <c r="D65" s="33" t="s">
        <v>42</v>
      </c>
      <c r="E65" s="34"/>
      <c r="F65" s="34"/>
      <c r="G65" s="34"/>
      <c r="H65" s="34"/>
      <c r="I65" s="34"/>
      <c r="J65" s="34"/>
    </row>
    <row r="66" spans="1:10" ht="12.75">
      <c r="A66" s="10" t="s">
        <v>88</v>
      </c>
      <c r="B66" s="10" t="s">
        <v>88</v>
      </c>
      <c r="C66" s="10" t="s">
        <v>88</v>
      </c>
      <c r="D66" s="33" t="s">
        <v>43</v>
      </c>
      <c r="E66" s="34">
        <v>8</v>
      </c>
      <c r="F66" s="34">
        <v>9</v>
      </c>
      <c r="G66" s="34">
        <v>9</v>
      </c>
      <c r="H66" s="35">
        <f>E66/'[1]RT2'!B37*1000</f>
        <v>2.8828828828828827</v>
      </c>
      <c r="I66" s="35">
        <f>F66/'[1]RT2'!C37*1000</f>
        <v>3.119584055459272</v>
      </c>
      <c r="J66" s="35">
        <f>G66/'[1]RT2'!D37*1000</f>
        <v>3.060183611016661</v>
      </c>
    </row>
    <row r="67" spans="1:10" ht="12.75">
      <c r="A67" s="7"/>
      <c r="B67" s="7"/>
      <c r="C67" s="7"/>
      <c r="D67" s="33" t="s">
        <v>44</v>
      </c>
      <c r="E67" s="34"/>
      <c r="F67" s="34"/>
      <c r="G67" s="34"/>
      <c r="H67" s="34"/>
      <c r="I67" s="34"/>
      <c r="J67" s="34"/>
    </row>
    <row r="68" spans="1:10" ht="12.75">
      <c r="A68" s="10" t="s">
        <v>88</v>
      </c>
      <c r="B68" s="10" t="s">
        <v>88</v>
      </c>
      <c r="C68" s="10" t="s">
        <v>88</v>
      </c>
      <c r="D68" s="33" t="s">
        <v>45</v>
      </c>
      <c r="E68" s="34">
        <v>20</v>
      </c>
      <c r="F68" s="34">
        <v>20</v>
      </c>
      <c r="G68" s="34">
        <v>21</v>
      </c>
      <c r="H68" s="35">
        <f>E68/'[1]RT2'!B39*1000</f>
        <v>10.282776349614394</v>
      </c>
      <c r="I68" s="35">
        <f>F68/'[1]RT2'!C39*1000</f>
        <v>9.900990099009901</v>
      </c>
      <c r="J68" s="35">
        <f>G68/'[1]RT2'!D39*1000</f>
        <v>10.004764173415913</v>
      </c>
    </row>
    <row r="69" spans="1:10" ht="12.75">
      <c r="A69" s="7"/>
      <c r="B69" s="7"/>
      <c r="C69" s="7"/>
      <c r="D69" s="33" t="s">
        <v>46</v>
      </c>
      <c r="E69" s="34"/>
      <c r="F69" s="34"/>
      <c r="G69" s="34"/>
      <c r="H69" s="34"/>
      <c r="I69" s="34"/>
      <c r="J69" s="34"/>
    </row>
    <row r="70" spans="1:10" ht="12.75">
      <c r="A70" s="7"/>
      <c r="B70" s="7"/>
      <c r="C70" s="7"/>
      <c r="D70" s="33" t="s">
        <v>47</v>
      </c>
      <c r="E70" s="34"/>
      <c r="F70" s="34"/>
      <c r="G70" s="34"/>
      <c r="H70" s="34"/>
      <c r="I70" s="34"/>
      <c r="J70" s="34"/>
    </row>
    <row r="71" spans="1:10" ht="12.75">
      <c r="A71" s="7"/>
      <c r="B71" s="7"/>
      <c r="C71" s="7"/>
      <c r="D71" s="33" t="s">
        <v>48</v>
      </c>
      <c r="E71" s="34"/>
      <c r="F71" s="34"/>
      <c r="G71" s="34"/>
      <c r="H71" s="34"/>
      <c r="I71" s="34"/>
      <c r="J71" s="34"/>
    </row>
    <row r="72" spans="1:10" ht="12.75">
      <c r="A72" s="10" t="s">
        <v>88</v>
      </c>
      <c r="B72" s="10" t="s">
        <v>88</v>
      </c>
      <c r="C72" s="10" t="s">
        <v>88</v>
      </c>
      <c r="D72" s="33" t="s">
        <v>49</v>
      </c>
      <c r="E72" s="34">
        <v>0.9</v>
      </c>
      <c r="F72" s="34">
        <v>1.3</v>
      </c>
      <c r="G72" s="34">
        <v>2</v>
      </c>
      <c r="H72" s="35">
        <f>E72/'[1]RT2'!B43*1000</f>
        <v>2.608695652173913</v>
      </c>
      <c r="I72" s="35">
        <f>F72/'[1]RT2'!C43*1000</f>
        <v>3.611111111111111</v>
      </c>
      <c r="J72" s="35">
        <f>G72/'[1]RT2'!D43*1000</f>
        <v>5.47945205479452</v>
      </c>
    </row>
    <row r="73" spans="1:10" ht="12.75">
      <c r="A73" s="10" t="s">
        <v>88</v>
      </c>
      <c r="B73" s="10" t="s">
        <v>88</v>
      </c>
      <c r="C73" s="10" t="s">
        <v>88</v>
      </c>
      <c r="D73" s="33" t="s">
        <v>50</v>
      </c>
      <c r="E73" s="34">
        <v>37</v>
      </c>
      <c r="F73" s="34">
        <v>37</v>
      </c>
      <c r="G73" s="34">
        <v>37</v>
      </c>
      <c r="H73" s="35">
        <f>E73/'[1]RT2'!B44*1000</f>
        <v>4.052573932092004</v>
      </c>
      <c r="I73" s="35">
        <f>F73/'[1]RT2'!C44*1000</f>
        <v>3.9780668745296204</v>
      </c>
      <c r="J73" s="35">
        <f>G73/'[1]RT2'!D44*1000</f>
        <v>3.9416213912858207</v>
      </c>
    </row>
    <row r="74" spans="1:10" ht="12.75">
      <c r="A74" s="10" t="s">
        <v>88</v>
      </c>
      <c r="B74" s="10" t="s">
        <v>88</v>
      </c>
      <c r="C74" s="10" t="s">
        <v>88</v>
      </c>
      <c r="D74" s="33" t="s">
        <v>51</v>
      </c>
      <c r="E74" s="34">
        <v>19</v>
      </c>
      <c r="F74" s="34">
        <v>13</v>
      </c>
      <c r="G74" s="34">
        <v>13</v>
      </c>
      <c r="H74" s="35">
        <f>E74/'[1]RT2'!B45*1000</f>
        <v>2.13939871636077</v>
      </c>
      <c r="I74" s="35">
        <f>F74/'[1]RT2'!C45*1000</f>
        <v>1.4350369797990947</v>
      </c>
      <c r="J74" s="35">
        <f>G74/'[1]RT2'!D45*1000</f>
        <v>1.4142732811140122</v>
      </c>
    </row>
    <row r="75" spans="1:10" ht="12.75">
      <c r="A75" s="7"/>
      <c r="B75" s="7"/>
      <c r="C75" s="7"/>
      <c r="D75" s="33" t="s">
        <v>52</v>
      </c>
      <c r="E75" s="34"/>
      <c r="F75" s="34"/>
      <c r="G75" s="34"/>
      <c r="H75" s="34"/>
      <c r="I75" s="34"/>
      <c r="J75" s="34"/>
    </row>
    <row r="76" spans="1:10" ht="12.75">
      <c r="A76" s="7"/>
      <c r="B76" s="7"/>
      <c r="C76" s="7"/>
      <c r="D76" s="33" t="s">
        <v>53</v>
      </c>
      <c r="E76" s="34"/>
      <c r="F76" s="34"/>
      <c r="G76" s="34"/>
      <c r="H76" s="34"/>
      <c r="I76" s="34"/>
      <c r="J76" s="34"/>
    </row>
    <row r="77" spans="1:10" ht="12.75">
      <c r="A77" s="10" t="s">
        <v>88</v>
      </c>
      <c r="B77" s="10" t="s">
        <v>88</v>
      </c>
      <c r="C77" s="10" t="s">
        <v>88</v>
      </c>
      <c r="D77" s="33" t="s">
        <v>54</v>
      </c>
      <c r="E77" s="34">
        <v>180</v>
      </c>
      <c r="F77" s="34">
        <v>181</v>
      </c>
      <c r="G77" s="34">
        <v>181</v>
      </c>
      <c r="H77" s="35">
        <f>E77/'[1]RT2'!B48*1000</f>
        <v>28.25302150368859</v>
      </c>
      <c r="I77" s="35">
        <f>F77/'[1]RT2'!C48*1000</f>
        <v>28.43229657555765</v>
      </c>
      <c r="J77" s="35">
        <f>G77/'[1]RT2'!D48*1000</f>
        <v>28.414442700156986</v>
      </c>
    </row>
    <row r="78" spans="1:10" ht="12.75">
      <c r="A78" s="7" t="s">
        <v>15</v>
      </c>
      <c r="B78" s="7" t="s">
        <v>15</v>
      </c>
      <c r="C78" s="7" t="s">
        <v>15</v>
      </c>
      <c r="D78" s="33" t="s">
        <v>55</v>
      </c>
      <c r="E78" s="34">
        <v>24634</v>
      </c>
      <c r="F78" s="34">
        <v>24456</v>
      </c>
      <c r="G78" s="37">
        <v>24396</v>
      </c>
      <c r="H78" s="35">
        <f>E78/'[1]RT2'!B49*1000</f>
        <v>30.451820260831944</v>
      </c>
      <c r="I78" s="35">
        <f>F78/'[1]RT2'!C49*1000</f>
        <v>30.219902430344458</v>
      </c>
      <c r="J78" s="35">
        <f>G78/'[1]RT2'!D49*1000</f>
        <v>30.1635776901297</v>
      </c>
    </row>
    <row r="79" spans="1:10" ht="12.75">
      <c r="A79" s="7"/>
      <c r="B79" s="7"/>
      <c r="C79" s="7"/>
      <c r="D79" s="33" t="s">
        <v>56</v>
      </c>
      <c r="E79" s="34"/>
      <c r="F79" s="34"/>
      <c r="G79" s="34"/>
      <c r="H79" s="34"/>
      <c r="I79" s="34"/>
      <c r="J79" s="34"/>
    </row>
    <row r="80" spans="1:10" ht="25.5">
      <c r="A80" s="7" t="s">
        <v>8</v>
      </c>
      <c r="B80" s="7" t="s">
        <v>8</v>
      </c>
      <c r="C80" s="7" t="s">
        <v>8</v>
      </c>
      <c r="D80" s="33" t="s">
        <v>57</v>
      </c>
      <c r="E80" s="34">
        <v>36</v>
      </c>
      <c r="F80" s="34">
        <v>41</v>
      </c>
      <c r="G80" s="34">
        <v>44</v>
      </c>
      <c r="H80" s="35">
        <f>E80/'[1]RT2'!B51*1000</f>
        <v>14.06799531066823</v>
      </c>
      <c r="I80" s="35">
        <f>F80/'[1]RT2'!C51*1000</f>
        <v>15.477538693846734</v>
      </c>
      <c r="J80" s="35">
        <f>G80/'[1]RT2'!D51*1000</f>
        <v>16.33259094283593</v>
      </c>
    </row>
    <row r="81" spans="1:10" ht="12.75">
      <c r="A81" s="10" t="s">
        <v>88</v>
      </c>
      <c r="B81" s="10" t="s">
        <v>88</v>
      </c>
      <c r="C81" s="10" t="s">
        <v>88</v>
      </c>
      <c r="D81" s="33" t="s">
        <v>58</v>
      </c>
      <c r="E81" s="34">
        <v>25</v>
      </c>
      <c r="F81" s="34">
        <v>29</v>
      </c>
      <c r="G81" s="34">
        <v>32</v>
      </c>
      <c r="H81" s="35">
        <f>E81/'[1]RT2'!B52*1000</f>
        <v>13.007284079084286</v>
      </c>
      <c r="I81" s="35">
        <f>F81/'[1]RT2'!C52*1000</f>
        <v>15.096304008328994</v>
      </c>
      <c r="J81" s="35">
        <f>G81/'[1]RT2'!D52*1000</f>
        <v>16.588906168999483</v>
      </c>
    </row>
    <row r="82" spans="1:10" ht="12.75">
      <c r="A82" s="10" t="s">
        <v>88</v>
      </c>
      <c r="B82" s="10" t="s">
        <v>88</v>
      </c>
      <c r="C82" s="10" t="s">
        <v>88</v>
      </c>
      <c r="D82" s="33" t="s">
        <v>59</v>
      </c>
      <c r="E82" s="34">
        <v>37</v>
      </c>
      <c r="F82" s="34">
        <v>45</v>
      </c>
      <c r="G82" s="34">
        <v>48</v>
      </c>
      <c r="H82" s="35">
        <f>E82/'[1]RT2'!B53*1000</f>
        <v>31.144781144781145</v>
      </c>
      <c r="I82" s="35">
        <f>F82/'[1]RT2'!C53*1000</f>
        <v>36.31961259079903</v>
      </c>
      <c r="J82" s="35">
        <f>G82/'[1]RT2'!D53*1000</f>
        <v>37.9746835443038</v>
      </c>
    </row>
    <row r="83" spans="1:10" ht="12.75">
      <c r="A83" s="7"/>
      <c r="B83" s="7"/>
      <c r="C83" s="7"/>
      <c r="D83" s="33" t="s">
        <v>60</v>
      </c>
      <c r="E83" s="34"/>
      <c r="F83" s="34"/>
      <c r="G83" s="34"/>
      <c r="H83" s="34"/>
      <c r="I83" s="34"/>
      <c r="J83" s="34"/>
    </row>
    <row r="84" spans="1:10" ht="12.75">
      <c r="A84" s="10" t="s">
        <v>88</v>
      </c>
      <c r="B84" s="10" t="s">
        <v>88</v>
      </c>
      <c r="C84" s="10" t="s">
        <v>88</v>
      </c>
      <c r="D84" s="33" t="s">
        <v>61</v>
      </c>
      <c r="E84" s="34">
        <v>589</v>
      </c>
      <c r="F84" s="34">
        <v>644</v>
      </c>
      <c r="G84" s="34">
        <v>670</v>
      </c>
      <c r="H84" s="35">
        <f>E84/'[1]RT2'!B55*1000</f>
        <v>21.522271348704646</v>
      </c>
      <c r="I84" s="35">
        <f>F84/'[1]RT2'!C55*1000</f>
        <v>23.44034359758317</v>
      </c>
      <c r="J84" s="35">
        <f>G84/'[1]RT2'!D55*1000</f>
        <v>24.338854984016276</v>
      </c>
    </row>
    <row r="85" spans="1:10" ht="12.75">
      <c r="A85" s="10" t="s">
        <v>88</v>
      </c>
      <c r="B85" s="10" t="s">
        <v>88</v>
      </c>
      <c r="C85" s="10" t="s">
        <v>88</v>
      </c>
      <c r="D85" s="33" t="s">
        <v>62</v>
      </c>
      <c r="E85" s="34">
        <v>6</v>
      </c>
      <c r="F85" s="34">
        <v>7</v>
      </c>
      <c r="G85" s="34">
        <v>8</v>
      </c>
      <c r="H85" s="35">
        <f>E85/'[1]RT2'!B56*1000</f>
        <v>5.194805194805195</v>
      </c>
      <c r="I85" s="35">
        <f>F85/'[1]RT2'!C56*1000</f>
        <v>5.838198498748957</v>
      </c>
      <c r="J85" s="35">
        <f>G85/'[1]RT2'!D56*1000</f>
        <v>6.552006552006552</v>
      </c>
    </row>
    <row r="86" spans="1:10" ht="12.75">
      <c r="A86" s="7" t="s">
        <v>40</v>
      </c>
      <c r="B86" s="7" t="s">
        <v>40</v>
      </c>
      <c r="C86" s="7" t="s">
        <v>40</v>
      </c>
      <c r="D86" s="33" t="s">
        <v>63</v>
      </c>
      <c r="E86" s="34">
        <v>0.4</v>
      </c>
      <c r="F86" s="34">
        <v>0.3</v>
      </c>
      <c r="G86" s="34">
        <v>0.3</v>
      </c>
      <c r="H86" s="35">
        <f>E86/'[1]RT2'!B57*1000</f>
        <v>0.9803921568627451</v>
      </c>
      <c r="I86" s="35">
        <f>F86/'[1]RT2'!C57*1000</f>
        <v>0.7317073170731707</v>
      </c>
      <c r="J86" s="35">
        <f>G86/'[1]RT2'!D57*1000</f>
        <v>0.7317073170731707</v>
      </c>
    </row>
    <row r="87" spans="1:10" ht="12.75">
      <c r="A87" s="7" t="s">
        <v>40</v>
      </c>
      <c r="B87" s="7" t="s">
        <v>40</v>
      </c>
      <c r="C87" s="7" t="s">
        <v>40</v>
      </c>
      <c r="D87" s="33" t="s">
        <v>64</v>
      </c>
      <c r="E87" s="34">
        <v>4.7</v>
      </c>
      <c r="F87" s="34">
        <v>4.7</v>
      </c>
      <c r="G87" s="36">
        <v>4.86</v>
      </c>
      <c r="H87" s="35">
        <f>E87/'[1]RT2'!B58*1000</f>
        <v>1.138841773685486</v>
      </c>
      <c r="I87" s="35">
        <f>F87/'[1]RT2'!C58*1000</f>
        <v>1.138841773685486</v>
      </c>
      <c r="J87" s="35">
        <f>G87/'[1]RT2'!D58*1000</f>
        <v>1.1776108553428641</v>
      </c>
    </row>
    <row r="88" spans="1:10" ht="38.25">
      <c r="A88" s="7"/>
      <c r="B88" s="7"/>
      <c r="C88" s="7"/>
      <c r="D88" s="33" t="s">
        <v>65</v>
      </c>
      <c r="E88" s="34"/>
      <c r="F88" s="34"/>
      <c r="G88" s="34"/>
      <c r="H88" s="34"/>
      <c r="I88" s="34"/>
      <c r="J88" s="34"/>
    </row>
    <row r="89" spans="1:10" ht="12.75">
      <c r="A89" s="7"/>
      <c r="B89" s="7"/>
      <c r="C89" s="7"/>
      <c r="D89" s="33" t="s">
        <v>66</v>
      </c>
      <c r="E89" s="34"/>
      <c r="F89" s="34"/>
      <c r="G89" s="34"/>
      <c r="H89" s="34"/>
      <c r="I89" s="34"/>
      <c r="J89" s="34"/>
    </row>
    <row r="90" spans="1:10" ht="12.75">
      <c r="A90" s="7" t="s">
        <v>15</v>
      </c>
      <c r="B90" s="7" t="s">
        <v>15</v>
      </c>
      <c r="C90" s="7" t="s">
        <v>15</v>
      </c>
      <c r="D90" s="33" t="s">
        <v>67</v>
      </c>
      <c r="E90" s="34">
        <v>139</v>
      </c>
      <c r="F90" s="34">
        <v>185</v>
      </c>
      <c r="G90" s="34">
        <v>208</v>
      </c>
      <c r="H90" s="35">
        <f>E90/'[1]RT2'!B61*1000</f>
        <v>14.988138882898426</v>
      </c>
      <c r="I90" s="35">
        <f>F90/'[1]RT2'!C61*1000</f>
        <v>19.453207150368033</v>
      </c>
      <c r="J90" s="35">
        <f>G90/'[1]RT2'!D61*1000</f>
        <v>21.723237597911226</v>
      </c>
    </row>
    <row r="91" spans="1:10" ht="12.75">
      <c r="A91" s="10" t="s">
        <v>88</v>
      </c>
      <c r="B91" s="10" t="s">
        <v>88</v>
      </c>
      <c r="C91" s="10" t="s">
        <v>88</v>
      </c>
      <c r="D91" s="33" t="s">
        <v>68</v>
      </c>
      <c r="E91" s="34">
        <v>3</v>
      </c>
      <c r="F91" s="34">
        <v>3</v>
      </c>
      <c r="G91" s="34">
        <v>3</v>
      </c>
      <c r="H91" s="35">
        <f>E91/'[1]RT2'!B62*1000</f>
        <v>1.1489850631941785</v>
      </c>
      <c r="I91" s="35">
        <f>F91/'[1]RT2'!C62*1000</f>
        <v>1.0741138560687433</v>
      </c>
      <c r="J91" s="35">
        <f>G91/'[1]RT2'!D62*1000</f>
        <v>1.0544815465729351</v>
      </c>
    </row>
    <row r="92" spans="1:10" ht="13.5" thickBot="1">
      <c r="A92" s="7" t="s">
        <v>40</v>
      </c>
      <c r="B92" s="7" t="s">
        <v>40</v>
      </c>
      <c r="C92" s="7" t="s">
        <v>40</v>
      </c>
      <c r="D92" s="33" t="s">
        <v>69</v>
      </c>
      <c r="E92" s="34">
        <v>1.5</v>
      </c>
      <c r="F92" s="34">
        <v>2.7</v>
      </c>
      <c r="G92" s="36">
        <v>3.5</v>
      </c>
      <c r="H92" s="38">
        <f>E92/'[1]RT2'!B63*1000</f>
        <v>0.4926108374384236</v>
      </c>
      <c r="I92" s="38">
        <f>F92/'[1]RT2'!C63*1000</f>
        <v>0.8405977584059777</v>
      </c>
      <c r="J92" s="38">
        <f>G92/'[1]RT2'!D63*1000</f>
        <v>1.0622154779969653</v>
      </c>
    </row>
    <row r="93" spans="4:10" ht="12.75">
      <c r="D93" s="10" t="s">
        <v>88</v>
      </c>
      <c r="E93" s="6">
        <f>SUMIF(A$35:A$92,$D93,E$35:E$92)</f>
        <v>1104.7</v>
      </c>
      <c r="F93" s="6">
        <f>SUMIF(B$35:B$92,$D93,F$35:F$92)</f>
        <v>1259.1</v>
      </c>
      <c r="G93" s="6">
        <f>SUMIF(C$35:C$92,$D93,G$35:G$92)</f>
        <v>1311</v>
      </c>
      <c r="H93" s="39" t="e">
        <f>E93/#REF!*1000</f>
        <v>#REF!</v>
      </c>
      <c r="I93" s="40" t="e">
        <f>F93/#REF!*1000</f>
        <v>#REF!</v>
      </c>
      <c r="J93" s="41" t="e">
        <f>G93/#REF!*1000</f>
        <v>#REF!</v>
      </c>
    </row>
    <row r="94" spans="4:10" ht="12.75">
      <c r="D94" s="10" t="s">
        <v>15</v>
      </c>
      <c r="E94" s="6">
        <f aca="true" t="shared" si="0" ref="E94:G97">SUMIF(A$35:A$92,$D94,E$35:E$92)</f>
        <v>24956</v>
      </c>
      <c r="F94" s="6">
        <f t="shared" si="0"/>
        <v>24846</v>
      </c>
      <c r="G94" s="6">
        <f t="shared" si="0"/>
        <v>24820</v>
      </c>
      <c r="H94" s="42" t="e">
        <f>E94/#REF!*1000</f>
        <v>#REF!</v>
      </c>
      <c r="I94" s="43" t="e">
        <f>F94/#REF!*1000</f>
        <v>#REF!</v>
      </c>
      <c r="J94" s="44" t="e">
        <f>G94/#REF!*1000</f>
        <v>#REF!</v>
      </c>
    </row>
    <row r="95" spans="4:10" ht="12.75">
      <c r="D95" s="10" t="s">
        <v>8</v>
      </c>
      <c r="E95" s="6">
        <f t="shared" si="0"/>
        <v>107</v>
      </c>
      <c r="F95" s="6">
        <f t="shared" si="0"/>
        <v>121</v>
      </c>
      <c r="G95" s="6">
        <f t="shared" si="0"/>
        <v>127</v>
      </c>
      <c r="H95" s="42" t="e">
        <f>E95/#REF!*1000</f>
        <v>#REF!</v>
      </c>
      <c r="I95" s="43" t="e">
        <f>F95/#REF!*1000</f>
        <v>#REF!</v>
      </c>
      <c r="J95" s="44" t="e">
        <f>G95/#REF!*1000</f>
        <v>#REF!</v>
      </c>
    </row>
    <row r="96" spans="4:10" ht="12.75">
      <c r="D96" s="10" t="s">
        <v>40</v>
      </c>
      <c r="E96" s="6">
        <f t="shared" si="0"/>
        <v>44.6</v>
      </c>
      <c r="F96" s="6">
        <f t="shared" si="0"/>
        <v>45.7</v>
      </c>
      <c r="G96" s="6">
        <f t="shared" si="0"/>
        <v>46.93</v>
      </c>
      <c r="H96" s="42" t="e">
        <f>E96/#REF!*1000</f>
        <v>#REF!</v>
      </c>
      <c r="I96" s="43" t="e">
        <f>F96/#REF!*1000</f>
        <v>#REF!</v>
      </c>
      <c r="J96" s="44" t="e">
        <f>G96/#REF!*1000</f>
        <v>#REF!</v>
      </c>
    </row>
    <row r="97" spans="4:10" ht="13.5" thickBot="1">
      <c r="D97" s="10" t="s">
        <v>11</v>
      </c>
      <c r="E97" s="6">
        <f t="shared" si="0"/>
        <v>59.6</v>
      </c>
      <c r="F97" s="6">
        <f t="shared" si="0"/>
        <v>62.4</v>
      </c>
      <c r="G97" s="6">
        <f t="shared" si="0"/>
        <v>64.07</v>
      </c>
      <c r="H97" s="45" t="e">
        <f>E97/#REF!*1000</f>
        <v>#REF!</v>
      </c>
      <c r="I97" s="46" t="e">
        <f>F97/#REF!*1000</f>
        <v>#REF!</v>
      </c>
      <c r="J97" s="32" t="e">
        <f>G97/#REF!*1000</f>
        <v>#REF!</v>
      </c>
    </row>
    <row r="98" spans="8:10" ht="13.5" thickBot="1">
      <c r="H98" s="5">
        <v>1990</v>
      </c>
      <c r="I98" s="5">
        <v>2000</v>
      </c>
      <c r="J98" s="5">
        <v>2005</v>
      </c>
    </row>
    <row r="99" spans="7:10" ht="12.75" customHeight="1">
      <c r="G99" s="10" t="s">
        <v>40</v>
      </c>
      <c r="H99" s="12">
        <v>4.053808398473006</v>
      </c>
      <c r="I99" s="13">
        <v>4.111930897966529</v>
      </c>
      <c r="J99" s="14">
        <v>4.201808577312204</v>
      </c>
    </row>
    <row r="100" spans="7:10" ht="12.75" customHeight="1">
      <c r="G100" s="10" t="s">
        <v>88</v>
      </c>
      <c r="H100" s="15">
        <v>10.13892086883107</v>
      </c>
      <c r="I100" s="11">
        <v>10.23540207498408</v>
      </c>
      <c r="J100" s="16">
        <v>10.618485059068798</v>
      </c>
    </row>
    <row r="101" spans="7:10" ht="12.75" customHeight="1">
      <c r="G101" s="10" t="s">
        <v>11</v>
      </c>
      <c r="H101" s="15">
        <v>19.188667095943337</v>
      </c>
      <c r="I101" s="11">
        <v>20.35889070146819</v>
      </c>
      <c r="J101" s="16">
        <v>21.054880052579687</v>
      </c>
    </row>
    <row r="102" spans="7:10" ht="12.75" customHeight="1">
      <c r="G102" s="10" t="s">
        <v>8</v>
      </c>
      <c r="H102" s="15">
        <v>24.25010561892691</v>
      </c>
      <c r="I102" s="11">
        <v>25.350457483421472</v>
      </c>
      <c r="J102" s="16">
        <v>25.681647627782873</v>
      </c>
    </row>
    <row r="103" spans="7:10" ht="13.5" thickBot="1">
      <c r="G103" s="10" t="s">
        <v>15</v>
      </c>
      <c r="H103" s="17">
        <v>30.22771317829457</v>
      </c>
      <c r="I103" s="18">
        <v>30.057123777863264</v>
      </c>
      <c r="J103" s="19">
        <v>30.03900713940786</v>
      </c>
    </row>
    <row r="104" spans="7:10" ht="12.75">
      <c r="G104" s="20" t="s">
        <v>75</v>
      </c>
      <c r="H104" s="11">
        <f>SUM(H99:H103)</f>
        <v>87.85921516046889</v>
      </c>
      <c r="I104" s="11">
        <f>SUM(I99:I103)</f>
        <v>90.11380493570354</v>
      </c>
      <c r="J104" s="11">
        <f>SUM(J99:J103)</f>
        <v>91.59582845615142</v>
      </c>
    </row>
    <row r="105" spans="8:10" ht="13.5" thickBot="1">
      <c r="H105" s="5">
        <v>1990</v>
      </c>
      <c r="I105" s="5">
        <v>2000</v>
      </c>
      <c r="J105" s="5">
        <v>2005</v>
      </c>
    </row>
    <row r="106" spans="7:10" ht="13.5" customHeight="1">
      <c r="G106" s="10" t="s">
        <v>40</v>
      </c>
      <c r="H106" s="21">
        <f aca="true" t="shared" si="1" ref="H106:J111">H99/$H99</f>
        <v>1</v>
      </c>
      <c r="I106" s="22">
        <f t="shared" si="1"/>
        <v>1.0143377520051062</v>
      </c>
      <c r="J106" s="23">
        <f t="shared" si="1"/>
        <v>1.036508923040109</v>
      </c>
    </row>
    <row r="107" spans="7:10" ht="25.5">
      <c r="G107" s="10" t="s">
        <v>88</v>
      </c>
      <c r="H107" s="24">
        <f t="shared" si="1"/>
        <v>1</v>
      </c>
      <c r="I107" s="25">
        <f t="shared" si="1"/>
        <v>1.0095159245644783</v>
      </c>
      <c r="J107" s="26">
        <f t="shared" si="1"/>
        <v>1.0472993325859754</v>
      </c>
    </row>
    <row r="108" spans="7:10" ht="12.75">
      <c r="G108" s="10" t="s">
        <v>11</v>
      </c>
      <c r="H108" s="24">
        <f t="shared" si="1"/>
        <v>1</v>
      </c>
      <c r="I108" s="25">
        <f t="shared" si="1"/>
        <v>1.0609851429322181</v>
      </c>
      <c r="J108" s="26">
        <f t="shared" si="1"/>
        <v>1.0972559973710152</v>
      </c>
    </row>
    <row r="109" spans="7:10" ht="12.75">
      <c r="G109" s="10" t="s">
        <v>8</v>
      </c>
      <c r="H109" s="24">
        <f t="shared" si="1"/>
        <v>1</v>
      </c>
      <c r="I109" s="25">
        <f t="shared" si="1"/>
        <v>1.0453751369905684</v>
      </c>
      <c r="J109" s="26">
        <f t="shared" si="1"/>
        <v>1.0590324030481195</v>
      </c>
    </row>
    <row r="110" spans="7:10" ht="13.5" thickBot="1">
      <c r="G110" s="10" t="s">
        <v>15</v>
      </c>
      <c r="H110" s="27">
        <f t="shared" si="1"/>
        <v>1</v>
      </c>
      <c r="I110" s="28">
        <f t="shared" si="1"/>
        <v>0.9943565231208492</v>
      </c>
      <c r="J110" s="29">
        <f t="shared" si="1"/>
        <v>0.9937571844163781</v>
      </c>
    </row>
    <row r="111" spans="7:10" ht="12.75">
      <c r="G111" s="20" t="s">
        <v>75</v>
      </c>
      <c r="H111" s="30">
        <f t="shared" si="1"/>
        <v>1</v>
      </c>
      <c r="I111" s="30">
        <f t="shared" si="1"/>
        <v>1.0256613921615028</v>
      </c>
      <c r="J111" s="30">
        <f t="shared" si="1"/>
        <v>1.042529554684251</v>
      </c>
    </row>
    <row r="112" ht="12.75"/>
    <row r="113" ht="12.75"/>
    <row r="114" ht="12.75"/>
    <row r="115" ht="12.75"/>
    <row r="116" ht="12.75"/>
    <row r="117" ht="12.75"/>
    <row r="119" ht="12.75"/>
  </sheetData>
  <sheetProtection/>
  <mergeCells count="4">
    <mergeCell ref="D32:D34"/>
    <mergeCell ref="A32:A34"/>
    <mergeCell ref="B32:B34"/>
    <mergeCell ref="C32:C34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Biala</dc:creator>
  <cp:keywords/>
  <dc:description/>
  <cp:lastModifiedBy>Katarzyna Biala</cp:lastModifiedBy>
  <dcterms:created xsi:type="dcterms:W3CDTF">2008-04-18T12:35:46Z</dcterms:created>
  <dcterms:modified xsi:type="dcterms:W3CDTF">2012-02-23T10:57:33Z</dcterms:modified>
  <cp:category/>
  <cp:version/>
  <cp:contentType/>
  <cp:contentStatus/>
</cp:coreProperties>
</file>