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1120" windowHeight="14955" activeTab="1"/>
  </bookViews>
  <sheets>
    <sheet name="TERM32_Chart_Figure4" sheetId="1" r:id="rId1"/>
    <sheet name="TERM32_Data_Figure4" sheetId="2" r:id="rId2"/>
  </sheets>
  <externalReferences>
    <externalReference r:id="rId5"/>
    <externalReference r:id="rId6"/>
    <externalReference r:id="rId7"/>
  </externalReferences>
  <definedNames>
    <definedName name="A">'[1]1'!$A$65536</definedName>
    <definedName name="B">'[3]1'!$A$65536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litn1">#REF!</definedName>
    <definedName name="Statistical_Publications_on_Transport">#REF!</definedName>
  </definedNames>
  <calcPr fullCalcOnLoad="1"/>
</workbook>
</file>

<file path=xl/sharedStrings.xml><?xml version="1.0" encoding="utf-8"?>
<sst xmlns="http://schemas.openxmlformats.org/spreadsheetml/2006/main" count="99" uniqueCount="37">
  <si>
    <t>Austria</t>
  </si>
  <si>
    <t>Belgium</t>
  </si>
  <si>
    <t>Bulgaria</t>
  </si>
  <si>
    <t>Switzerland</t>
  </si>
  <si>
    <t>Cyprus</t>
  </si>
  <si>
    <t>Czech Republic</t>
  </si>
  <si>
    <t>Germany</t>
  </si>
  <si>
    <t>Denmark</t>
  </si>
  <si>
    <t>Estonia</t>
  </si>
  <si>
    <t>Spain</t>
  </si>
  <si>
    <t>Finland</t>
  </si>
  <si>
    <t>France</t>
  </si>
  <si>
    <t>Greece</t>
  </si>
  <si>
    <t>Hungary</t>
  </si>
  <si>
    <t>Ireland</t>
  </si>
  <si>
    <t>Italy</t>
  </si>
  <si>
    <t>Lithuania</t>
  </si>
  <si>
    <t>Luxembourg</t>
  </si>
  <si>
    <t>Latvia</t>
  </si>
  <si>
    <t>Malta</t>
  </si>
  <si>
    <t>Netherlands</t>
  </si>
  <si>
    <t>Norway</t>
  </si>
  <si>
    <t>Poland</t>
  </si>
  <si>
    <t>Portugal</t>
  </si>
  <si>
    <t>Romania</t>
  </si>
  <si>
    <t>Sweden</t>
  </si>
  <si>
    <t>Slovenia</t>
  </si>
  <si>
    <t>Slovakia</t>
  </si>
  <si>
    <t>Turkey</t>
  </si>
  <si>
    <t>United Kingdom</t>
  </si>
  <si>
    <t>EEA30</t>
  </si>
  <si>
    <t>TERM 32 Figure 4: Dieselisation (% of diesel cars in the total passenger car fleet)</t>
  </si>
  <si>
    <r>
      <t>Note:</t>
    </r>
    <r>
      <rPr>
        <sz val="9"/>
        <rFont val="Arial"/>
        <family val="2"/>
      </rPr>
      <t xml:space="preserve"> TREMOVE results refer to 30 EEA member countries (that is EU-27 plus Norway, Switzerland, Turkey).</t>
    </r>
  </si>
  <si>
    <r>
      <t>Source:</t>
    </r>
    <r>
      <rPr>
        <sz val="9"/>
        <rFont val="Arial"/>
        <family val="2"/>
      </rPr>
      <t xml:space="preserve"> Vehicle stock, 1995-2009 from TREMOVE v3.3.1.</t>
    </r>
  </si>
  <si>
    <r>
      <t>Methodology:</t>
    </r>
    <r>
      <rPr>
        <sz val="9"/>
        <rFont val="Arial"/>
        <family val="2"/>
      </rPr>
      <t xml:space="preserve"> Vehicle stock of petrol and diesel passenger cars are modelled data derived from TREMOVE (http://www.tremove.org/model/index.htm)</t>
    </r>
  </si>
  <si>
    <t>Diesel passenger cars</t>
  </si>
  <si>
    <t>Passenger cars stock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</si>
</sst>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00"/>
    <numFmt numFmtId="190" formatCode="#,##0.0"/>
    <numFmt numFmtId="191" formatCode="0.0;\-0.0;\–"/>
    <numFmt numFmtId="192" formatCode="#\ ##0\ "/>
    <numFmt numFmtId="193" formatCode="#,##0.000"/>
    <numFmt numFmtId="194" formatCode="0.00\ "/>
    <numFmt numFmtId="195" formatCode="0.0%"/>
    <numFmt numFmtId="196" formatCode="#\ ###\ ##0"/>
    <numFmt numFmtId="197" formatCode="#,##0;\-#,##0;\-"/>
    <numFmt numFmtId="198" formatCode="#,###,##0_;"/>
    <numFmt numFmtId="199" formatCode="&quot;€&quot;#,##0;\-&quot;€&quot;#,##0"/>
    <numFmt numFmtId="200" formatCode="&quot;€&quot;#,##0;[Red]\-&quot;€&quot;#,##0"/>
    <numFmt numFmtId="201" formatCode="&quot;€&quot;#,##0.00;\-&quot;€&quot;#,##0.00"/>
    <numFmt numFmtId="202" formatCode="&quot;€&quot;#,##0.00;[Red]\-&quot;€&quot;#,##0.00"/>
    <numFmt numFmtId="203" formatCode="_-&quot;€&quot;* #,##0_-;\-&quot;€&quot;* #,##0_-;_-&quot;€&quot;* &quot;-&quot;_-;_-@_-"/>
    <numFmt numFmtId="204" formatCode="_-&quot;€&quot;* #,##0.00_-;\-&quot;€&quot;* #,##0.00_-;_-&quot;€&quot;* &quot;-&quot;??_-;_-@_-"/>
    <numFmt numFmtId="205" formatCode="0\ %"/>
    <numFmt numFmtId="206" formatCode="#\ ##0"/>
    <numFmt numFmtId="207" formatCode="0.0\ "/>
    <numFmt numFmtId="208" formatCode="0.0000"/>
  </numFmts>
  <fonts count="29">
    <font>
      <sz val="10"/>
      <name val="Arial"/>
      <family val="0"/>
    </font>
    <font>
      <u val="single"/>
      <sz val="13"/>
      <color indexed="36"/>
      <name val="Arial"/>
      <family val="2"/>
    </font>
    <font>
      <u val="single"/>
      <sz val="8"/>
      <color indexed="12"/>
      <name val="Arial"/>
      <family val="2"/>
    </font>
    <font>
      <sz val="10"/>
      <name val="MS Sans Serif"/>
      <family val="2"/>
    </font>
    <font>
      <sz val="8"/>
      <name val="Times New Roman"/>
      <family val="1"/>
    </font>
    <font>
      <sz val="8"/>
      <name val="Arial"/>
      <family val="2"/>
    </font>
    <font>
      <b/>
      <sz val="11"/>
      <color indexed="8"/>
      <name val="Verdana"/>
      <family val="0"/>
    </font>
    <font>
      <b/>
      <sz val="10.75"/>
      <color indexed="8"/>
      <name val="Verdana"/>
      <family val="0"/>
    </font>
    <font>
      <b/>
      <sz val="9.25"/>
      <color indexed="8"/>
      <name val="Verdana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>
      <alignment/>
      <protection/>
    </xf>
  </cellStyleXfs>
  <cellXfs count="16">
    <xf numFmtId="0" fontId="0" fillId="0" borderId="0" xfId="0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9" fontId="27" fillId="0" borderId="10" xfId="63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6" fillId="0" borderId="10" xfId="0" applyFont="1" applyBorder="1" applyAlignment="1">
      <alignment horizontal="right" vertical="center"/>
    </xf>
    <xf numFmtId="195" fontId="27" fillId="0" borderId="0" xfId="63" applyNumberFormat="1" applyFont="1" applyAlignment="1">
      <alignment vertical="center"/>
    </xf>
    <xf numFmtId="9" fontId="26" fillId="0" borderId="10" xfId="63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left" vertical="center"/>
    </xf>
    <xf numFmtId="1" fontId="27" fillId="0" borderId="10" xfId="0" applyNumberFormat="1" applyFont="1" applyBorder="1" applyAlignment="1">
      <alignment horizontal="right" vertical="center"/>
    </xf>
    <xf numFmtId="1" fontId="27" fillId="0" borderId="10" xfId="63" applyNumberFormat="1" applyFont="1" applyBorder="1" applyAlignment="1">
      <alignment horizontal="right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EM" xfId="56"/>
    <cellStyle name="Milliers_EM" xfId="57"/>
    <cellStyle name="Monétaire [0]_EM" xfId="58"/>
    <cellStyle name="Monétaire_EM" xfId="59"/>
    <cellStyle name="Neutral" xfId="60"/>
    <cellStyle name="Note" xfId="61"/>
    <cellStyle name="Output" xfId="62"/>
    <cellStyle name="Percent" xfId="63"/>
    <cellStyle name="Standard_EUMERCH" xfId="64"/>
    <cellStyle name="Title" xfId="65"/>
    <cellStyle name="Total" xfId="66"/>
    <cellStyle name="Warning Text" xfId="67"/>
    <cellStyle name="Обычный_U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5"/>
          <c:w val="1"/>
          <c:h val="0.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TERM32_Data_Figure4!$B$3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TERM32_Data_Figure4!$A$4:$A$34</c:f>
              <c:strCache>
                <c:ptCount val="31"/>
                <c:pt idx="0">
                  <c:v>Luxembourg</c:v>
                </c:pt>
                <c:pt idx="1">
                  <c:v>Belgium</c:v>
                </c:pt>
                <c:pt idx="2">
                  <c:v>Austria</c:v>
                </c:pt>
                <c:pt idx="3">
                  <c:v>France</c:v>
                </c:pt>
                <c:pt idx="4">
                  <c:v>Spain</c:v>
                </c:pt>
                <c:pt idx="5">
                  <c:v>Romania</c:v>
                </c:pt>
                <c:pt idx="6">
                  <c:v>Bulgaria</c:v>
                </c:pt>
                <c:pt idx="7">
                  <c:v>Italy</c:v>
                </c:pt>
                <c:pt idx="8">
                  <c:v>Portugal</c:v>
                </c:pt>
                <c:pt idx="9">
                  <c:v>EEA30</c:v>
                </c:pt>
                <c:pt idx="10">
                  <c:v>Germany</c:v>
                </c:pt>
                <c:pt idx="11">
                  <c:v>Turkey</c:v>
                </c:pt>
                <c:pt idx="12">
                  <c:v>United Kingdom</c:v>
                </c:pt>
                <c:pt idx="13">
                  <c:v>Czech Republic</c:v>
                </c:pt>
                <c:pt idx="14">
                  <c:v>Netherlands</c:v>
                </c:pt>
                <c:pt idx="15">
                  <c:v>Malta</c:v>
                </c:pt>
                <c:pt idx="16">
                  <c:v>Switzerland</c:v>
                </c:pt>
                <c:pt idx="17">
                  <c:v>Norway</c:v>
                </c:pt>
                <c:pt idx="18">
                  <c:v>Ireland</c:v>
                </c:pt>
                <c:pt idx="19">
                  <c:v>Denmark</c:v>
                </c:pt>
                <c:pt idx="20">
                  <c:v>Finland</c:v>
                </c:pt>
                <c:pt idx="21">
                  <c:v>Estonia</c:v>
                </c:pt>
                <c:pt idx="22">
                  <c:v>Slovakia</c:v>
                </c:pt>
                <c:pt idx="23">
                  <c:v>Hungary</c:v>
                </c:pt>
                <c:pt idx="24">
                  <c:v>Cyprus</c:v>
                </c:pt>
                <c:pt idx="25">
                  <c:v>Slovenia</c:v>
                </c:pt>
                <c:pt idx="26">
                  <c:v>Poland</c:v>
                </c:pt>
                <c:pt idx="27">
                  <c:v>Sweden</c:v>
                </c:pt>
                <c:pt idx="28">
                  <c:v>Latvia</c:v>
                </c:pt>
                <c:pt idx="29">
                  <c:v>Lithuania</c:v>
                </c:pt>
                <c:pt idx="30">
                  <c:v>Greece</c:v>
                </c:pt>
              </c:strCache>
            </c:strRef>
          </c:cat>
          <c:val>
            <c:numRef>
              <c:f>TERM32_Data_Figure4!$B$4:$B$34</c:f>
              <c:numCache>
                <c:ptCount val="31"/>
                <c:pt idx="0">
                  <c:v>0.3080751310591517</c:v>
                </c:pt>
                <c:pt idx="1">
                  <c:v>0.14240357555815167</c:v>
                </c:pt>
                <c:pt idx="2">
                  <c:v>0.2636516827139826</c:v>
                </c:pt>
                <c:pt idx="3">
                  <c:v>0.2155774197528863</c:v>
                </c:pt>
                <c:pt idx="4">
                  <c:v>0.14518041405868984</c:v>
                </c:pt>
                <c:pt idx="5">
                  <c:v>0.10117433596930848</c:v>
                </c:pt>
                <c:pt idx="6">
                  <c:v>0.08689063884463466</c:v>
                </c:pt>
                <c:pt idx="7">
                  <c:v>0.14123041572643466</c:v>
                </c:pt>
                <c:pt idx="8">
                  <c:v>0.16078372814695296</c:v>
                </c:pt>
                <c:pt idx="9">
                  <c:v>0.1683861242905593</c:v>
                </c:pt>
                <c:pt idx="10">
                  <c:v>0.09981937629428494</c:v>
                </c:pt>
                <c:pt idx="11">
                  <c:v>0.1600534396586476</c:v>
                </c:pt>
                <c:pt idx="12">
                  <c:v>0.09385481600836841</c:v>
                </c:pt>
                <c:pt idx="13">
                  <c:v>0.17539116267177746</c:v>
                </c:pt>
                <c:pt idx="14">
                  <c:v>0.06700921093327172</c:v>
                </c:pt>
                <c:pt idx="15">
                  <c:v>0.046969425460851054</c:v>
                </c:pt>
                <c:pt idx="16">
                  <c:v>0.18437378683736544</c:v>
                </c:pt>
                <c:pt idx="17">
                  <c:v>0.09792532992379048</c:v>
                </c:pt>
                <c:pt idx="18">
                  <c:v>0.10937421224560963</c:v>
                </c:pt>
                <c:pt idx="19">
                  <c:v>0.18889218306695799</c:v>
                </c:pt>
                <c:pt idx="20">
                  <c:v>0.12485315626413065</c:v>
                </c:pt>
                <c:pt idx="21">
                  <c:v>0.042909075273794665</c:v>
                </c:pt>
                <c:pt idx="22">
                  <c:v>0.09614086325320378</c:v>
                </c:pt>
                <c:pt idx="23">
                  <c:v>0.050832665485903296</c:v>
                </c:pt>
                <c:pt idx="24">
                  <c:v>0.08464687216028546</c:v>
                </c:pt>
                <c:pt idx="25">
                  <c:v>0.029343143746502168</c:v>
                </c:pt>
                <c:pt idx="26">
                  <c:v>0.07915601037513638</c:v>
                </c:pt>
                <c:pt idx="27">
                  <c:v>0.019542042093453695</c:v>
                </c:pt>
                <c:pt idx="28">
                  <c:v>0.11330577177558356</c:v>
                </c:pt>
                <c:pt idx="29">
                  <c:v>0.02657255683410455</c:v>
                </c:pt>
                <c:pt idx="30">
                  <c:v>0.021610780438095525</c:v>
                </c:pt>
              </c:numCache>
            </c:numRef>
          </c:val>
        </c:ser>
        <c:ser>
          <c:idx val="1"/>
          <c:order val="1"/>
          <c:tx>
            <c:strRef>
              <c:f>TERM32_Data_Figure4!$C$3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TERM32_Data_Figure4!$A$4:$A$34</c:f>
              <c:strCache>
                <c:ptCount val="31"/>
                <c:pt idx="0">
                  <c:v>Luxembourg</c:v>
                </c:pt>
                <c:pt idx="1">
                  <c:v>Belgium</c:v>
                </c:pt>
                <c:pt idx="2">
                  <c:v>Austria</c:v>
                </c:pt>
                <c:pt idx="3">
                  <c:v>France</c:v>
                </c:pt>
                <c:pt idx="4">
                  <c:v>Spain</c:v>
                </c:pt>
                <c:pt idx="5">
                  <c:v>Romania</c:v>
                </c:pt>
                <c:pt idx="6">
                  <c:v>Bulgaria</c:v>
                </c:pt>
                <c:pt idx="7">
                  <c:v>Italy</c:v>
                </c:pt>
                <c:pt idx="8">
                  <c:v>Portugal</c:v>
                </c:pt>
                <c:pt idx="9">
                  <c:v>EEA30</c:v>
                </c:pt>
                <c:pt idx="10">
                  <c:v>Germany</c:v>
                </c:pt>
                <c:pt idx="11">
                  <c:v>Turkey</c:v>
                </c:pt>
                <c:pt idx="12">
                  <c:v>United Kingdom</c:v>
                </c:pt>
                <c:pt idx="13">
                  <c:v>Czech Republic</c:v>
                </c:pt>
                <c:pt idx="14">
                  <c:v>Netherlands</c:v>
                </c:pt>
                <c:pt idx="15">
                  <c:v>Malta</c:v>
                </c:pt>
                <c:pt idx="16">
                  <c:v>Switzerland</c:v>
                </c:pt>
                <c:pt idx="17">
                  <c:v>Norway</c:v>
                </c:pt>
                <c:pt idx="18">
                  <c:v>Ireland</c:v>
                </c:pt>
                <c:pt idx="19">
                  <c:v>Denmark</c:v>
                </c:pt>
                <c:pt idx="20">
                  <c:v>Finland</c:v>
                </c:pt>
                <c:pt idx="21">
                  <c:v>Estonia</c:v>
                </c:pt>
                <c:pt idx="22">
                  <c:v>Slovakia</c:v>
                </c:pt>
                <c:pt idx="23">
                  <c:v>Hungary</c:v>
                </c:pt>
                <c:pt idx="24">
                  <c:v>Cyprus</c:v>
                </c:pt>
                <c:pt idx="25">
                  <c:v>Slovenia</c:v>
                </c:pt>
                <c:pt idx="26">
                  <c:v>Poland</c:v>
                </c:pt>
                <c:pt idx="27">
                  <c:v>Sweden</c:v>
                </c:pt>
                <c:pt idx="28">
                  <c:v>Latvia</c:v>
                </c:pt>
                <c:pt idx="29">
                  <c:v>Lithuania</c:v>
                </c:pt>
                <c:pt idx="30">
                  <c:v>Greece</c:v>
                </c:pt>
              </c:strCache>
            </c:strRef>
          </c:cat>
          <c:val>
            <c:numRef>
              <c:f>TERM32_Data_Figure4!$C$4:$C$34</c:f>
              <c:numCache>
                <c:ptCount val="31"/>
                <c:pt idx="0">
                  <c:v>0.6075872702205649</c:v>
                </c:pt>
                <c:pt idx="1">
                  <c:v>0.598670284633</c:v>
                </c:pt>
                <c:pt idx="2">
                  <c:v>0.5644160404190415</c:v>
                </c:pt>
                <c:pt idx="3">
                  <c:v>0.5420046471768641</c:v>
                </c:pt>
                <c:pt idx="4">
                  <c:v>0.5030550804490236</c:v>
                </c:pt>
                <c:pt idx="5">
                  <c:v>0.40786343760359356</c:v>
                </c:pt>
                <c:pt idx="6">
                  <c:v>0.3546277992798481</c:v>
                </c:pt>
                <c:pt idx="7">
                  <c:v>0.3318041057979816</c:v>
                </c:pt>
                <c:pt idx="8">
                  <c:v>0.2807163665581401</c:v>
                </c:pt>
                <c:pt idx="9">
                  <c:v>0.27901441709025543</c:v>
                </c:pt>
                <c:pt idx="10">
                  <c:v>0.27500533050617076</c:v>
                </c:pt>
                <c:pt idx="11">
                  <c:v>0.2639406585605248</c:v>
                </c:pt>
                <c:pt idx="12">
                  <c:v>0.2433224347971964</c:v>
                </c:pt>
                <c:pt idx="13">
                  <c:v>0.23873939739762526</c:v>
                </c:pt>
                <c:pt idx="14">
                  <c:v>0.23723762500662302</c:v>
                </c:pt>
                <c:pt idx="15">
                  <c:v>0.2299276084826258</c:v>
                </c:pt>
                <c:pt idx="16">
                  <c:v>0.19826507848501207</c:v>
                </c:pt>
                <c:pt idx="17">
                  <c:v>0.193189146048199</c:v>
                </c:pt>
                <c:pt idx="18">
                  <c:v>0.1928198252762598</c:v>
                </c:pt>
                <c:pt idx="19">
                  <c:v>0.18659614436599717</c:v>
                </c:pt>
                <c:pt idx="20">
                  <c:v>0.17831391631052104</c:v>
                </c:pt>
                <c:pt idx="21">
                  <c:v>0.1776788403709706</c:v>
                </c:pt>
                <c:pt idx="22">
                  <c:v>0.17200955892412859</c:v>
                </c:pt>
                <c:pt idx="23">
                  <c:v>0.1527736933965395</c:v>
                </c:pt>
                <c:pt idx="24">
                  <c:v>0.14513215587003203</c:v>
                </c:pt>
                <c:pt idx="25">
                  <c:v>0.14315394046207192</c:v>
                </c:pt>
                <c:pt idx="26">
                  <c:v>0.1211422464552226</c:v>
                </c:pt>
                <c:pt idx="27">
                  <c:v>0.08892126611174933</c:v>
                </c:pt>
                <c:pt idx="28">
                  <c:v>0.0888685459457782</c:v>
                </c:pt>
                <c:pt idx="29">
                  <c:v>0.06613996345347935</c:v>
                </c:pt>
                <c:pt idx="30">
                  <c:v>0.01092186876190196</c:v>
                </c:pt>
              </c:numCache>
            </c:numRef>
          </c:val>
        </c:ser>
        <c:gapWidth val="100"/>
        <c:axId val="53091408"/>
        <c:axId val="8060625"/>
      </c:barChart>
      <c:catAx>
        <c:axId val="53091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</a:defRPr>
            </a:pPr>
          </a:p>
        </c:txPr>
        <c:crossAx val="8060625"/>
        <c:crosses val="autoZero"/>
        <c:auto val="1"/>
        <c:lblOffset val="100"/>
        <c:tickLblSkip val="1"/>
        <c:noMultiLvlLbl val="0"/>
      </c:catAx>
      <c:valAx>
        <c:axId val="8060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% of diesel cars in the total passenger car fleet</a:t>
                </a:r>
              </a:p>
            </c:rich>
          </c:tx>
          <c:layout>
            <c:manualLayout>
              <c:xMode val="factor"/>
              <c:yMode val="factor"/>
              <c:x val="0.2625"/>
              <c:y val="-0.09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</a:defRPr>
            </a:pPr>
          </a:p>
        </c:txPr>
        <c:crossAx val="530914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5"/>
          <c:y val="0.97325"/>
          <c:w val="0.28725"/>
          <c:h val="0.02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ggot\sharedfiles\data\aaa%20pocketbk\old%20p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b%20part2%20paper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\aaa%20pocketbk\old%20p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preface "/>
      <sheetName val="tables"/>
      <sheetName val="tables (2)"/>
      <sheetName val="tables (3)"/>
      <sheetName val="symbols"/>
      <sheetName val="symbols (2)"/>
      <sheetName val="1"/>
      <sheetName val="1.1"/>
      <sheetName val="1.2"/>
      <sheetName val="1.3"/>
      <sheetName val="1.4"/>
      <sheetName val="1.5"/>
      <sheetName val="1.6"/>
      <sheetName val="1.7"/>
      <sheetName val="x1.8"/>
      <sheetName val="1.9"/>
      <sheetName val="1.10"/>
      <sheetName val="1.11"/>
      <sheetName val="1.12"/>
      <sheetName val="1.13"/>
      <sheetName val="1.14"/>
      <sheetName val="1.15"/>
      <sheetName val="2"/>
      <sheetName val="2.2"/>
      <sheetName val="2.3"/>
      <sheetName val="2.4"/>
      <sheetName val="2.5"/>
      <sheetName val="3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4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5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The end"/>
      <sheetName val="demand passeng"/>
      <sheetName val="demand goods"/>
      <sheetName val="Sheet4-ggraph"/>
      <sheetName val="rail infr"/>
      <sheetName val="walking"/>
      <sheetName val="Cars &amp; pop"/>
      <sheetName val="USA_mode"/>
      <sheetName val="old pipe"/>
      <sheetName val="Module1"/>
      <sheetName val="Module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  <sheetName val="6.1"/>
      <sheetName val="6.2"/>
      <sheetName val="6.3"/>
      <sheetName val="6.4"/>
      <sheetName val="6.5"/>
      <sheetName val="7"/>
      <sheetName val="7.1"/>
      <sheetName val="7.2"/>
      <sheetName val="7.3"/>
      <sheetName val="7.4"/>
      <sheetName val="7.5"/>
      <sheetName val="7.6"/>
      <sheetName val="7.7"/>
      <sheetName val="8"/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8.12"/>
      <sheetName val="8.13"/>
      <sheetName val="9"/>
      <sheetName val="9.1"/>
      <sheetName val="9.2"/>
      <sheetName val="9.3"/>
      <sheetName val="9.4"/>
      <sheetName val="Sheet1"/>
      <sheetName val="Eurostat"/>
      <sheetName val="ISS1"/>
      <sheetName val="ISS2"/>
      <sheetName val="ISS3"/>
      <sheetName val="NSS1"/>
      <sheetName val="NSS2"/>
      <sheetName val="NSS3"/>
      <sheetName val="NSS4"/>
      <sheetName val="Nomenclatures"/>
      <sheetName val="NSTR"/>
      <sheetName val="NACE"/>
      <sheetName val="NUTS(1)"/>
      <sheetName val="legal acts"/>
      <sheetName val="the end"/>
      <sheetName val="shop1"/>
      <sheetName val="shop2"/>
      <sheetName val="shop3"/>
      <sheetName val="shop4"/>
      <sheetName val="Sheet4-fatal"/>
      <sheetName val="lead"/>
      <sheetName val="CO2"/>
      <sheetName val="CEC rail "/>
      <sheetName val="pop CE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preface "/>
      <sheetName val="tables"/>
      <sheetName val="tables (2)"/>
      <sheetName val="tables (3)"/>
      <sheetName val="symbols"/>
      <sheetName val="symbols (2)"/>
      <sheetName val="1"/>
      <sheetName val="1.1"/>
      <sheetName val="1.2"/>
      <sheetName val="1.3"/>
      <sheetName val="1.4"/>
      <sheetName val="1.5"/>
      <sheetName val="1.6"/>
      <sheetName val="1.7"/>
      <sheetName val="x1.8"/>
      <sheetName val="1.9"/>
      <sheetName val="1.10"/>
      <sheetName val="1.11"/>
      <sheetName val="1.12"/>
      <sheetName val="1.13"/>
      <sheetName val="1.14"/>
      <sheetName val="1.15"/>
      <sheetName val="2"/>
      <sheetName val="2.2"/>
      <sheetName val="2.3"/>
      <sheetName val="2.4"/>
      <sheetName val="2.5"/>
      <sheetName val="3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4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5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The end"/>
      <sheetName val="demand passeng"/>
      <sheetName val="demand goods"/>
      <sheetName val="Sheet4-ggraph"/>
      <sheetName val="rail infr"/>
      <sheetName val="walking"/>
      <sheetName val="Cars &amp; pop"/>
      <sheetName val="USA_mode"/>
      <sheetName val="old pipe"/>
      <sheetName val="Module1"/>
      <sheetName val="Module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A1" sqref="A1"/>
    </sheetView>
  </sheetViews>
  <sheetFormatPr defaultColWidth="6.28125" defaultRowHeight="12" customHeight="1"/>
  <cols>
    <col min="1" max="1" width="20.57421875" style="7" customWidth="1"/>
    <col min="2" max="11" width="6.28125" style="7" customWidth="1"/>
    <col min="12" max="12" width="16.7109375" style="7" customWidth="1"/>
    <col min="13" max="14" width="10.7109375" style="7" customWidth="1"/>
    <col min="15" max="16" width="6.28125" style="7" customWidth="1"/>
    <col min="17" max="17" width="16.7109375" style="7" customWidth="1"/>
    <col min="18" max="19" width="10.7109375" style="7" customWidth="1"/>
    <col min="20" max="16384" width="6.28125" style="7" customWidth="1"/>
  </cols>
  <sheetData>
    <row r="1" spans="1:19" ht="12" customHeight="1">
      <c r="A1" s="5" t="s">
        <v>31</v>
      </c>
      <c r="B1" s="5"/>
      <c r="C1" s="6"/>
      <c r="L1" s="5" t="s">
        <v>35</v>
      </c>
      <c r="M1" s="5"/>
      <c r="N1" s="6"/>
      <c r="Q1" s="5" t="s">
        <v>36</v>
      </c>
      <c r="R1" s="5"/>
      <c r="S1" s="6"/>
    </row>
    <row r="2" spans="1:19" ht="12" customHeight="1">
      <c r="A2" s="8"/>
      <c r="B2" s="8"/>
      <c r="C2" s="9"/>
      <c r="L2" s="8"/>
      <c r="M2" s="8"/>
      <c r="N2" s="9"/>
      <c r="Q2" s="8"/>
      <c r="R2" s="8"/>
      <c r="S2" s="9"/>
    </row>
    <row r="3" spans="1:19" ht="12" customHeight="1">
      <c r="A3" s="1"/>
      <c r="B3" s="10">
        <v>1995</v>
      </c>
      <c r="C3" s="10">
        <v>2009</v>
      </c>
      <c r="L3" s="1"/>
      <c r="M3" s="10">
        <v>1995</v>
      </c>
      <c r="N3" s="10">
        <v>2009</v>
      </c>
      <c r="Q3" s="1"/>
      <c r="R3" s="10">
        <v>1995</v>
      </c>
      <c r="S3" s="10">
        <v>2009</v>
      </c>
    </row>
    <row r="4" spans="1:19" ht="12" customHeight="1">
      <c r="A4" s="2" t="s">
        <v>17</v>
      </c>
      <c r="B4" s="3">
        <f>M4/R4</f>
        <v>0.3080751310591517</v>
      </c>
      <c r="C4" s="3">
        <f>N4/S4</f>
        <v>0.6075872702205649</v>
      </c>
      <c r="F4" s="11"/>
      <c r="G4" s="11"/>
      <c r="L4" s="2" t="s">
        <v>1</v>
      </c>
      <c r="M4" s="14">
        <v>1316427.31907654</v>
      </c>
      <c r="N4" s="14">
        <v>3075700.00702286</v>
      </c>
      <c r="Q4" s="2" t="s">
        <v>1</v>
      </c>
      <c r="R4" s="14">
        <v>4273072.33320232</v>
      </c>
      <c r="S4" s="14">
        <v>5062153.46793939</v>
      </c>
    </row>
    <row r="5" spans="1:19" ht="12" customHeight="1">
      <c r="A5" s="2" t="s">
        <v>1</v>
      </c>
      <c r="B5" s="3">
        <f aca="true" t="shared" si="0" ref="B5:C34">M5/R5</f>
        <v>0.14240357555815167</v>
      </c>
      <c r="C5" s="3">
        <f t="shared" si="0"/>
        <v>0.598670284633</v>
      </c>
      <c r="F5" s="11"/>
      <c r="G5" s="11"/>
      <c r="L5" s="12" t="s">
        <v>17</v>
      </c>
      <c r="M5" s="15">
        <v>41061.7190690041</v>
      </c>
      <c r="N5" s="15">
        <v>206682.369905174</v>
      </c>
      <c r="Q5" s="12" t="s">
        <v>17</v>
      </c>
      <c r="R5" s="15">
        <v>288347.528550898</v>
      </c>
      <c r="S5" s="15">
        <v>345235.725257143</v>
      </c>
    </row>
    <row r="6" spans="1:19" ht="12" customHeight="1">
      <c r="A6" s="2" t="s">
        <v>0</v>
      </c>
      <c r="B6" s="3">
        <f t="shared" si="0"/>
        <v>0.2636516827139826</v>
      </c>
      <c r="C6" s="3">
        <f t="shared" si="0"/>
        <v>0.5644160404190415</v>
      </c>
      <c r="F6" s="11"/>
      <c r="G6" s="11"/>
      <c r="L6" s="2" t="s">
        <v>11</v>
      </c>
      <c r="M6" s="14">
        <v>6591066.53030419</v>
      </c>
      <c r="N6" s="14">
        <v>17812919.3186201</v>
      </c>
      <c r="Q6" s="2" t="s">
        <v>11</v>
      </c>
      <c r="R6" s="14">
        <v>24999144.5624657</v>
      </c>
      <c r="S6" s="14">
        <v>31559909.7881683</v>
      </c>
    </row>
    <row r="7" spans="1:19" ht="12" customHeight="1">
      <c r="A7" s="2" t="s">
        <v>11</v>
      </c>
      <c r="B7" s="3">
        <f t="shared" si="0"/>
        <v>0.2155774197528863</v>
      </c>
      <c r="C7" s="3">
        <f t="shared" si="0"/>
        <v>0.5420046471768641</v>
      </c>
      <c r="F7" s="11"/>
      <c r="G7" s="11"/>
      <c r="L7" s="2" t="s">
        <v>0</v>
      </c>
      <c r="M7" s="15">
        <v>724901.554020797</v>
      </c>
      <c r="N7" s="15">
        <v>2390417.33377639</v>
      </c>
      <c r="Q7" s="2" t="s">
        <v>0</v>
      </c>
      <c r="R7" s="15">
        <v>3362604.27855451</v>
      </c>
      <c r="S7" s="15">
        <v>4410326.26976049</v>
      </c>
    </row>
    <row r="8" spans="1:19" ht="12" customHeight="1">
      <c r="A8" s="2" t="s">
        <v>9</v>
      </c>
      <c r="B8" s="3">
        <f t="shared" si="0"/>
        <v>0.14518041405868984</v>
      </c>
      <c r="C8" s="3">
        <f t="shared" si="0"/>
        <v>0.5030550804490236</v>
      </c>
      <c r="F8" s="11"/>
      <c r="G8" s="11"/>
      <c r="L8" s="2" t="s">
        <v>9</v>
      </c>
      <c r="M8" s="14">
        <v>2063291.79267883</v>
      </c>
      <c r="N8" s="14">
        <v>10934634.8406067</v>
      </c>
      <c r="Q8" s="2" t="s">
        <v>9</v>
      </c>
      <c r="R8" s="14">
        <v>14211915.6089797</v>
      </c>
      <c r="S8" s="14">
        <v>21736456.4350419</v>
      </c>
    </row>
    <row r="9" spans="1:19" ht="12" customHeight="1">
      <c r="A9" s="2" t="s">
        <v>24</v>
      </c>
      <c r="B9" s="3">
        <f t="shared" si="0"/>
        <v>0.10117433596930848</v>
      </c>
      <c r="C9" s="3">
        <f t="shared" si="0"/>
        <v>0.40786343760359356</v>
      </c>
      <c r="F9" s="11"/>
      <c r="G9" s="11"/>
      <c r="L9" s="2" t="s">
        <v>15</v>
      </c>
      <c r="M9" s="14">
        <v>3044912.40258312</v>
      </c>
      <c r="N9" s="14">
        <v>14756353.7265109</v>
      </c>
      <c r="Q9" s="2" t="s">
        <v>15</v>
      </c>
      <c r="R9" s="14">
        <v>30095699.4025323</v>
      </c>
      <c r="S9" s="14">
        <v>36179643.3953777</v>
      </c>
    </row>
    <row r="10" spans="1:19" ht="12" customHeight="1">
      <c r="A10" s="2" t="s">
        <v>2</v>
      </c>
      <c r="B10" s="3">
        <f t="shared" si="0"/>
        <v>0.08689063884463466</v>
      </c>
      <c r="C10" s="3">
        <f t="shared" si="0"/>
        <v>0.3546277992798481</v>
      </c>
      <c r="F10" s="11"/>
      <c r="G10" s="11"/>
      <c r="L10" s="2" t="s">
        <v>23</v>
      </c>
      <c r="M10" s="14">
        <v>219010.882796672</v>
      </c>
      <c r="N10" s="14">
        <v>1339319.10057071</v>
      </c>
      <c r="Q10" s="2" t="s">
        <v>23</v>
      </c>
      <c r="R10" s="14">
        <v>2520534.84367028</v>
      </c>
      <c r="S10" s="14">
        <v>3776689.54123309</v>
      </c>
    </row>
    <row r="11" spans="1:19" ht="12" customHeight="1">
      <c r="A11" s="2" t="s">
        <v>15</v>
      </c>
      <c r="B11" s="3">
        <f t="shared" si="0"/>
        <v>0.14123041572643466</v>
      </c>
      <c r="C11" s="3">
        <f t="shared" si="0"/>
        <v>0.3318041057979816</v>
      </c>
      <c r="F11" s="11"/>
      <c r="G11" s="11"/>
      <c r="L11" s="2" t="s">
        <v>30</v>
      </c>
      <c r="M11" s="14">
        <v>25026435.766615562</v>
      </c>
      <c r="N11" s="14">
        <v>81224315.00876261</v>
      </c>
      <c r="Q11" s="2" t="s">
        <v>30</v>
      </c>
      <c r="R11" s="14">
        <v>177202875.44215778</v>
      </c>
      <c r="S11" s="14">
        <v>244795991.3377802</v>
      </c>
    </row>
    <row r="12" spans="1:19" ht="12" customHeight="1">
      <c r="A12" s="2" t="s">
        <v>23</v>
      </c>
      <c r="B12" s="3">
        <f t="shared" si="0"/>
        <v>0.16078372814695296</v>
      </c>
      <c r="C12" s="3">
        <f t="shared" si="0"/>
        <v>0.2807163665581401</v>
      </c>
      <c r="F12" s="11"/>
      <c r="G12" s="11"/>
      <c r="L12" s="2" t="s">
        <v>16</v>
      </c>
      <c r="M12" s="14">
        <v>115518.287395477</v>
      </c>
      <c r="N12" s="14">
        <v>444328.601852417</v>
      </c>
      <c r="Q12" s="2" t="s">
        <v>16</v>
      </c>
      <c r="R12" s="14">
        <v>718470.013892797</v>
      </c>
      <c r="S12" s="14">
        <v>1582838.24808765</v>
      </c>
    </row>
    <row r="13" spans="1:19" ht="12" customHeight="1">
      <c r="A13" s="2" t="s">
        <v>30</v>
      </c>
      <c r="B13" s="3">
        <f t="shared" si="0"/>
        <v>0.1683861242905593</v>
      </c>
      <c r="C13" s="3">
        <f t="shared" si="0"/>
        <v>0.27901441709025543</v>
      </c>
      <c r="F13" s="11"/>
      <c r="G13" s="11"/>
      <c r="L13" s="2" t="s">
        <v>19</v>
      </c>
      <c r="M13" s="14">
        <v>30452.8066976228</v>
      </c>
      <c r="N13" s="14">
        <v>64734.9284538065</v>
      </c>
      <c r="Q13" s="2" t="s">
        <v>19</v>
      </c>
      <c r="R13" s="14">
        <v>180851.045927483</v>
      </c>
      <c r="S13" s="14">
        <v>232012.844099257</v>
      </c>
    </row>
    <row r="14" spans="1:19" ht="12" customHeight="1">
      <c r="A14" s="12" t="s">
        <v>6</v>
      </c>
      <c r="B14" s="3">
        <f t="shared" si="0"/>
        <v>0.09981937629428494</v>
      </c>
      <c r="C14" s="3">
        <f t="shared" si="0"/>
        <v>0.27500533050617076</v>
      </c>
      <c r="F14" s="11"/>
      <c r="G14" s="11"/>
      <c r="L14" s="2" t="s">
        <v>29</v>
      </c>
      <c r="M14" s="14">
        <v>2048930.18933753</v>
      </c>
      <c r="N14" s="14">
        <v>7836891.9150535</v>
      </c>
      <c r="Q14" s="2" t="s">
        <v>29</v>
      </c>
      <c r="R14" s="14">
        <v>20526377.3968786</v>
      </c>
      <c r="S14" s="14">
        <v>28497236.4013055</v>
      </c>
    </row>
    <row r="15" spans="1:19" ht="12" customHeight="1">
      <c r="A15" s="2" t="s">
        <v>28</v>
      </c>
      <c r="B15" s="3">
        <f t="shared" si="0"/>
        <v>0.1600534396586476</v>
      </c>
      <c r="C15" s="3">
        <f t="shared" si="0"/>
        <v>0.2639406585605248</v>
      </c>
      <c r="F15" s="11"/>
      <c r="G15" s="11"/>
      <c r="L15" s="2" t="s">
        <v>6</v>
      </c>
      <c r="M15" s="14">
        <v>5441114.92556381</v>
      </c>
      <c r="N15" s="14">
        <v>11936202.2170442</v>
      </c>
      <c r="Q15" s="2" t="s">
        <v>6</v>
      </c>
      <c r="R15" s="14">
        <v>33995613.8222852</v>
      </c>
      <c r="S15" s="14">
        <v>45223052.3411651</v>
      </c>
    </row>
    <row r="16" spans="1:19" ht="12" customHeight="1">
      <c r="A16" s="2" t="s">
        <v>29</v>
      </c>
      <c r="B16" s="3">
        <f t="shared" si="0"/>
        <v>0.09385481600836841</v>
      </c>
      <c r="C16" s="3">
        <f t="shared" si="0"/>
        <v>0.2433224347971964</v>
      </c>
      <c r="F16" s="11"/>
      <c r="G16" s="11"/>
      <c r="L16" s="2" t="s">
        <v>26</v>
      </c>
      <c r="M16" s="14">
        <v>65366.0910905406</v>
      </c>
      <c r="N16" s="14">
        <v>239959.39865469</v>
      </c>
      <c r="Q16" s="2" t="s">
        <v>26</v>
      </c>
      <c r="R16" s="14">
        <v>696459.637028241</v>
      </c>
      <c r="S16" s="14">
        <v>986178.684487892</v>
      </c>
    </row>
    <row r="17" spans="1:19" ht="12" customHeight="1">
      <c r="A17" s="2" t="s">
        <v>5</v>
      </c>
      <c r="B17" s="3">
        <f t="shared" si="0"/>
        <v>0.17539116267177746</v>
      </c>
      <c r="C17" s="3">
        <f t="shared" si="0"/>
        <v>0.23873939739762526</v>
      </c>
      <c r="F17" s="11"/>
      <c r="G17" s="11"/>
      <c r="L17" s="2" t="s">
        <v>18</v>
      </c>
      <c r="M17" s="14">
        <v>58256.6794433594</v>
      </c>
      <c r="N17" s="14">
        <v>192662.940004095</v>
      </c>
      <c r="Q17" s="2" t="s">
        <v>18</v>
      </c>
      <c r="R17" s="14">
        <v>332152.877921104</v>
      </c>
      <c r="S17" s="14">
        <v>807001.031686492</v>
      </c>
    </row>
    <row r="18" spans="1:19" ht="12" customHeight="1">
      <c r="A18" s="13" t="s">
        <v>20</v>
      </c>
      <c r="B18" s="3">
        <f t="shared" si="0"/>
        <v>0.06700921093327172</v>
      </c>
      <c r="C18" s="3">
        <f t="shared" si="0"/>
        <v>0.23723762500662302</v>
      </c>
      <c r="F18" s="11"/>
      <c r="G18" s="11"/>
      <c r="L18" s="2" t="s">
        <v>5</v>
      </c>
      <c r="M18" s="14">
        <v>203336.868731976</v>
      </c>
      <c r="N18" s="14">
        <v>957778.330863366</v>
      </c>
      <c r="Q18" s="2" t="s">
        <v>5</v>
      </c>
      <c r="R18" s="14">
        <v>3034461.47029638</v>
      </c>
      <c r="S18" s="14">
        <v>4037210.92232578</v>
      </c>
    </row>
    <row r="19" spans="1:19" ht="12" customHeight="1">
      <c r="A19" s="2" t="s">
        <v>19</v>
      </c>
      <c r="B19" s="3">
        <f t="shared" si="0"/>
        <v>0.046969425460851054</v>
      </c>
      <c r="C19" s="3">
        <f t="shared" si="0"/>
        <v>0.2299276084826258</v>
      </c>
      <c r="F19" s="11"/>
      <c r="G19" s="11"/>
      <c r="L19" s="2" t="s">
        <v>21</v>
      </c>
      <c r="M19" s="14">
        <v>78399.6674922566</v>
      </c>
      <c r="N19" s="14">
        <v>500904.77249812</v>
      </c>
      <c r="Q19" s="2" t="s">
        <v>21</v>
      </c>
      <c r="R19" s="14">
        <v>1669163.85974537</v>
      </c>
      <c r="S19" s="14">
        <v>2178532.52075194</v>
      </c>
    </row>
    <row r="20" spans="1:19" ht="12" customHeight="1">
      <c r="A20" s="2" t="s">
        <v>3</v>
      </c>
      <c r="B20" s="3">
        <f t="shared" si="0"/>
        <v>0.18437378683736544</v>
      </c>
      <c r="C20" s="3">
        <f t="shared" si="0"/>
        <v>0.19826507848501207</v>
      </c>
      <c r="F20" s="11"/>
      <c r="G20" s="11"/>
      <c r="L20" s="2" t="s">
        <v>2</v>
      </c>
      <c r="M20" s="14">
        <v>290281.018685849</v>
      </c>
      <c r="N20" s="14">
        <v>581739.837066772</v>
      </c>
      <c r="Q20" s="2" t="s">
        <v>2</v>
      </c>
      <c r="R20" s="14">
        <v>1574415.88451998</v>
      </c>
      <c r="S20" s="14">
        <v>2934151.80077085</v>
      </c>
    </row>
    <row r="21" spans="1:19" ht="12" customHeight="1">
      <c r="A21" s="2" t="s">
        <v>21</v>
      </c>
      <c r="B21" s="3">
        <f t="shared" si="0"/>
        <v>0.09792532992379048</v>
      </c>
      <c r="C21" s="3">
        <f t="shared" si="0"/>
        <v>0.193189146048199</v>
      </c>
      <c r="F21" s="11"/>
      <c r="G21" s="11"/>
      <c r="L21" s="2" t="s">
        <v>22</v>
      </c>
      <c r="M21" s="14">
        <v>736130.162881662</v>
      </c>
      <c r="N21" s="14">
        <v>2516252.7913453</v>
      </c>
      <c r="Q21" s="2" t="s">
        <v>22</v>
      </c>
      <c r="R21" s="14">
        <v>7517259.97200672</v>
      </c>
      <c r="S21" s="14">
        <v>13024814.5033858</v>
      </c>
    </row>
    <row r="22" spans="1:19" ht="12" customHeight="1">
      <c r="A22" s="2" t="s">
        <v>14</v>
      </c>
      <c r="B22" s="3">
        <f t="shared" si="0"/>
        <v>0.10937421224560963</v>
      </c>
      <c r="C22" s="3">
        <f t="shared" si="0"/>
        <v>0.1928198252762598</v>
      </c>
      <c r="F22" s="11"/>
      <c r="G22" s="11"/>
      <c r="L22" s="13" t="s">
        <v>20</v>
      </c>
      <c r="M22" s="14">
        <v>619496.126092722</v>
      </c>
      <c r="N22" s="14">
        <v>1426815.9451432</v>
      </c>
      <c r="Q22" s="13" t="s">
        <v>20</v>
      </c>
      <c r="R22" s="14">
        <v>5664005.37543153</v>
      </c>
      <c r="S22" s="14">
        <v>7399736.73920174</v>
      </c>
    </row>
    <row r="23" spans="1:19" ht="12" customHeight="1">
      <c r="A23" s="2" t="s">
        <v>7</v>
      </c>
      <c r="B23" s="3">
        <f t="shared" si="0"/>
        <v>0.18889218306695799</v>
      </c>
      <c r="C23" s="3">
        <f t="shared" si="0"/>
        <v>0.18659614436599717</v>
      </c>
      <c r="F23" s="11"/>
      <c r="G23" s="11"/>
      <c r="L23" s="2" t="s">
        <v>24</v>
      </c>
      <c r="M23" s="14">
        <v>395059.387808184</v>
      </c>
      <c r="N23" s="14">
        <v>720296.53863284</v>
      </c>
      <c r="Q23" s="2" t="s">
        <v>24</v>
      </c>
      <c r="R23" s="14">
        <v>2091454.40215567</v>
      </c>
      <c r="S23" s="14">
        <v>3860189.82911041</v>
      </c>
    </row>
    <row r="24" spans="1:19" ht="12" customHeight="1">
      <c r="A24" s="13" t="s">
        <v>10</v>
      </c>
      <c r="B24" s="3">
        <f t="shared" si="0"/>
        <v>0.12485315626413065</v>
      </c>
      <c r="C24" s="3">
        <f t="shared" si="0"/>
        <v>0.17831391631052104</v>
      </c>
      <c r="F24" s="11"/>
      <c r="G24" s="11"/>
      <c r="L24" s="2" t="s">
        <v>14</v>
      </c>
      <c r="M24" s="15">
        <v>123651.465065002</v>
      </c>
      <c r="N24" s="15">
        <v>340827.188848972</v>
      </c>
      <c r="Q24" s="2" t="s">
        <v>14</v>
      </c>
      <c r="R24" s="15">
        <v>990375.163631535</v>
      </c>
      <c r="S24" s="15">
        <v>1911388.61116956</v>
      </c>
    </row>
    <row r="25" spans="1:19" ht="12" customHeight="1">
      <c r="A25" s="2" t="s">
        <v>8</v>
      </c>
      <c r="B25" s="3">
        <f t="shared" si="0"/>
        <v>0.042909075273794665</v>
      </c>
      <c r="C25" s="3">
        <f t="shared" si="0"/>
        <v>0.1776788403709706</v>
      </c>
      <c r="F25" s="11"/>
      <c r="G25" s="11"/>
      <c r="L25" s="2" t="s">
        <v>8</v>
      </c>
      <c r="M25" s="14">
        <v>19611.249332428</v>
      </c>
      <c r="N25" s="14">
        <v>103782.910823265</v>
      </c>
      <c r="Q25" s="2" t="s">
        <v>8</v>
      </c>
      <c r="R25" s="14">
        <v>457041.994200349</v>
      </c>
      <c r="S25" s="14">
        <v>584103.940607557</v>
      </c>
    </row>
    <row r="26" spans="1:19" ht="12" customHeight="1">
      <c r="A26" s="2" t="s">
        <v>27</v>
      </c>
      <c r="B26" s="3">
        <f t="shared" si="0"/>
        <v>0.09614086325320378</v>
      </c>
      <c r="C26" s="3">
        <f t="shared" si="0"/>
        <v>0.17200955892412859</v>
      </c>
      <c r="F26" s="11"/>
      <c r="G26" s="11"/>
      <c r="L26" s="13" t="s">
        <v>13</v>
      </c>
      <c r="M26" s="14">
        <v>159423.534217834</v>
      </c>
      <c r="N26" s="14">
        <v>506424.454436651</v>
      </c>
      <c r="Q26" s="13" t="s">
        <v>13</v>
      </c>
      <c r="R26" s="14">
        <v>1658228.65349112</v>
      </c>
      <c r="S26" s="14">
        <v>2944164.60110818</v>
      </c>
    </row>
    <row r="27" spans="1:19" ht="12" customHeight="1">
      <c r="A27" s="2" t="s">
        <v>13</v>
      </c>
      <c r="B27" s="3">
        <f t="shared" si="0"/>
        <v>0.050832665485903296</v>
      </c>
      <c r="C27" s="3">
        <f t="shared" si="0"/>
        <v>0.1527736933965395</v>
      </c>
      <c r="F27" s="11"/>
      <c r="G27" s="11"/>
      <c r="L27" s="2" t="s">
        <v>7</v>
      </c>
      <c r="M27" s="14">
        <v>87906.8705744743</v>
      </c>
      <c r="N27" s="14">
        <v>325041.464552578</v>
      </c>
      <c r="Q27" s="2" t="s">
        <v>7</v>
      </c>
      <c r="R27" s="14">
        <v>1729338.2067256</v>
      </c>
      <c r="S27" s="14">
        <v>2127601.0111826</v>
      </c>
    </row>
    <row r="28" spans="1:19" ht="12" customHeight="1">
      <c r="A28" s="2" t="s">
        <v>4</v>
      </c>
      <c r="B28" s="3">
        <f t="shared" si="0"/>
        <v>0.08464687216028546</v>
      </c>
      <c r="C28" s="3">
        <f t="shared" si="0"/>
        <v>0.14513215587003203</v>
      </c>
      <c r="F28" s="11"/>
      <c r="G28" s="11"/>
      <c r="L28" s="2" t="s">
        <v>10</v>
      </c>
      <c r="M28" s="14">
        <v>160675.902051926</v>
      </c>
      <c r="N28" s="14">
        <v>374329.641547441</v>
      </c>
      <c r="Q28" s="2" t="s">
        <v>10</v>
      </c>
      <c r="R28" s="14">
        <v>1898190.65904377</v>
      </c>
      <c r="S28" s="14">
        <v>2579232.97082873</v>
      </c>
    </row>
    <row r="29" spans="1:19" ht="12" customHeight="1">
      <c r="A29" s="2" t="s">
        <v>26</v>
      </c>
      <c r="B29" s="3">
        <f t="shared" si="0"/>
        <v>0.029343143746502168</v>
      </c>
      <c r="C29" s="3">
        <f t="shared" si="0"/>
        <v>0.14315394046207192</v>
      </c>
      <c r="F29" s="11"/>
      <c r="G29" s="11"/>
      <c r="L29" s="2" t="s">
        <v>3</v>
      </c>
      <c r="M29" s="14">
        <v>94753.8947596891</v>
      </c>
      <c r="N29" s="14">
        <v>568397.085274282</v>
      </c>
      <c r="Q29" s="2" t="s">
        <v>3</v>
      </c>
      <c r="R29" s="14">
        <v>3229166.43077769</v>
      </c>
      <c r="S29" s="14">
        <v>3970530.48934323</v>
      </c>
    </row>
    <row r="30" spans="1:19" ht="12" customHeight="1">
      <c r="A30" s="2" t="s">
        <v>22</v>
      </c>
      <c r="B30" s="3">
        <f t="shared" si="0"/>
        <v>0.07915601037513638</v>
      </c>
      <c r="C30" s="3">
        <f t="shared" si="0"/>
        <v>0.1211422464552226</v>
      </c>
      <c r="F30" s="11"/>
      <c r="G30" s="11"/>
      <c r="L30" s="2" t="s">
        <v>27</v>
      </c>
      <c r="M30" s="14">
        <v>75902.675661087</v>
      </c>
      <c r="N30" s="14">
        <v>160071.393749952</v>
      </c>
      <c r="Q30" s="2" t="s">
        <v>27</v>
      </c>
      <c r="R30" s="14">
        <v>958899.713380814</v>
      </c>
      <c r="S30" s="14">
        <v>1321350.71318096</v>
      </c>
    </row>
    <row r="31" spans="1:19" ht="12" customHeight="1">
      <c r="A31" s="2" t="s">
        <v>25</v>
      </c>
      <c r="B31" s="3">
        <f t="shared" si="0"/>
        <v>0.019542042093453695</v>
      </c>
      <c r="C31" s="3">
        <f t="shared" si="0"/>
        <v>0.08892126611174933</v>
      </c>
      <c r="F31" s="11"/>
      <c r="G31" s="11"/>
      <c r="L31" s="2" t="s">
        <v>28</v>
      </c>
      <c r="M31" s="14">
        <v>42000.8958605119</v>
      </c>
      <c r="N31" s="14">
        <v>525764.361695762</v>
      </c>
      <c r="Q31" s="2" t="s">
        <v>28</v>
      </c>
      <c r="R31" s="14">
        <v>2149258.28424971</v>
      </c>
      <c r="S31" s="14">
        <v>5912695.40668733</v>
      </c>
    </row>
    <row r="32" spans="1:19" ht="12" customHeight="1">
      <c r="A32" s="2" t="s">
        <v>18</v>
      </c>
      <c r="B32" s="3">
        <f t="shared" si="0"/>
        <v>0.11330577177558356</v>
      </c>
      <c r="C32" s="3">
        <f t="shared" si="0"/>
        <v>0.0888685459457782</v>
      </c>
      <c r="F32" s="11"/>
      <c r="G32" s="11"/>
      <c r="L32" s="2" t="s">
        <v>4</v>
      </c>
      <c r="M32" s="14">
        <v>29155.1585097313</v>
      </c>
      <c r="N32" s="14">
        <v>38830.8998752832</v>
      </c>
      <c r="Q32" s="2" t="s">
        <v>4</v>
      </c>
      <c r="R32" s="14">
        <v>257313.974856257</v>
      </c>
      <c r="S32" s="14">
        <v>436947.622604012</v>
      </c>
    </row>
    <row r="33" spans="1:19" ht="12" customHeight="1">
      <c r="A33" s="2" t="s">
        <v>16</v>
      </c>
      <c r="B33" s="3">
        <f t="shared" si="0"/>
        <v>0.02657255683410455</v>
      </c>
      <c r="C33" s="3">
        <f t="shared" si="0"/>
        <v>0.06613996345347935</v>
      </c>
      <c r="F33" s="11"/>
      <c r="G33" s="11"/>
      <c r="L33" s="2" t="s">
        <v>25</v>
      </c>
      <c r="M33" s="14">
        <v>96481.9317951202</v>
      </c>
      <c r="N33" s="14">
        <v>294713.720959187</v>
      </c>
      <c r="Q33" s="2" t="s">
        <v>25</v>
      </c>
      <c r="R33" s="14">
        <v>3630886.27103021</v>
      </c>
      <c r="S33" s="14">
        <v>4455909.94567874</v>
      </c>
    </row>
    <row r="34" spans="1:19" ht="12" customHeight="1">
      <c r="A34" s="2" t="s">
        <v>12</v>
      </c>
      <c r="B34" s="3">
        <f t="shared" si="0"/>
        <v>0.021610780438095525</v>
      </c>
      <c r="C34" s="3">
        <f t="shared" si="0"/>
        <v>0.01092186876190196</v>
      </c>
      <c r="F34" s="11"/>
      <c r="G34" s="11"/>
      <c r="L34" s="2" t="s">
        <v>12</v>
      </c>
      <c r="M34" s="14">
        <v>53857.7770376205</v>
      </c>
      <c r="N34" s="14">
        <v>51536.973374108</v>
      </c>
      <c r="Q34" s="2" t="s">
        <v>12</v>
      </c>
      <c r="R34" s="14">
        <v>2492171.77472591</v>
      </c>
      <c r="S34" s="14">
        <v>4718695.53623287</v>
      </c>
    </row>
    <row r="36" ht="12" customHeight="1">
      <c r="A36" s="5" t="s">
        <v>33</v>
      </c>
    </row>
    <row r="37" ht="12" customHeight="1">
      <c r="A37" s="4" t="s">
        <v>32</v>
      </c>
    </row>
    <row r="38" ht="12" customHeight="1">
      <c r="A38" s="5" t="s">
        <v>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Giorgos Mellios</cp:lastModifiedBy>
  <dcterms:created xsi:type="dcterms:W3CDTF">2008-11-17T13:57:44Z</dcterms:created>
  <dcterms:modified xsi:type="dcterms:W3CDTF">2010-11-30T16:01:58Z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