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65" yWindow="240" windowWidth="15480" windowHeight="12270" activeTab="0"/>
  </bookViews>
  <sheets>
    <sheet name="Figure 6.5a" sheetId="1" r:id="rId1"/>
    <sheet name="Figure 6.5b" sheetId="2" r:id="rId2"/>
    <sheet name="Regional Data" sheetId="3" r:id="rId3"/>
  </sheets>
  <definedNames/>
  <calcPr fullCalcOnLoad="1" fullPrecision="0"/>
</workbook>
</file>

<file path=xl/sharedStrings.xml><?xml version="1.0" encoding="utf-8"?>
<sst xmlns="http://schemas.openxmlformats.org/spreadsheetml/2006/main" count="159" uniqueCount="17">
  <si>
    <t>Lookup</t>
  </si>
  <si>
    <t>Region</t>
  </si>
  <si>
    <t>Year</t>
  </si>
  <si>
    <t>Carbon Footprint Total</t>
  </si>
  <si>
    <t>EEA</t>
  </si>
  <si>
    <t>Food, Fiber, Timber &amp; Built Footprint</t>
  </si>
  <si>
    <t>EF Consumption Total (Efc)</t>
  </si>
  <si>
    <t>Biocapacity Total (BC)</t>
  </si>
  <si>
    <t>Population</t>
  </si>
  <si>
    <t>Carbon Footprint (gha/cap)</t>
  </si>
  <si>
    <t>Food, Fiber, Timber &amp; Built Footprint (gha/cap)</t>
  </si>
  <si>
    <t>Ecological Footprint per person (gha/cap)</t>
  </si>
  <si>
    <t>Biocapacity per person (gha/cap)</t>
  </si>
  <si>
    <t>Following columns calculated by EEA</t>
  </si>
  <si>
    <t xml:space="preserve">Note: </t>
  </si>
  <si>
    <t>without Estonia, Latvia, Lithuania, Slovenia for 1961 to 1991</t>
  </si>
  <si>
    <t>Ecological Footprint Consumption per person (gha/cap)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</si>
</sst>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#,##0.0"/>
    <numFmt numFmtId="180" formatCode="_(* #,##0.0_);_(* \(#,##0.0\);_(* &quot;-&quot;??_);_(@_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8" fontId="0" fillId="0" borderId="0" xfId="42" applyNumberFormat="1" applyFont="1" applyAlignment="1">
      <alignment/>
    </xf>
    <xf numFmtId="0" fontId="0" fillId="0" borderId="0" xfId="42" applyNumberFormat="1" applyFont="1" applyAlignment="1">
      <alignment/>
    </xf>
    <xf numFmtId="178" fontId="15" fillId="0" borderId="0" xfId="42" applyNumberFormat="1" applyFont="1" applyAlignment="1">
      <alignment wrapText="1"/>
    </xf>
    <xf numFmtId="178" fontId="15" fillId="0" borderId="0" xfId="42" applyNumberFormat="1" applyFont="1" applyAlignment="1">
      <alignment wrapText="1"/>
    </xf>
    <xf numFmtId="178" fontId="0" fillId="0" borderId="0" xfId="42" applyNumberFormat="1" applyFont="1" applyAlignment="1">
      <alignment wrapText="1"/>
    </xf>
    <xf numFmtId="2" fontId="0" fillId="0" borderId="0" xfId="42" applyNumberFormat="1" applyFont="1" applyAlignment="1">
      <alignment/>
    </xf>
    <xf numFmtId="0" fontId="15" fillId="0" borderId="0" xfId="42" applyNumberFormat="1" applyFont="1" applyAlignment="1">
      <alignment wrapText="1"/>
    </xf>
    <xf numFmtId="0" fontId="0" fillId="0" borderId="0" xfId="42" applyNumberFormat="1" applyFont="1" applyAlignment="1">
      <alignment wrapText="1"/>
    </xf>
    <xf numFmtId="0" fontId="15" fillId="0" borderId="0" xfId="42" applyNumberFormat="1" applyFont="1" applyAlignment="1">
      <alignment wrapText="1"/>
    </xf>
    <xf numFmtId="2" fontId="0" fillId="0" borderId="0" xfId="0" applyNumberFormat="1" applyAlignment="1">
      <alignment/>
    </xf>
    <xf numFmtId="0" fontId="0" fillId="20" borderId="0" xfId="42" applyNumberFormat="1" applyFont="1" applyFill="1" applyAlignment="1">
      <alignment/>
    </xf>
    <xf numFmtId="0" fontId="18" fillId="20" borderId="0" xfId="42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6.5a'!$C$1</c:f>
              <c:strCache>
                <c:ptCount val="1"/>
                <c:pt idx="0">
                  <c:v>Ecological Footprint Consumption per person (gha/cap)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6.5a'!$B$2:$B$47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cat>
          <c:val>
            <c:numRef>
              <c:f>'Figure 6.5a'!$C$2:$C$47</c:f>
              <c:numCache>
                <c:ptCount val="46"/>
                <c:pt idx="0">
                  <c:v>3.07</c:v>
                </c:pt>
                <c:pt idx="1">
                  <c:v>3.17</c:v>
                </c:pt>
                <c:pt idx="2">
                  <c:v>3.36</c:v>
                </c:pt>
                <c:pt idx="3">
                  <c:v>3.57</c:v>
                </c:pt>
                <c:pt idx="4">
                  <c:v>3.49</c:v>
                </c:pt>
                <c:pt idx="5">
                  <c:v>3.49</c:v>
                </c:pt>
                <c:pt idx="6">
                  <c:v>3.64</c:v>
                </c:pt>
                <c:pt idx="7">
                  <c:v>3.83</c:v>
                </c:pt>
                <c:pt idx="8">
                  <c:v>3.94</c:v>
                </c:pt>
                <c:pt idx="9">
                  <c:v>4.1</c:v>
                </c:pt>
                <c:pt idx="10">
                  <c:v>4.17</c:v>
                </c:pt>
                <c:pt idx="11">
                  <c:v>4.31</c:v>
                </c:pt>
                <c:pt idx="12">
                  <c:v>4.32</c:v>
                </c:pt>
                <c:pt idx="13">
                  <c:v>4.33</c:v>
                </c:pt>
                <c:pt idx="14">
                  <c:v>4.25</c:v>
                </c:pt>
                <c:pt idx="15">
                  <c:v>4.35</c:v>
                </c:pt>
                <c:pt idx="16">
                  <c:v>4.31</c:v>
                </c:pt>
                <c:pt idx="17">
                  <c:v>4.34</c:v>
                </c:pt>
                <c:pt idx="18">
                  <c:v>4.5</c:v>
                </c:pt>
                <c:pt idx="19">
                  <c:v>4.5</c:v>
                </c:pt>
                <c:pt idx="20">
                  <c:v>4.18</c:v>
                </c:pt>
                <c:pt idx="21">
                  <c:v>4.25</c:v>
                </c:pt>
                <c:pt idx="22">
                  <c:v>4.02</c:v>
                </c:pt>
                <c:pt idx="23">
                  <c:v>4.06</c:v>
                </c:pt>
                <c:pt idx="24">
                  <c:v>4</c:v>
                </c:pt>
                <c:pt idx="25">
                  <c:v>4.1</c:v>
                </c:pt>
                <c:pt idx="26">
                  <c:v>4.21</c:v>
                </c:pt>
                <c:pt idx="27">
                  <c:v>4.35</c:v>
                </c:pt>
                <c:pt idx="28">
                  <c:v>4.33</c:v>
                </c:pt>
                <c:pt idx="29">
                  <c:v>4.32</c:v>
                </c:pt>
                <c:pt idx="30">
                  <c:v>4.3</c:v>
                </c:pt>
                <c:pt idx="31">
                  <c:v>4.04</c:v>
                </c:pt>
                <c:pt idx="32">
                  <c:v>3.95</c:v>
                </c:pt>
                <c:pt idx="33">
                  <c:v>4</c:v>
                </c:pt>
                <c:pt idx="34">
                  <c:v>4.11</c:v>
                </c:pt>
                <c:pt idx="35">
                  <c:v>4.03</c:v>
                </c:pt>
                <c:pt idx="36">
                  <c:v>3.95</c:v>
                </c:pt>
                <c:pt idx="37">
                  <c:v>4.27</c:v>
                </c:pt>
                <c:pt idx="38">
                  <c:v>4.13</c:v>
                </c:pt>
                <c:pt idx="39">
                  <c:v>4.24</c:v>
                </c:pt>
                <c:pt idx="40">
                  <c:v>4.17</c:v>
                </c:pt>
                <c:pt idx="41">
                  <c:v>4.18</c:v>
                </c:pt>
                <c:pt idx="42">
                  <c:v>4.14</c:v>
                </c:pt>
                <c:pt idx="43">
                  <c:v>4.42</c:v>
                </c:pt>
                <c:pt idx="44">
                  <c:v>4.41</c:v>
                </c:pt>
                <c:pt idx="45">
                  <c:v>4.53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6.5a'!$D$1</c:f>
              <c:strCache>
                <c:ptCount val="1"/>
                <c:pt idx="0">
                  <c:v>Biocapacity per person (gha/cap)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6.5a'!$B$2:$B$47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cat>
          <c:val>
            <c:numRef>
              <c:f>'Figure 6.5a'!$D$2:$D$47</c:f>
              <c:numCache>
                <c:ptCount val="46"/>
                <c:pt idx="0">
                  <c:v>2.59</c:v>
                </c:pt>
                <c:pt idx="1">
                  <c:v>2.57</c:v>
                </c:pt>
                <c:pt idx="2">
                  <c:v>2.62</c:v>
                </c:pt>
                <c:pt idx="3">
                  <c:v>2.56</c:v>
                </c:pt>
                <c:pt idx="4">
                  <c:v>2.56</c:v>
                </c:pt>
                <c:pt idx="5">
                  <c:v>2.48</c:v>
                </c:pt>
                <c:pt idx="6">
                  <c:v>2.56</c:v>
                </c:pt>
                <c:pt idx="7">
                  <c:v>2.49</c:v>
                </c:pt>
                <c:pt idx="8">
                  <c:v>2.48</c:v>
                </c:pt>
                <c:pt idx="9">
                  <c:v>2.41</c:v>
                </c:pt>
                <c:pt idx="10">
                  <c:v>2.44</c:v>
                </c:pt>
                <c:pt idx="11">
                  <c:v>2.48</c:v>
                </c:pt>
                <c:pt idx="12">
                  <c:v>2.41</c:v>
                </c:pt>
                <c:pt idx="13">
                  <c:v>2.47</c:v>
                </c:pt>
                <c:pt idx="14">
                  <c:v>2.47</c:v>
                </c:pt>
                <c:pt idx="15">
                  <c:v>2.34</c:v>
                </c:pt>
                <c:pt idx="16">
                  <c:v>2.43</c:v>
                </c:pt>
                <c:pt idx="17">
                  <c:v>2.38</c:v>
                </c:pt>
                <c:pt idx="18">
                  <c:v>2.4</c:v>
                </c:pt>
                <c:pt idx="19">
                  <c:v>2.44</c:v>
                </c:pt>
                <c:pt idx="20">
                  <c:v>2.41</c:v>
                </c:pt>
                <c:pt idx="21">
                  <c:v>2.37</c:v>
                </c:pt>
                <c:pt idx="22">
                  <c:v>2.32</c:v>
                </c:pt>
                <c:pt idx="23">
                  <c:v>2.41</c:v>
                </c:pt>
                <c:pt idx="24">
                  <c:v>2.33</c:v>
                </c:pt>
                <c:pt idx="25">
                  <c:v>2.3</c:v>
                </c:pt>
                <c:pt idx="26">
                  <c:v>2.29</c:v>
                </c:pt>
                <c:pt idx="27">
                  <c:v>2.35</c:v>
                </c:pt>
                <c:pt idx="28">
                  <c:v>2.28</c:v>
                </c:pt>
                <c:pt idx="29">
                  <c:v>2.24</c:v>
                </c:pt>
                <c:pt idx="30">
                  <c:v>2.31</c:v>
                </c:pt>
                <c:pt idx="31">
                  <c:v>2.25</c:v>
                </c:pt>
                <c:pt idx="32">
                  <c:v>2.3</c:v>
                </c:pt>
                <c:pt idx="33">
                  <c:v>2.28</c:v>
                </c:pt>
                <c:pt idx="34">
                  <c:v>2.29</c:v>
                </c:pt>
                <c:pt idx="35">
                  <c:v>2.29</c:v>
                </c:pt>
                <c:pt idx="36">
                  <c:v>2.26</c:v>
                </c:pt>
                <c:pt idx="37">
                  <c:v>2.28</c:v>
                </c:pt>
                <c:pt idx="38">
                  <c:v>2.24</c:v>
                </c:pt>
                <c:pt idx="39">
                  <c:v>2.23</c:v>
                </c:pt>
                <c:pt idx="40">
                  <c:v>2.21</c:v>
                </c:pt>
                <c:pt idx="41">
                  <c:v>2.22</c:v>
                </c:pt>
                <c:pt idx="42">
                  <c:v>2.13</c:v>
                </c:pt>
                <c:pt idx="43">
                  <c:v>2.21</c:v>
                </c:pt>
                <c:pt idx="44">
                  <c:v>2.16</c:v>
                </c:pt>
                <c:pt idx="45">
                  <c:v>2.14</c:v>
                </c:pt>
              </c:numCache>
            </c:numRef>
          </c:val>
          <c:smooth val="0"/>
        </c:ser>
        <c:axId val="20521642"/>
        <c:axId val="5047705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auto val="1"/>
        <c:lblOffset val="100"/>
        <c:tickLblSkip val="5"/>
        <c:noMultiLvlLbl val="0"/>
      </c:catAx>
      <c:valAx>
        <c:axId val="504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Global hectares per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2164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'Figure 6.5b'!$C$1</c:f>
              <c:strCache>
                <c:ptCount val="1"/>
                <c:pt idx="0">
                  <c:v>Carbon Footprint (gha/cap)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6.5b'!$B$2:$B$47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cat>
          <c:val>
            <c:numRef>
              <c:f>'Figure 6.5b'!$C$2:$C$47</c:f>
              <c:numCache>
                <c:ptCount val="46"/>
                <c:pt idx="0">
                  <c:v>0.44</c:v>
                </c:pt>
                <c:pt idx="1">
                  <c:v>0.54</c:v>
                </c:pt>
                <c:pt idx="2">
                  <c:v>0.69</c:v>
                </c:pt>
                <c:pt idx="3">
                  <c:v>0.78</c:v>
                </c:pt>
                <c:pt idx="4">
                  <c:v>0.86</c:v>
                </c:pt>
                <c:pt idx="5">
                  <c:v>0.95</c:v>
                </c:pt>
                <c:pt idx="6">
                  <c:v>0.99</c:v>
                </c:pt>
                <c:pt idx="7">
                  <c:v>1.12</c:v>
                </c:pt>
                <c:pt idx="8">
                  <c:v>1.32</c:v>
                </c:pt>
                <c:pt idx="9">
                  <c:v>1.57</c:v>
                </c:pt>
                <c:pt idx="10">
                  <c:v>1.63</c:v>
                </c:pt>
                <c:pt idx="11">
                  <c:v>1.73</c:v>
                </c:pt>
                <c:pt idx="12">
                  <c:v>1.88</c:v>
                </c:pt>
                <c:pt idx="13">
                  <c:v>1.81</c:v>
                </c:pt>
                <c:pt idx="14">
                  <c:v>1.81</c:v>
                </c:pt>
                <c:pt idx="15">
                  <c:v>1.95</c:v>
                </c:pt>
                <c:pt idx="16">
                  <c:v>1.92</c:v>
                </c:pt>
                <c:pt idx="17">
                  <c:v>1.99</c:v>
                </c:pt>
                <c:pt idx="18">
                  <c:v>2.12</c:v>
                </c:pt>
                <c:pt idx="19">
                  <c:v>2.07</c:v>
                </c:pt>
                <c:pt idx="20">
                  <c:v>1.87</c:v>
                </c:pt>
                <c:pt idx="21">
                  <c:v>1.83</c:v>
                </c:pt>
                <c:pt idx="22">
                  <c:v>1.78</c:v>
                </c:pt>
                <c:pt idx="23">
                  <c:v>1.79</c:v>
                </c:pt>
                <c:pt idx="24">
                  <c:v>1.85</c:v>
                </c:pt>
                <c:pt idx="25">
                  <c:v>1.95</c:v>
                </c:pt>
                <c:pt idx="26">
                  <c:v>2.05</c:v>
                </c:pt>
                <c:pt idx="27">
                  <c:v>2.12</c:v>
                </c:pt>
                <c:pt idx="28">
                  <c:v>2.19</c:v>
                </c:pt>
                <c:pt idx="29">
                  <c:v>2.16</c:v>
                </c:pt>
                <c:pt idx="30">
                  <c:v>2.23</c:v>
                </c:pt>
                <c:pt idx="31">
                  <c:v>2.04</c:v>
                </c:pt>
                <c:pt idx="32">
                  <c:v>1.91</c:v>
                </c:pt>
                <c:pt idx="33">
                  <c:v>1.96</c:v>
                </c:pt>
                <c:pt idx="34">
                  <c:v>2.05</c:v>
                </c:pt>
                <c:pt idx="35">
                  <c:v>2.07</c:v>
                </c:pt>
                <c:pt idx="36">
                  <c:v>2.07</c:v>
                </c:pt>
                <c:pt idx="37">
                  <c:v>2.22</c:v>
                </c:pt>
                <c:pt idx="38">
                  <c:v>2.15</c:v>
                </c:pt>
                <c:pt idx="39">
                  <c:v>2.22</c:v>
                </c:pt>
                <c:pt idx="40">
                  <c:v>2.19</c:v>
                </c:pt>
                <c:pt idx="41">
                  <c:v>2.17</c:v>
                </c:pt>
                <c:pt idx="42">
                  <c:v>2.21</c:v>
                </c:pt>
                <c:pt idx="43">
                  <c:v>2.41</c:v>
                </c:pt>
                <c:pt idx="44">
                  <c:v>2.41</c:v>
                </c:pt>
                <c:pt idx="45">
                  <c:v>2.55</c:v>
                </c:pt>
              </c:numCache>
            </c:numRef>
          </c:val>
        </c:ser>
        <c:ser>
          <c:idx val="1"/>
          <c:order val="1"/>
          <c:tx>
            <c:strRef>
              <c:f>'Figure 6.5b'!$D$1</c:f>
              <c:strCache>
                <c:ptCount val="1"/>
                <c:pt idx="0">
                  <c:v>Food, Fiber, Timber &amp; Built Footprint (gha/cap)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6.5b'!$B$2:$B$47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cat>
          <c:val>
            <c:numRef>
              <c:f>'Figure 6.5b'!$D$2:$D$47</c:f>
              <c:numCache>
                <c:ptCount val="46"/>
                <c:pt idx="0">
                  <c:v>2.63</c:v>
                </c:pt>
                <c:pt idx="1">
                  <c:v>2.63</c:v>
                </c:pt>
                <c:pt idx="2">
                  <c:v>2.68</c:v>
                </c:pt>
                <c:pt idx="3">
                  <c:v>2.79</c:v>
                </c:pt>
                <c:pt idx="4">
                  <c:v>2.63</c:v>
                </c:pt>
                <c:pt idx="5">
                  <c:v>2.54</c:v>
                </c:pt>
                <c:pt idx="6">
                  <c:v>2.65</c:v>
                </c:pt>
                <c:pt idx="7">
                  <c:v>2.71</c:v>
                </c:pt>
                <c:pt idx="8">
                  <c:v>2.61</c:v>
                </c:pt>
                <c:pt idx="9">
                  <c:v>2.53</c:v>
                </c:pt>
                <c:pt idx="10">
                  <c:v>2.53</c:v>
                </c:pt>
                <c:pt idx="11">
                  <c:v>2.58</c:v>
                </c:pt>
                <c:pt idx="12">
                  <c:v>2.44</c:v>
                </c:pt>
                <c:pt idx="13">
                  <c:v>2.52</c:v>
                </c:pt>
                <c:pt idx="14">
                  <c:v>2.44</c:v>
                </c:pt>
                <c:pt idx="15">
                  <c:v>2.4</c:v>
                </c:pt>
                <c:pt idx="16">
                  <c:v>2.4</c:v>
                </c:pt>
                <c:pt idx="17">
                  <c:v>2.35</c:v>
                </c:pt>
                <c:pt idx="18">
                  <c:v>2.38</c:v>
                </c:pt>
                <c:pt idx="19">
                  <c:v>2.43</c:v>
                </c:pt>
                <c:pt idx="20">
                  <c:v>2.32</c:v>
                </c:pt>
                <c:pt idx="21">
                  <c:v>2.42</c:v>
                </c:pt>
                <c:pt idx="22">
                  <c:v>2.24</c:v>
                </c:pt>
                <c:pt idx="23">
                  <c:v>2.27</c:v>
                </c:pt>
                <c:pt idx="24">
                  <c:v>2.15</c:v>
                </c:pt>
                <c:pt idx="25">
                  <c:v>2.15</c:v>
                </c:pt>
                <c:pt idx="26">
                  <c:v>2.16</c:v>
                </c:pt>
                <c:pt idx="27">
                  <c:v>2.22</c:v>
                </c:pt>
                <c:pt idx="28">
                  <c:v>2.13</c:v>
                </c:pt>
                <c:pt idx="29">
                  <c:v>2.16</c:v>
                </c:pt>
                <c:pt idx="30">
                  <c:v>2.07</c:v>
                </c:pt>
                <c:pt idx="31">
                  <c:v>2</c:v>
                </c:pt>
                <c:pt idx="32">
                  <c:v>2.04</c:v>
                </c:pt>
                <c:pt idx="33">
                  <c:v>2.04</c:v>
                </c:pt>
                <c:pt idx="34">
                  <c:v>2.05</c:v>
                </c:pt>
                <c:pt idx="35">
                  <c:v>1.96</c:v>
                </c:pt>
                <c:pt idx="36">
                  <c:v>1.88</c:v>
                </c:pt>
                <c:pt idx="37">
                  <c:v>2.04</c:v>
                </c:pt>
                <c:pt idx="38">
                  <c:v>1.98</c:v>
                </c:pt>
                <c:pt idx="39">
                  <c:v>2.01</c:v>
                </c:pt>
                <c:pt idx="40">
                  <c:v>1.99</c:v>
                </c:pt>
                <c:pt idx="41">
                  <c:v>2.01</c:v>
                </c:pt>
                <c:pt idx="42">
                  <c:v>1.93</c:v>
                </c:pt>
                <c:pt idx="43">
                  <c:v>2</c:v>
                </c:pt>
                <c:pt idx="44">
                  <c:v>2</c:v>
                </c:pt>
                <c:pt idx="45">
                  <c:v>1.98</c:v>
                </c:pt>
              </c:numCache>
            </c:numRef>
          </c:val>
        </c:ser>
        <c:axId val="51640276"/>
        <c:axId val="62109301"/>
      </c:area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9301"/>
        <c:crosses val="autoZero"/>
        <c:auto val="1"/>
        <c:lblOffset val="100"/>
        <c:tickLblSkip val="5"/>
        <c:noMultiLvlLbl val="0"/>
      </c:catAx>
      <c:valAx>
        <c:axId val="62109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Global hectares per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40276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85725</xdr:rowOff>
    </xdr:from>
    <xdr:to>
      <xdr:col>11</xdr:col>
      <xdr:colOff>257175</xdr:colOff>
      <xdr:row>17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552575"/>
          <a:ext cx="49625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20</xdr:row>
      <xdr:rowOff>19050</xdr:rowOff>
    </xdr:from>
    <xdr:to>
      <xdr:col>10</xdr:col>
      <xdr:colOff>95250</xdr:colOff>
      <xdr:row>36</xdr:row>
      <xdr:rowOff>95250</xdr:rowOff>
    </xdr:to>
    <xdr:graphicFrame>
      <xdr:nvGraphicFramePr>
        <xdr:cNvPr id="2" name="Chart 5"/>
        <xdr:cNvGraphicFramePr/>
      </xdr:nvGraphicFramePr>
      <xdr:xfrm>
        <a:off x="4324350" y="5105400"/>
        <a:ext cx="46863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66675</xdr:rowOff>
    </xdr:from>
    <xdr:to>
      <xdr:col>9</xdr:col>
      <xdr:colOff>228600</xdr:colOff>
      <xdr:row>20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400175"/>
          <a:ext cx="49530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23</xdr:row>
      <xdr:rowOff>66675</xdr:rowOff>
    </xdr:from>
    <xdr:to>
      <xdr:col>8</xdr:col>
      <xdr:colOff>1143000</xdr:colOff>
      <xdr:row>39</xdr:row>
      <xdr:rowOff>104775</xdr:rowOff>
    </xdr:to>
    <xdr:graphicFrame>
      <xdr:nvGraphicFramePr>
        <xdr:cNvPr id="2" name="Chart 5"/>
        <xdr:cNvGraphicFramePr/>
      </xdr:nvGraphicFramePr>
      <xdr:xfrm>
        <a:off x="3619500" y="5019675"/>
        <a:ext cx="46767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pane ySplit="1" topLeftCell="BM5" activePane="bottomLeft" state="frozen"/>
      <selection pane="topLeft" activeCell="A1" sqref="A1"/>
      <selection pane="bottomLeft" activeCell="M14" sqref="M14"/>
    </sheetView>
  </sheetViews>
  <sheetFormatPr defaultColWidth="9.140625" defaultRowHeight="15"/>
  <cols>
    <col min="1" max="1" width="9.140625" style="1" customWidth="1"/>
    <col min="2" max="2" width="7.421875" style="1" bestFit="1" customWidth="1"/>
    <col min="3" max="4" width="17.28125" style="1" customWidth="1"/>
    <col min="5" max="5" width="9.140625" style="1" customWidth="1"/>
    <col min="6" max="6" width="7.421875" style="1" bestFit="1" customWidth="1"/>
    <col min="7" max="7" width="22.00390625" style="1" bestFit="1" customWidth="1"/>
    <col min="8" max="8" width="17.57421875" style="1" bestFit="1" customWidth="1"/>
    <col min="9" max="9" width="17.28125" style="1" bestFit="1" customWidth="1"/>
    <col min="10" max="10" width="9.140625" style="1" customWidth="1"/>
    <col min="11" max="11" width="5.7109375" style="1" bestFit="1" customWidth="1"/>
    <col min="12" max="12" width="22.00390625" style="1" bestFit="1" customWidth="1"/>
    <col min="13" max="13" width="17.57421875" style="1" bestFit="1" customWidth="1"/>
    <col min="14" max="14" width="17.28125" style="1" bestFit="1" customWidth="1"/>
    <col min="15" max="16384" width="9.140625" style="1" customWidth="1"/>
  </cols>
  <sheetData>
    <row r="1" spans="1:10" s="5" customFormat="1" ht="115.5" customHeight="1">
      <c r="A1" s="3" t="s">
        <v>1</v>
      </c>
      <c r="B1" s="3"/>
      <c r="C1" s="3" t="s">
        <v>16</v>
      </c>
      <c r="D1" s="3" t="s">
        <v>12</v>
      </c>
      <c r="E1" s="3"/>
      <c r="J1" s="3"/>
    </row>
    <row r="2" spans="1:4" ht="15">
      <c r="A2" s="1" t="s">
        <v>4</v>
      </c>
      <c r="B2" s="2">
        <v>1961</v>
      </c>
      <c r="C2" s="6">
        <v>3.07</v>
      </c>
      <c r="D2" s="6">
        <v>2.59</v>
      </c>
    </row>
    <row r="3" spans="1:4" ht="15">
      <c r="A3" s="1" t="s">
        <v>4</v>
      </c>
      <c r="B3" s="2">
        <v>1962</v>
      </c>
      <c r="C3" s="6">
        <v>3.17</v>
      </c>
      <c r="D3" s="6">
        <v>2.57</v>
      </c>
    </row>
    <row r="4" spans="1:4" ht="15">
      <c r="A4" s="1" t="s">
        <v>4</v>
      </c>
      <c r="B4" s="2">
        <v>1963</v>
      </c>
      <c r="C4" s="6">
        <v>3.36</v>
      </c>
      <c r="D4" s="6">
        <v>2.62</v>
      </c>
    </row>
    <row r="5" spans="1:4" ht="15">
      <c r="A5" s="1" t="s">
        <v>4</v>
      </c>
      <c r="B5" s="2">
        <v>1964</v>
      </c>
      <c r="C5" s="6">
        <v>3.57</v>
      </c>
      <c r="D5" s="6">
        <v>2.56</v>
      </c>
    </row>
    <row r="6" spans="1:4" ht="15">
      <c r="A6" s="1" t="s">
        <v>4</v>
      </c>
      <c r="B6" s="2">
        <v>1965</v>
      </c>
      <c r="C6" s="6">
        <v>3.49</v>
      </c>
      <c r="D6" s="6">
        <v>2.56</v>
      </c>
    </row>
    <row r="7" spans="1:4" ht="15">
      <c r="A7" s="1" t="s">
        <v>4</v>
      </c>
      <c r="B7" s="2">
        <v>1966</v>
      </c>
      <c r="C7" s="6">
        <v>3.49</v>
      </c>
      <c r="D7" s="6">
        <v>2.48</v>
      </c>
    </row>
    <row r="8" spans="1:4" ht="15">
      <c r="A8" s="1" t="s">
        <v>4</v>
      </c>
      <c r="B8" s="2">
        <v>1967</v>
      </c>
      <c r="C8" s="6">
        <v>3.64</v>
      </c>
      <c r="D8" s="6">
        <v>2.56</v>
      </c>
    </row>
    <row r="9" spans="1:4" ht="15">
      <c r="A9" s="1" t="s">
        <v>4</v>
      </c>
      <c r="B9" s="2">
        <v>1968</v>
      </c>
      <c r="C9" s="6">
        <v>3.83</v>
      </c>
      <c r="D9" s="6">
        <v>2.49</v>
      </c>
    </row>
    <row r="10" spans="1:4" ht="15">
      <c r="A10" s="1" t="s">
        <v>4</v>
      </c>
      <c r="B10" s="2">
        <v>1969</v>
      </c>
      <c r="C10" s="6">
        <v>3.94</v>
      </c>
      <c r="D10" s="6">
        <v>2.48</v>
      </c>
    </row>
    <row r="11" spans="1:4" ht="15">
      <c r="A11" s="1" t="s">
        <v>4</v>
      </c>
      <c r="B11" s="2">
        <v>1970</v>
      </c>
      <c r="C11" s="6">
        <v>4.1</v>
      </c>
      <c r="D11" s="6">
        <v>2.41</v>
      </c>
    </row>
    <row r="12" spans="1:4" ht="15">
      <c r="A12" s="1" t="s">
        <v>4</v>
      </c>
      <c r="B12" s="2">
        <v>1971</v>
      </c>
      <c r="C12" s="6">
        <v>4.17</v>
      </c>
      <c r="D12" s="6">
        <v>2.44</v>
      </c>
    </row>
    <row r="13" spans="1:4" ht="15">
      <c r="A13" s="1" t="s">
        <v>4</v>
      </c>
      <c r="B13" s="2">
        <v>1972</v>
      </c>
      <c r="C13" s="6">
        <v>4.31</v>
      </c>
      <c r="D13" s="6">
        <v>2.48</v>
      </c>
    </row>
    <row r="14" spans="1:4" ht="15">
      <c r="A14" s="1" t="s">
        <v>4</v>
      </c>
      <c r="B14" s="2">
        <v>1973</v>
      </c>
      <c r="C14" s="6">
        <v>4.32</v>
      </c>
      <c r="D14" s="6">
        <v>2.41</v>
      </c>
    </row>
    <row r="15" spans="1:4" ht="15">
      <c r="A15" s="1" t="s">
        <v>4</v>
      </c>
      <c r="B15" s="2">
        <v>1974</v>
      </c>
      <c r="C15" s="6">
        <v>4.33</v>
      </c>
      <c r="D15" s="6">
        <v>2.47</v>
      </c>
    </row>
    <row r="16" spans="1:4" ht="15">
      <c r="A16" s="1" t="s">
        <v>4</v>
      </c>
      <c r="B16" s="2">
        <v>1975</v>
      </c>
      <c r="C16" s="6">
        <v>4.25</v>
      </c>
      <c r="D16" s="6">
        <v>2.47</v>
      </c>
    </row>
    <row r="17" spans="1:4" ht="15">
      <c r="A17" s="1" t="s">
        <v>4</v>
      </c>
      <c r="B17" s="2">
        <v>1976</v>
      </c>
      <c r="C17" s="6">
        <v>4.35</v>
      </c>
      <c r="D17" s="6">
        <v>2.34</v>
      </c>
    </row>
    <row r="18" spans="1:4" ht="15">
      <c r="A18" s="1" t="s">
        <v>4</v>
      </c>
      <c r="B18" s="2">
        <v>1977</v>
      </c>
      <c r="C18" s="6">
        <v>4.31</v>
      </c>
      <c r="D18" s="6">
        <v>2.43</v>
      </c>
    </row>
    <row r="19" spans="1:4" ht="15">
      <c r="A19" s="1" t="s">
        <v>4</v>
      </c>
      <c r="B19" s="2">
        <v>1978</v>
      </c>
      <c r="C19" s="6">
        <v>4.34</v>
      </c>
      <c r="D19" s="6">
        <v>2.38</v>
      </c>
    </row>
    <row r="20" spans="1:4" ht="15">
      <c r="A20" s="1" t="s">
        <v>4</v>
      </c>
      <c r="B20" s="2">
        <v>1979</v>
      </c>
      <c r="C20" s="6">
        <v>4.5</v>
      </c>
      <c r="D20" s="6">
        <v>2.4</v>
      </c>
    </row>
    <row r="21" spans="1:4" ht="15">
      <c r="A21" s="1" t="s">
        <v>4</v>
      </c>
      <c r="B21" s="2">
        <v>1980</v>
      </c>
      <c r="C21" s="6">
        <v>4.5</v>
      </c>
      <c r="D21" s="6">
        <v>2.44</v>
      </c>
    </row>
    <row r="22" spans="1:4" ht="15">
      <c r="A22" s="1" t="s">
        <v>4</v>
      </c>
      <c r="B22" s="2">
        <v>1981</v>
      </c>
      <c r="C22" s="6">
        <v>4.18</v>
      </c>
      <c r="D22" s="6">
        <v>2.41</v>
      </c>
    </row>
    <row r="23" spans="1:4" ht="15">
      <c r="A23" s="1" t="s">
        <v>4</v>
      </c>
      <c r="B23" s="2">
        <v>1982</v>
      </c>
      <c r="C23" s="6">
        <v>4.25</v>
      </c>
      <c r="D23" s="6">
        <v>2.37</v>
      </c>
    </row>
    <row r="24" spans="1:4" ht="15">
      <c r="A24" s="1" t="s">
        <v>4</v>
      </c>
      <c r="B24" s="2">
        <v>1983</v>
      </c>
      <c r="C24" s="6">
        <v>4.02</v>
      </c>
      <c r="D24" s="6">
        <v>2.32</v>
      </c>
    </row>
    <row r="25" spans="1:4" ht="15">
      <c r="A25" s="1" t="s">
        <v>4</v>
      </c>
      <c r="B25" s="2">
        <v>1984</v>
      </c>
      <c r="C25" s="6">
        <v>4.06</v>
      </c>
      <c r="D25" s="6">
        <v>2.41</v>
      </c>
    </row>
    <row r="26" spans="1:4" ht="15">
      <c r="A26" s="1" t="s">
        <v>4</v>
      </c>
      <c r="B26" s="2">
        <v>1985</v>
      </c>
      <c r="C26" s="6">
        <v>4</v>
      </c>
      <c r="D26" s="6">
        <v>2.33</v>
      </c>
    </row>
    <row r="27" spans="1:4" ht="15">
      <c r="A27" s="1" t="s">
        <v>4</v>
      </c>
      <c r="B27" s="2">
        <v>1986</v>
      </c>
      <c r="C27" s="6">
        <v>4.1</v>
      </c>
      <c r="D27" s="6">
        <v>2.3</v>
      </c>
    </row>
    <row r="28" spans="1:4" ht="15">
      <c r="A28" s="1" t="s">
        <v>4</v>
      </c>
      <c r="B28" s="2">
        <v>1987</v>
      </c>
      <c r="C28" s="6">
        <v>4.21</v>
      </c>
      <c r="D28" s="6">
        <v>2.29</v>
      </c>
    </row>
    <row r="29" spans="1:4" ht="15">
      <c r="A29" s="1" t="s">
        <v>4</v>
      </c>
      <c r="B29" s="2">
        <v>1988</v>
      </c>
      <c r="C29" s="6">
        <v>4.35</v>
      </c>
      <c r="D29" s="6">
        <v>2.35</v>
      </c>
    </row>
    <row r="30" spans="1:4" ht="15">
      <c r="A30" s="1" t="s">
        <v>4</v>
      </c>
      <c r="B30" s="2">
        <v>1989</v>
      </c>
      <c r="C30" s="6">
        <v>4.33</v>
      </c>
      <c r="D30" s="6">
        <v>2.28</v>
      </c>
    </row>
    <row r="31" spans="1:4" ht="15">
      <c r="A31" s="1" t="s">
        <v>4</v>
      </c>
      <c r="B31" s="2">
        <v>1990</v>
      </c>
      <c r="C31" s="6">
        <v>4.32</v>
      </c>
      <c r="D31" s="6">
        <v>2.24</v>
      </c>
    </row>
    <row r="32" spans="1:4" ht="15">
      <c r="A32" s="1" t="s">
        <v>4</v>
      </c>
      <c r="B32" s="2">
        <v>1991</v>
      </c>
      <c r="C32" s="6">
        <v>4.3</v>
      </c>
      <c r="D32" s="6">
        <v>2.31</v>
      </c>
    </row>
    <row r="33" spans="1:4" ht="15">
      <c r="A33" s="1" t="s">
        <v>4</v>
      </c>
      <c r="B33" s="2">
        <v>1992</v>
      </c>
      <c r="C33" s="6">
        <v>4.04</v>
      </c>
      <c r="D33" s="6">
        <v>2.25</v>
      </c>
    </row>
    <row r="34" spans="1:4" ht="15">
      <c r="A34" s="1" t="s">
        <v>4</v>
      </c>
      <c r="B34" s="2">
        <v>1993</v>
      </c>
      <c r="C34" s="6">
        <v>3.95</v>
      </c>
      <c r="D34" s="6">
        <v>2.3</v>
      </c>
    </row>
    <row r="35" spans="1:4" ht="15">
      <c r="A35" s="1" t="s">
        <v>4</v>
      </c>
      <c r="B35" s="2">
        <v>1994</v>
      </c>
      <c r="C35" s="6">
        <v>4</v>
      </c>
      <c r="D35" s="6">
        <v>2.28</v>
      </c>
    </row>
    <row r="36" spans="1:4" ht="15">
      <c r="A36" s="1" t="s">
        <v>4</v>
      </c>
      <c r="B36" s="2">
        <v>1995</v>
      </c>
      <c r="C36" s="6">
        <v>4.11</v>
      </c>
      <c r="D36" s="6">
        <v>2.29</v>
      </c>
    </row>
    <row r="37" spans="1:4" ht="15">
      <c r="A37" s="1" t="s">
        <v>4</v>
      </c>
      <c r="B37" s="2">
        <v>1996</v>
      </c>
      <c r="C37" s="6">
        <v>4.03</v>
      </c>
      <c r="D37" s="6">
        <v>2.29</v>
      </c>
    </row>
    <row r="38" spans="1:4" ht="15">
      <c r="A38" s="1" t="s">
        <v>4</v>
      </c>
      <c r="B38" s="2">
        <v>1997</v>
      </c>
      <c r="C38" s="6">
        <v>3.95</v>
      </c>
      <c r="D38" s="6">
        <v>2.26</v>
      </c>
    </row>
    <row r="39" spans="1:4" ht="15">
      <c r="A39" s="1" t="s">
        <v>4</v>
      </c>
      <c r="B39" s="2">
        <v>1998</v>
      </c>
      <c r="C39" s="6">
        <v>4.27</v>
      </c>
      <c r="D39" s="6">
        <v>2.28</v>
      </c>
    </row>
    <row r="40" spans="1:4" ht="15">
      <c r="A40" s="1" t="s">
        <v>4</v>
      </c>
      <c r="B40" s="2">
        <v>1999</v>
      </c>
      <c r="C40" s="6">
        <v>4.13</v>
      </c>
      <c r="D40" s="6">
        <v>2.24</v>
      </c>
    </row>
    <row r="41" spans="1:4" ht="15">
      <c r="A41" s="1" t="s">
        <v>4</v>
      </c>
      <c r="B41" s="2">
        <v>2000</v>
      </c>
      <c r="C41" s="6">
        <v>4.24</v>
      </c>
      <c r="D41" s="6">
        <v>2.23</v>
      </c>
    </row>
    <row r="42" spans="1:4" ht="15">
      <c r="A42" s="1" t="s">
        <v>4</v>
      </c>
      <c r="B42" s="2">
        <v>2001</v>
      </c>
      <c r="C42" s="6">
        <v>4.17</v>
      </c>
      <c r="D42" s="6">
        <v>2.21</v>
      </c>
    </row>
    <row r="43" spans="1:4" ht="15">
      <c r="A43" s="1" t="s">
        <v>4</v>
      </c>
      <c r="B43" s="2">
        <v>2002</v>
      </c>
      <c r="C43" s="6">
        <v>4.18</v>
      </c>
      <c r="D43" s="6">
        <v>2.22</v>
      </c>
    </row>
    <row r="44" spans="1:4" ht="15">
      <c r="A44" s="1" t="s">
        <v>4</v>
      </c>
      <c r="B44" s="2">
        <v>2003</v>
      </c>
      <c r="C44" s="6">
        <v>4.14</v>
      </c>
      <c r="D44" s="6">
        <v>2.13</v>
      </c>
    </row>
    <row r="45" spans="1:4" ht="15">
      <c r="A45" s="1" t="s">
        <v>4</v>
      </c>
      <c r="B45" s="2">
        <v>2004</v>
      </c>
      <c r="C45" s="6">
        <v>4.42</v>
      </c>
      <c r="D45" s="6">
        <v>2.21</v>
      </c>
    </row>
    <row r="46" spans="1:4" ht="15">
      <c r="A46" s="1" t="s">
        <v>4</v>
      </c>
      <c r="B46" s="2">
        <v>2005</v>
      </c>
      <c r="C46" s="6">
        <v>4.41</v>
      </c>
      <c r="D46" s="6">
        <v>2.16</v>
      </c>
    </row>
    <row r="47" spans="1:4" ht="15">
      <c r="A47" s="1" t="s">
        <v>4</v>
      </c>
      <c r="B47" s="2">
        <v>2006</v>
      </c>
      <c r="C47" s="6">
        <v>4.53</v>
      </c>
      <c r="D47" s="6">
        <v>2.14</v>
      </c>
    </row>
    <row r="48" ht="15">
      <c r="C48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BM3" activePane="bottomLeft" state="frozen"/>
      <selection pane="topLeft" activeCell="A1" sqref="A1"/>
      <selection pane="bottomLeft" activeCell="B1" sqref="B1:D47"/>
    </sheetView>
  </sheetViews>
  <sheetFormatPr defaultColWidth="9.140625" defaultRowHeight="15"/>
  <cols>
    <col min="1" max="1" width="9.140625" style="1" customWidth="1"/>
    <col min="2" max="2" width="7.421875" style="1" bestFit="1" customWidth="1"/>
    <col min="3" max="4" width="17.28125" style="1" customWidth="1"/>
    <col min="5" max="5" width="9.140625" style="1" customWidth="1"/>
    <col min="6" max="6" width="7.421875" style="1" bestFit="1" customWidth="1"/>
    <col min="7" max="7" width="22.00390625" style="1" bestFit="1" customWidth="1"/>
    <col min="8" max="8" width="17.57421875" style="1" bestFit="1" customWidth="1"/>
    <col min="9" max="9" width="17.28125" style="1" bestFit="1" customWidth="1"/>
    <col min="10" max="10" width="9.140625" style="1" customWidth="1"/>
    <col min="11" max="11" width="5.7109375" style="1" bestFit="1" customWidth="1"/>
    <col min="12" max="12" width="22.00390625" style="1" bestFit="1" customWidth="1"/>
    <col min="13" max="13" width="17.57421875" style="1" bestFit="1" customWidth="1"/>
    <col min="14" max="14" width="17.28125" style="1" bestFit="1" customWidth="1"/>
    <col min="15" max="16384" width="9.140625" style="1" customWidth="1"/>
  </cols>
  <sheetData>
    <row r="1" spans="1:10" s="5" customFormat="1" ht="60" customHeight="1">
      <c r="A1" s="3" t="s">
        <v>1</v>
      </c>
      <c r="B1" s="3"/>
      <c r="C1" s="3" t="s">
        <v>9</v>
      </c>
      <c r="D1" s="4" t="s">
        <v>10</v>
      </c>
      <c r="E1" s="3"/>
      <c r="J1" s="3"/>
    </row>
    <row r="2" spans="1:4" ht="15">
      <c r="A2" s="1" t="s">
        <v>4</v>
      </c>
      <c r="B2" s="2">
        <v>1961</v>
      </c>
      <c r="C2" s="6">
        <v>0.44</v>
      </c>
      <c r="D2" s="6">
        <v>2.63</v>
      </c>
    </row>
    <row r="3" spans="1:4" ht="15">
      <c r="A3" s="1" t="s">
        <v>4</v>
      </c>
      <c r="B3" s="2">
        <v>1962</v>
      </c>
      <c r="C3" s="6">
        <v>0.54</v>
      </c>
      <c r="D3" s="6">
        <v>2.63</v>
      </c>
    </row>
    <row r="4" spans="1:4" ht="15">
      <c r="A4" s="1" t="s">
        <v>4</v>
      </c>
      <c r="B4" s="2">
        <v>1963</v>
      </c>
      <c r="C4" s="6">
        <v>0.69</v>
      </c>
      <c r="D4" s="6">
        <v>2.68</v>
      </c>
    </row>
    <row r="5" spans="1:4" ht="15">
      <c r="A5" s="1" t="s">
        <v>4</v>
      </c>
      <c r="B5" s="2">
        <v>1964</v>
      </c>
      <c r="C5" s="6">
        <v>0.78</v>
      </c>
      <c r="D5" s="6">
        <v>2.79</v>
      </c>
    </row>
    <row r="6" spans="1:4" ht="15">
      <c r="A6" s="1" t="s">
        <v>4</v>
      </c>
      <c r="B6" s="2">
        <v>1965</v>
      </c>
      <c r="C6" s="6">
        <v>0.86</v>
      </c>
      <c r="D6" s="6">
        <v>2.63</v>
      </c>
    </row>
    <row r="7" spans="1:4" ht="15">
      <c r="A7" s="1" t="s">
        <v>4</v>
      </c>
      <c r="B7" s="2">
        <v>1966</v>
      </c>
      <c r="C7" s="6">
        <v>0.95</v>
      </c>
      <c r="D7" s="6">
        <v>2.54</v>
      </c>
    </row>
    <row r="8" spans="1:4" ht="15">
      <c r="A8" s="1" t="s">
        <v>4</v>
      </c>
      <c r="B8" s="2">
        <v>1967</v>
      </c>
      <c r="C8" s="6">
        <v>0.99</v>
      </c>
      <c r="D8" s="6">
        <v>2.65</v>
      </c>
    </row>
    <row r="9" spans="1:4" ht="15">
      <c r="A9" s="1" t="s">
        <v>4</v>
      </c>
      <c r="B9" s="2">
        <v>1968</v>
      </c>
      <c r="C9" s="6">
        <v>1.12</v>
      </c>
      <c r="D9" s="6">
        <v>2.71</v>
      </c>
    </row>
    <row r="10" spans="1:4" ht="15">
      <c r="A10" s="1" t="s">
        <v>4</v>
      </c>
      <c r="B10" s="2">
        <v>1969</v>
      </c>
      <c r="C10" s="6">
        <v>1.32</v>
      </c>
      <c r="D10" s="6">
        <v>2.61</v>
      </c>
    </row>
    <row r="11" spans="1:4" ht="15">
      <c r="A11" s="1" t="s">
        <v>4</v>
      </c>
      <c r="B11" s="2">
        <v>1970</v>
      </c>
      <c r="C11" s="6">
        <v>1.57</v>
      </c>
      <c r="D11" s="6">
        <v>2.53</v>
      </c>
    </row>
    <row r="12" spans="1:4" ht="15">
      <c r="A12" s="1" t="s">
        <v>4</v>
      </c>
      <c r="B12" s="2">
        <v>1971</v>
      </c>
      <c r="C12" s="6">
        <v>1.63</v>
      </c>
      <c r="D12" s="6">
        <v>2.53</v>
      </c>
    </row>
    <row r="13" spans="1:4" ht="15">
      <c r="A13" s="1" t="s">
        <v>4</v>
      </c>
      <c r="B13" s="2">
        <v>1972</v>
      </c>
      <c r="C13" s="6">
        <v>1.73</v>
      </c>
      <c r="D13" s="6">
        <v>2.58</v>
      </c>
    </row>
    <row r="14" spans="1:4" ht="15">
      <c r="A14" s="1" t="s">
        <v>4</v>
      </c>
      <c r="B14" s="2">
        <v>1973</v>
      </c>
      <c r="C14" s="6">
        <v>1.88</v>
      </c>
      <c r="D14" s="6">
        <v>2.44</v>
      </c>
    </row>
    <row r="15" spans="1:4" ht="15">
      <c r="A15" s="1" t="s">
        <v>4</v>
      </c>
      <c r="B15" s="2">
        <v>1974</v>
      </c>
      <c r="C15" s="6">
        <v>1.81</v>
      </c>
      <c r="D15" s="6">
        <v>2.52</v>
      </c>
    </row>
    <row r="16" spans="1:4" ht="15">
      <c r="A16" s="1" t="s">
        <v>4</v>
      </c>
      <c r="B16" s="2">
        <v>1975</v>
      </c>
      <c r="C16" s="6">
        <v>1.81</v>
      </c>
      <c r="D16" s="6">
        <v>2.44</v>
      </c>
    </row>
    <row r="17" spans="1:4" ht="15">
      <c r="A17" s="1" t="s">
        <v>4</v>
      </c>
      <c r="B17" s="2">
        <v>1976</v>
      </c>
      <c r="C17" s="6">
        <v>1.95</v>
      </c>
      <c r="D17" s="6">
        <v>2.4</v>
      </c>
    </row>
    <row r="18" spans="1:4" ht="15">
      <c r="A18" s="1" t="s">
        <v>4</v>
      </c>
      <c r="B18" s="2">
        <v>1977</v>
      </c>
      <c r="C18" s="6">
        <v>1.92</v>
      </c>
      <c r="D18" s="6">
        <v>2.4</v>
      </c>
    </row>
    <row r="19" spans="1:4" ht="15">
      <c r="A19" s="1" t="s">
        <v>4</v>
      </c>
      <c r="B19" s="2">
        <v>1978</v>
      </c>
      <c r="C19" s="6">
        <v>1.99</v>
      </c>
      <c r="D19" s="6">
        <v>2.35</v>
      </c>
    </row>
    <row r="20" spans="1:4" ht="15">
      <c r="A20" s="1" t="s">
        <v>4</v>
      </c>
      <c r="B20" s="2">
        <v>1979</v>
      </c>
      <c r="C20" s="6">
        <v>2.12</v>
      </c>
      <c r="D20" s="6">
        <v>2.38</v>
      </c>
    </row>
    <row r="21" spans="1:4" ht="15">
      <c r="A21" s="1" t="s">
        <v>4</v>
      </c>
      <c r="B21" s="2">
        <v>1980</v>
      </c>
      <c r="C21" s="6">
        <v>2.07</v>
      </c>
      <c r="D21" s="6">
        <v>2.43</v>
      </c>
    </row>
    <row r="22" spans="1:4" ht="15">
      <c r="A22" s="1" t="s">
        <v>4</v>
      </c>
      <c r="B22" s="2">
        <v>1981</v>
      </c>
      <c r="C22" s="6">
        <v>1.87</v>
      </c>
      <c r="D22" s="6">
        <v>2.32</v>
      </c>
    </row>
    <row r="23" spans="1:4" ht="15">
      <c r="A23" s="1" t="s">
        <v>4</v>
      </c>
      <c r="B23" s="2">
        <v>1982</v>
      </c>
      <c r="C23" s="6">
        <v>1.83</v>
      </c>
      <c r="D23" s="6">
        <v>2.42</v>
      </c>
    </row>
    <row r="24" spans="1:4" ht="15">
      <c r="A24" s="1" t="s">
        <v>4</v>
      </c>
      <c r="B24" s="2">
        <v>1983</v>
      </c>
      <c r="C24" s="6">
        <v>1.78</v>
      </c>
      <c r="D24" s="6">
        <v>2.24</v>
      </c>
    </row>
    <row r="25" spans="1:4" ht="15">
      <c r="A25" s="1" t="s">
        <v>4</v>
      </c>
      <c r="B25" s="2">
        <v>1984</v>
      </c>
      <c r="C25" s="6">
        <v>1.79</v>
      </c>
      <c r="D25" s="6">
        <v>2.27</v>
      </c>
    </row>
    <row r="26" spans="1:4" ht="15">
      <c r="A26" s="1" t="s">
        <v>4</v>
      </c>
      <c r="B26" s="2">
        <v>1985</v>
      </c>
      <c r="C26" s="6">
        <v>1.85</v>
      </c>
      <c r="D26" s="6">
        <v>2.15</v>
      </c>
    </row>
    <row r="27" spans="1:4" ht="15">
      <c r="A27" s="1" t="s">
        <v>4</v>
      </c>
      <c r="B27" s="2">
        <v>1986</v>
      </c>
      <c r="C27" s="6">
        <v>1.95</v>
      </c>
      <c r="D27" s="6">
        <v>2.15</v>
      </c>
    </row>
    <row r="28" spans="1:4" ht="15">
      <c r="A28" s="1" t="s">
        <v>4</v>
      </c>
      <c r="B28" s="2">
        <v>1987</v>
      </c>
      <c r="C28" s="6">
        <v>2.05</v>
      </c>
      <c r="D28" s="6">
        <v>2.16</v>
      </c>
    </row>
    <row r="29" spans="1:4" ht="15">
      <c r="A29" s="1" t="s">
        <v>4</v>
      </c>
      <c r="B29" s="2">
        <v>1988</v>
      </c>
      <c r="C29" s="6">
        <v>2.12</v>
      </c>
      <c r="D29" s="6">
        <v>2.22</v>
      </c>
    </row>
    <row r="30" spans="1:4" ht="15">
      <c r="A30" s="1" t="s">
        <v>4</v>
      </c>
      <c r="B30" s="2">
        <v>1989</v>
      </c>
      <c r="C30" s="6">
        <v>2.19</v>
      </c>
      <c r="D30" s="6">
        <v>2.13</v>
      </c>
    </row>
    <row r="31" spans="1:4" ht="15">
      <c r="A31" s="1" t="s">
        <v>4</v>
      </c>
      <c r="B31" s="2">
        <v>1990</v>
      </c>
      <c r="C31" s="6">
        <v>2.16</v>
      </c>
      <c r="D31" s="6">
        <v>2.16</v>
      </c>
    </row>
    <row r="32" spans="1:4" ht="15">
      <c r="A32" s="1" t="s">
        <v>4</v>
      </c>
      <c r="B32" s="2">
        <v>1991</v>
      </c>
      <c r="C32" s="6">
        <v>2.23</v>
      </c>
      <c r="D32" s="6">
        <v>2.07</v>
      </c>
    </row>
    <row r="33" spans="1:4" ht="15">
      <c r="A33" s="1" t="s">
        <v>4</v>
      </c>
      <c r="B33" s="2">
        <v>1992</v>
      </c>
      <c r="C33" s="6">
        <v>2.04</v>
      </c>
      <c r="D33" s="6">
        <v>2</v>
      </c>
    </row>
    <row r="34" spans="1:4" ht="15">
      <c r="A34" s="1" t="s">
        <v>4</v>
      </c>
      <c r="B34" s="2">
        <v>1993</v>
      </c>
      <c r="C34" s="6">
        <v>1.91</v>
      </c>
      <c r="D34" s="6">
        <v>2.04</v>
      </c>
    </row>
    <row r="35" spans="1:4" ht="15">
      <c r="A35" s="1" t="s">
        <v>4</v>
      </c>
      <c r="B35" s="2">
        <v>1994</v>
      </c>
      <c r="C35" s="6">
        <v>1.96</v>
      </c>
      <c r="D35" s="6">
        <v>2.04</v>
      </c>
    </row>
    <row r="36" spans="1:4" ht="15">
      <c r="A36" s="1" t="s">
        <v>4</v>
      </c>
      <c r="B36" s="2">
        <v>1995</v>
      </c>
      <c r="C36" s="6">
        <v>2.05</v>
      </c>
      <c r="D36" s="6">
        <v>2.05</v>
      </c>
    </row>
    <row r="37" spans="1:4" ht="15">
      <c r="A37" s="1" t="s">
        <v>4</v>
      </c>
      <c r="B37" s="2">
        <v>1996</v>
      </c>
      <c r="C37" s="6">
        <v>2.07</v>
      </c>
      <c r="D37" s="6">
        <v>1.96</v>
      </c>
    </row>
    <row r="38" spans="1:4" ht="15">
      <c r="A38" s="1" t="s">
        <v>4</v>
      </c>
      <c r="B38" s="2">
        <v>1997</v>
      </c>
      <c r="C38" s="6">
        <v>2.07</v>
      </c>
      <c r="D38" s="6">
        <v>1.88</v>
      </c>
    </row>
    <row r="39" spans="1:4" ht="15">
      <c r="A39" s="1" t="s">
        <v>4</v>
      </c>
      <c r="B39" s="2">
        <v>1998</v>
      </c>
      <c r="C39" s="6">
        <v>2.22</v>
      </c>
      <c r="D39" s="6">
        <v>2.04</v>
      </c>
    </row>
    <row r="40" spans="1:4" ht="15">
      <c r="A40" s="1" t="s">
        <v>4</v>
      </c>
      <c r="B40" s="2">
        <v>1999</v>
      </c>
      <c r="C40" s="6">
        <v>2.15</v>
      </c>
      <c r="D40" s="6">
        <v>1.98</v>
      </c>
    </row>
    <row r="41" spans="1:4" ht="15">
      <c r="A41" s="1" t="s">
        <v>4</v>
      </c>
      <c r="B41" s="2">
        <v>2000</v>
      </c>
      <c r="C41" s="6">
        <v>2.22</v>
      </c>
      <c r="D41" s="6">
        <v>2.01</v>
      </c>
    </row>
    <row r="42" spans="1:4" ht="15">
      <c r="A42" s="1" t="s">
        <v>4</v>
      </c>
      <c r="B42" s="2">
        <v>2001</v>
      </c>
      <c r="C42" s="6">
        <v>2.19</v>
      </c>
      <c r="D42" s="6">
        <v>1.99</v>
      </c>
    </row>
    <row r="43" spans="1:4" ht="15">
      <c r="A43" s="1" t="s">
        <v>4</v>
      </c>
      <c r="B43" s="2">
        <v>2002</v>
      </c>
      <c r="C43" s="6">
        <v>2.17</v>
      </c>
      <c r="D43" s="6">
        <v>2.01</v>
      </c>
    </row>
    <row r="44" spans="1:4" ht="15">
      <c r="A44" s="1" t="s">
        <v>4</v>
      </c>
      <c r="B44" s="2">
        <v>2003</v>
      </c>
      <c r="C44" s="6">
        <v>2.21</v>
      </c>
      <c r="D44" s="6">
        <v>1.93</v>
      </c>
    </row>
    <row r="45" spans="1:4" ht="15">
      <c r="A45" s="1" t="s">
        <v>4</v>
      </c>
      <c r="B45" s="2">
        <v>2004</v>
      </c>
      <c r="C45" s="6">
        <v>2.41</v>
      </c>
      <c r="D45" s="6">
        <v>2</v>
      </c>
    </row>
    <row r="46" spans="1:4" ht="15">
      <c r="A46" s="1" t="s">
        <v>4</v>
      </c>
      <c r="B46" s="2">
        <v>2005</v>
      </c>
      <c r="C46" s="6">
        <v>2.41</v>
      </c>
      <c r="D46" s="6">
        <v>2</v>
      </c>
    </row>
    <row r="47" spans="1:4" ht="15">
      <c r="A47" s="1" t="s">
        <v>4</v>
      </c>
      <c r="B47" s="2">
        <v>2006</v>
      </c>
      <c r="C47" s="6">
        <v>2.55</v>
      </c>
      <c r="D47" s="6">
        <v>1.98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pane ySplit="1" topLeftCell="BM20" activePane="bottomLeft" state="frozen"/>
      <selection pane="topLeft" activeCell="A1" sqref="A1"/>
      <selection pane="bottomLeft" activeCell="A49" sqref="A49:IV49"/>
    </sheetView>
  </sheetViews>
  <sheetFormatPr defaultColWidth="9.140625" defaultRowHeight="15"/>
  <cols>
    <col min="1" max="1" width="12.421875" style="1" bestFit="1" customWidth="1"/>
    <col min="2" max="2" width="9.140625" style="1" customWidth="1"/>
    <col min="3" max="3" width="7.421875" style="1" bestFit="1" customWidth="1"/>
    <col min="4" max="7" width="15.7109375" style="1" customWidth="1"/>
    <col min="8" max="8" width="8.7109375" style="1" customWidth="1"/>
    <col min="9" max="9" width="15.7109375" style="1" customWidth="1"/>
    <col min="10" max="10" width="15.7109375" style="0" customWidth="1"/>
    <col min="11" max="13" width="15.7109375" style="1" customWidth="1"/>
    <col min="14" max="14" width="17.57421875" style="1" bestFit="1" customWidth="1"/>
    <col min="15" max="15" width="17.28125" style="1" bestFit="1" customWidth="1"/>
    <col min="16" max="16" width="9.140625" style="1" customWidth="1"/>
    <col min="17" max="17" width="5.7109375" style="1" bestFit="1" customWidth="1"/>
    <col min="18" max="18" width="22.00390625" style="1" bestFit="1" customWidth="1"/>
    <col min="19" max="19" width="17.57421875" style="1" bestFit="1" customWidth="1"/>
    <col min="20" max="20" width="17.28125" style="1" bestFit="1" customWidth="1"/>
    <col min="21" max="16384" width="9.140625" style="1" customWidth="1"/>
  </cols>
  <sheetData>
    <row r="1" spans="1:16" s="8" customFormat="1" ht="60" customHeight="1">
      <c r="A1" s="7" t="s">
        <v>0</v>
      </c>
      <c r="B1" s="7" t="s">
        <v>1</v>
      </c>
      <c r="C1" s="7" t="s">
        <v>2</v>
      </c>
      <c r="D1" s="8" t="s">
        <v>8</v>
      </c>
      <c r="E1" s="7" t="s">
        <v>6</v>
      </c>
      <c r="F1" s="7" t="s">
        <v>7</v>
      </c>
      <c r="G1" s="7" t="s">
        <v>3</v>
      </c>
      <c r="H1" s="12" t="s">
        <v>13</v>
      </c>
      <c r="I1" s="9" t="s">
        <v>5</v>
      </c>
      <c r="J1" s="3" t="s">
        <v>11</v>
      </c>
      <c r="K1" s="3" t="s">
        <v>12</v>
      </c>
      <c r="L1" s="3" t="s">
        <v>9</v>
      </c>
      <c r="M1" s="4" t="s">
        <v>10</v>
      </c>
      <c r="P1" s="7"/>
    </row>
    <row r="2" spans="1:13" ht="15">
      <c r="A2" s="1" t="str">
        <f aca="true" t="shared" si="0" ref="A2:A23">B2&amp;"+"&amp;C2</f>
        <v>EEA+1961</v>
      </c>
      <c r="B2" s="1" t="s">
        <v>4</v>
      </c>
      <c r="C2" s="2">
        <v>1961</v>
      </c>
      <c r="D2" s="1">
        <v>438352000</v>
      </c>
      <c r="E2" s="1">
        <v>1344171051</v>
      </c>
      <c r="F2" s="1">
        <v>1133786958</v>
      </c>
      <c r="G2" s="1">
        <v>192443427</v>
      </c>
      <c r="H2" s="11"/>
      <c r="I2" s="1">
        <f aca="true" t="shared" si="1" ref="I2:I47">E2-G2</f>
        <v>1151727624</v>
      </c>
      <c r="J2" s="10">
        <f>E2/$D2</f>
        <v>3.07</v>
      </c>
      <c r="K2" s="10">
        <f>F2/$D2</f>
        <v>2.59</v>
      </c>
      <c r="L2" s="6">
        <f>G2/$D2</f>
        <v>0.44</v>
      </c>
      <c r="M2" s="6">
        <f>I2/$D2</f>
        <v>2.63</v>
      </c>
    </row>
    <row r="3" spans="1:13" ht="15">
      <c r="A3" s="1" t="str">
        <f t="shared" si="0"/>
        <v>EEA+1962</v>
      </c>
      <c r="B3" s="1" t="s">
        <v>4</v>
      </c>
      <c r="C3" s="2">
        <v>1962</v>
      </c>
      <c r="D3" s="1">
        <v>442778000</v>
      </c>
      <c r="E3" s="1">
        <v>1404514919</v>
      </c>
      <c r="F3" s="1">
        <v>1139472761</v>
      </c>
      <c r="G3" s="1">
        <v>240759078</v>
      </c>
      <c r="H3" s="11"/>
      <c r="I3" s="1">
        <f t="shared" si="1"/>
        <v>1163755841</v>
      </c>
      <c r="J3" s="10">
        <f aca="true" t="shared" si="2" ref="J3:J47">E3/$D3</f>
        <v>3.17</v>
      </c>
      <c r="K3" s="10">
        <f aca="true" t="shared" si="3" ref="K3:K47">F3/$D3</f>
        <v>2.57</v>
      </c>
      <c r="L3" s="6">
        <f aca="true" t="shared" si="4" ref="L3:L47">G3/$D3</f>
        <v>0.54</v>
      </c>
      <c r="M3" s="6">
        <f aca="true" t="shared" si="5" ref="M3:M47">I3/$D3</f>
        <v>2.63</v>
      </c>
    </row>
    <row r="4" spans="1:13" ht="15">
      <c r="A4" s="1" t="str">
        <f t="shared" si="0"/>
        <v>EEA+1963</v>
      </c>
      <c r="B4" s="1" t="s">
        <v>4</v>
      </c>
      <c r="C4" s="2">
        <v>1963</v>
      </c>
      <c r="D4" s="1">
        <v>447242000</v>
      </c>
      <c r="E4" s="1">
        <v>1504773088</v>
      </c>
      <c r="F4" s="1">
        <v>1172262261</v>
      </c>
      <c r="G4" s="1">
        <v>307839583</v>
      </c>
      <c r="H4" s="11"/>
      <c r="I4" s="1">
        <f t="shared" si="1"/>
        <v>1196933505</v>
      </c>
      <c r="J4" s="10">
        <f t="shared" si="2"/>
        <v>3.36</v>
      </c>
      <c r="K4" s="10">
        <f t="shared" si="3"/>
        <v>2.62</v>
      </c>
      <c r="L4" s="6">
        <f t="shared" si="4"/>
        <v>0.69</v>
      </c>
      <c r="M4" s="6">
        <f t="shared" si="5"/>
        <v>2.68</v>
      </c>
    </row>
    <row r="5" spans="1:13" ht="15">
      <c r="A5" s="1" t="str">
        <f t="shared" si="0"/>
        <v>EEA+1964</v>
      </c>
      <c r="B5" s="1" t="s">
        <v>4</v>
      </c>
      <c r="C5" s="2">
        <v>1964</v>
      </c>
      <c r="D5" s="1">
        <v>451616000</v>
      </c>
      <c r="E5" s="1">
        <v>1612056161</v>
      </c>
      <c r="F5" s="1">
        <v>1154354971</v>
      </c>
      <c r="G5" s="1">
        <v>353171809</v>
      </c>
      <c r="H5" s="11"/>
      <c r="I5" s="1">
        <f t="shared" si="1"/>
        <v>1258884352</v>
      </c>
      <c r="J5" s="10">
        <f t="shared" si="2"/>
        <v>3.57</v>
      </c>
      <c r="K5" s="10">
        <f t="shared" si="3"/>
        <v>2.56</v>
      </c>
      <c r="L5" s="6">
        <f t="shared" si="4"/>
        <v>0.78</v>
      </c>
      <c r="M5" s="6">
        <f t="shared" si="5"/>
        <v>2.79</v>
      </c>
    </row>
    <row r="6" spans="1:13" ht="15">
      <c r="A6" s="1" t="str">
        <f t="shared" si="0"/>
        <v>EEA+1965</v>
      </c>
      <c r="B6" s="1" t="s">
        <v>4</v>
      </c>
      <c r="C6" s="2">
        <v>1965</v>
      </c>
      <c r="D6" s="1">
        <v>455815000</v>
      </c>
      <c r="E6" s="1">
        <v>1590203368</v>
      </c>
      <c r="F6" s="1">
        <v>1167921859</v>
      </c>
      <c r="G6" s="1">
        <v>392560249</v>
      </c>
      <c r="H6" s="11"/>
      <c r="I6" s="1">
        <f t="shared" si="1"/>
        <v>1197643119</v>
      </c>
      <c r="J6" s="10">
        <f t="shared" si="2"/>
        <v>3.49</v>
      </c>
      <c r="K6" s="10">
        <f t="shared" si="3"/>
        <v>2.56</v>
      </c>
      <c r="L6" s="6">
        <f t="shared" si="4"/>
        <v>0.86</v>
      </c>
      <c r="M6" s="6">
        <f t="shared" si="5"/>
        <v>2.63</v>
      </c>
    </row>
    <row r="7" spans="1:13" ht="15">
      <c r="A7" s="1" t="str">
        <f t="shared" si="0"/>
        <v>EEA+1966</v>
      </c>
      <c r="B7" s="1" t="s">
        <v>4</v>
      </c>
      <c r="C7" s="2">
        <v>1966</v>
      </c>
      <c r="D7" s="1">
        <v>459795000</v>
      </c>
      <c r="E7" s="1">
        <v>1606935295</v>
      </c>
      <c r="F7" s="1">
        <v>1138295864</v>
      </c>
      <c r="G7" s="1">
        <v>437468464</v>
      </c>
      <c r="H7" s="11"/>
      <c r="I7" s="1">
        <f t="shared" si="1"/>
        <v>1169466831</v>
      </c>
      <c r="J7" s="10">
        <f t="shared" si="2"/>
        <v>3.49</v>
      </c>
      <c r="K7" s="10">
        <f t="shared" si="3"/>
        <v>2.48</v>
      </c>
      <c r="L7" s="6">
        <f t="shared" si="4"/>
        <v>0.95</v>
      </c>
      <c r="M7" s="6">
        <f t="shared" si="5"/>
        <v>2.54</v>
      </c>
    </row>
    <row r="8" spans="1:13" ht="15">
      <c r="A8" s="1" t="str">
        <f t="shared" si="0"/>
        <v>EEA+1967</v>
      </c>
      <c r="B8" s="1" t="s">
        <v>4</v>
      </c>
      <c r="C8" s="2">
        <v>1967</v>
      </c>
      <c r="D8" s="1">
        <v>463584000</v>
      </c>
      <c r="E8" s="1">
        <v>1687365128</v>
      </c>
      <c r="F8" s="1">
        <v>1184497003</v>
      </c>
      <c r="G8" s="1">
        <v>458223247</v>
      </c>
      <c r="H8" s="11"/>
      <c r="I8" s="1">
        <f t="shared" si="1"/>
        <v>1229141881</v>
      </c>
      <c r="J8" s="10">
        <f t="shared" si="2"/>
        <v>3.64</v>
      </c>
      <c r="K8" s="10">
        <f t="shared" si="3"/>
        <v>2.56</v>
      </c>
      <c r="L8" s="6">
        <f t="shared" si="4"/>
        <v>0.99</v>
      </c>
      <c r="M8" s="6">
        <f t="shared" si="5"/>
        <v>2.65</v>
      </c>
    </row>
    <row r="9" spans="1:13" ht="15">
      <c r="A9" s="1" t="str">
        <f t="shared" si="0"/>
        <v>EEA+1968</v>
      </c>
      <c r="B9" s="1" t="s">
        <v>4</v>
      </c>
      <c r="C9" s="2">
        <v>1968</v>
      </c>
      <c r="D9" s="1">
        <v>467221000</v>
      </c>
      <c r="E9" s="1">
        <v>1791296982</v>
      </c>
      <c r="F9" s="1">
        <v>1161789982</v>
      </c>
      <c r="G9" s="1">
        <v>524880669</v>
      </c>
      <c r="H9" s="11"/>
      <c r="I9" s="1">
        <f t="shared" si="1"/>
        <v>1266416313</v>
      </c>
      <c r="J9" s="10">
        <f t="shared" si="2"/>
        <v>3.83</v>
      </c>
      <c r="K9" s="10">
        <f t="shared" si="3"/>
        <v>2.49</v>
      </c>
      <c r="L9" s="6">
        <f t="shared" si="4"/>
        <v>1.12</v>
      </c>
      <c r="M9" s="6">
        <f t="shared" si="5"/>
        <v>2.71</v>
      </c>
    </row>
    <row r="10" spans="1:13" ht="15">
      <c r="A10" s="1" t="str">
        <f t="shared" si="0"/>
        <v>EEA+1969</v>
      </c>
      <c r="B10" s="1" t="s">
        <v>4</v>
      </c>
      <c r="C10" s="2">
        <v>1969</v>
      </c>
      <c r="D10" s="1">
        <v>470792000</v>
      </c>
      <c r="E10" s="1">
        <v>1853837766</v>
      </c>
      <c r="F10" s="1">
        <v>1168807318</v>
      </c>
      <c r="G10" s="1">
        <v>622988729</v>
      </c>
      <c r="H10" s="11"/>
      <c r="I10" s="1">
        <f t="shared" si="1"/>
        <v>1230849037</v>
      </c>
      <c r="J10" s="10">
        <f t="shared" si="2"/>
        <v>3.94</v>
      </c>
      <c r="K10" s="10">
        <f t="shared" si="3"/>
        <v>2.48</v>
      </c>
      <c r="L10" s="6">
        <f t="shared" si="4"/>
        <v>1.32</v>
      </c>
      <c r="M10" s="6">
        <f t="shared" si="5"/>
        <v>2.61</v>
      </c>
    </row>
    <row r="11" spans="1:13" ht="15">
      <c r="A11" s="1" t="str">
        <f t="shared" si="0"/>
        <v>EEA+1970</v>
      </c>
      <c r="B11" s="1" t="s">
        <v>4</v>
      </c>
      <c r="C11" s="2">
        <v>1970</v>
      </c>
      <c r="D11" s="1">
        <v>474354000</v>
      </c>
      <c r="E11" s="1">
        <v>1945008642</v>
      </c>
      <c r="F11" s="1">
        <v>1142359834</v>
      </c>
      <c r="G11" s="1">
        <v>744354929</v>
      </c>
      <c r="H11" s="11"/>
      <c r="I11" s="1">
        <f t="shared" si="1"/>
        <v>1200653713</v>
      </c>
      <c r="J11" s="10">
        <f t="shared" si="2"/>
        <v>4.1</v>
      </c>
      <c r="K11" s="10">
        <f t="shared" si="3"/>
        <v>2.41</v>
      </c>
      <c r="L11" s="6">
        <f t="shared" si="4"/>
        <v>1.57</v>
      </c>
      <c r="M11" s="6">
        <f t="shared" si="5"/>
        <v>2.53</v>
      </c>
    </row>
    <row r="12" spans="1:13" ht="15">
      <c r="A12" s="1" t="str">
        <f t="shared" si="0"/>
        <v>EEA+1971</v>
      </c>
      <c r="B12" s="1" t="s">
        <v>4</v>
      </c>
      <c r="C12" s="2">
        <v>1971</v>
      </c>
      <c r="D12" s="1">
        <v>477913000</v>
      </c>
      <c r="E12" s="1">
        <v>1990987446</v>
      </c>
      <c r="F12" s="1">
        <v>1166560806</v>
      </c>
      <c r="G12" s="1">
        <v>780560683</v>
      </c>
      <c r="H12" s="11"/>
      <c r="I12" s="1">
        <f t="shared" si="1"/>
        <v>1210426763</v>
      </c>
      <c r="J12" s="10">
        <f t="shared" si="2"/>
        <v>4.17</v>
      </c>
      <c r="K12" s="10">
        <f t="shared" si="3"/>
        <v>2.44</v>
      </c>
      <c r="L12" s="6">
        <f t="shared" si="4"/>
        <v>1.63</v>
      </c>
      <c r="M12" s="6">
        <f t="shared" si="5"/>
        <v>2.53</v>
      </c>
    </row>
    <row r="13" spans="1:13" ht="15">
      <c r="A13" s="1" t="str">
        <f t="shared" si="0"/>
        <v>EEA+1972</v>
      </c>
      <c r="B13" s="1" t="s">
        <v>4</v>
      </c>
      <c r="C13" s="2">
        <v>1972</v>
      </c>
      <c r="D13" s="1">
        <v>481447000</v>
      </c>
      <c r="E13" s="1">
        <v>2075319075</v>
      </c>
      <c r="F13" s="1">
        <v>1194478369</v>
      </c>
      <c r="G13" s="1">
        <v>834888763</v>
      </c>
      <c r="H13" s="11"/>
      <c r="I13" s="1">
        <f t="shared" si="1"/>
        <v>1240430312</v>
      </c>
      <c r="J13" s="10">
        <f t="shared" si="2"/>
        <v>4.31</v>
      </c>
      <c r="K13" s="10">
        <f t="shared" si="3"/>
        <v>2.48</v>
      </c>
      <c r="L13" s="6">
        <f t="shared" si="4"/>
        <v>1.73</v>
      </c>
      <c r="M13" s="6">
        <f t="shared" si="5"/>
        <v>2.58</v>
      </c>
    </row>
    <row r="14" spans="1:13" ht="15">
      <c r="A14" s="1" t="str">
        <f t="shared" si="0"/>
        <v>EEA+1973</v>
      </c>
      <c r="B14" s="1" t="s">
        <v>4</v>
      </c>
      <c r="C14" s="2">
        <v>1973</v>
      </c>
      <c r="D14" s="1">
        <v>484925000</v>
      </c>
      <c r="E14" s="1">
        <v>2096541511</v>
      </c>
      <c r="F14" s="1">
        <v>1168605885</v>
      </c>
      <c r="G14" s="1">
        <v>914017859</v>
      </c>
      <c r="H14" s="11"/>
      <c r="I14" s="1">
        <f t="shared" si="1"/>
        <v>1182523652</v>
      </c>
      <c r="J14" s="10">
        <f t="shared" si="2"/>
        <v>4.32</v>
      </c>
      <c r="K14" s="10">
        <f t="shared" si="3"/>
        <v>2.41</v>
      </c>
      <c r="L14" s="6">
        <f t="shared" si="4"/>
        <v>1.88</v>
      </c>
      <c r="M14" s="6">
        <f t="shared" si="5"/>
        <v>2.44</v>
      </c>
    </row>
    <row r="15" spans="1:13" ht="15">
      <c r="A15" s="1" t="str">
        <f t="shared" si="0"/>
        <v>EEA+1974</v>
      </c>
      <c r="B15" s="1" t="s">
        <v>4</v>
      </c>
      <c r="C15" s="2">
        <v>1974</v>
      </c>
      <c r="D15" s="1">
        <v>488309000</v>
      </c>
      <c r="E15" s="1">
        <v>2114555566</v>
      </c>
      <c r="F15" s="1">
        <v>1207591379</v>
      </c>
      <c r="G15" s="1">
        <v>885141377</v>
      </c>
      <c r="H15" s="11"/>
      <c r="I15" s="1">
        <f t="shared" si="1"/>
        <v>1229414189</v>
      </c>
      <c r="J15" s="10">
        <f t="shared" si="2"/>
        <v>4.33</v>
      </c>
      <c r="K15" s="10">
        <f t="shared" si="3"/>
        <v>2.47</v>
      </c>
      <c r="L15" s="6">
        <f t="shared" si="4"/>
        <v>1.81</v>
      </c>
      <c r="M15" s="6">
        <f t="shared" si="5"/>
        <v>2.52</v>
      </c>
    </row>
    <row r="16" spans="1:13" ht="15">
      <c r="A16" s="1" t="str">
        <f t="shared" si="0"/>
        <v>EEA+1975</v>
      </c>
      <c r="B16" s="1" t="s">
        <v>4</v>
      </c>
      <c r="C16" s="2">
        <v>1975</v>
      </c>
      <c r="D16" s="1">
        <v>491574000</v>
      </c>
      <c r="E16" s="1">
        <v>2090765581</v>
      </c>
      <c r="F16" s="1">
        <v>1213329409</v>
      </c>
      <c r="G16" s="1">
        <v>890963678</v>
      </c>
      <c r="H16" s="11"/>
      <c r="I16" s="1">
        <f t="shared" si="1"/>
        <v>1199801903</v>
      </c>
      <c r="J16" s="10">
        <f t="shared" si="2"/>
        <v>4.25</v>
      </c>
      <c r="K16" s="10">
        <f t="shared" si="3"/>
        <v>2.47</v>
      </c>
      <c r="L16" s="6">
        <f t="shared" si="4"/>
        <v>1.81</v>
      </c>
      <c r="M16" s="6">
        <f t="shared" si="5"/>
        <v>2.44</v>
      </c>
    </row>
    <row r="17" spans="1:13" ht="15">
      <c r="A17" s="1" t="str">
        <f t="shared" si="0"/>
        <v>EEA+1976</v>
      </c>
      <c r="B17" s="1" t="s">
        <v>4</v>
      </c>
      <c r="C17" s="2">
        <v>1976</v>
      </c>
      <c r="D17" s="1">
        <v>494718000</v>
      </c>
      <c r="E17" s="1">
        <v>2151244884</v>
      </c>
      <c r="F17" s="1">
        <v>1159443772</v>
      </c>
      <c r="G17" s="1">
        <v>964316928</v>
      </c>
      <c r="H17" s="11"/>
      <c r="I17" s="1">
        <f t="shared" si="1"/>
        <v>1186927956</v>
      </c>
      <c r="J17" s="10">
        <f t="shared" si="2"/>
        <v>4.35</v>
      </c>
      <c r="K17" s="10">
        <f t="shared" si="3"/>
        <v>2.34</v>
      </c>
      <c r="L17" s="6">
        <f t="shared" si="4"/>
        <v>1.95</v>
      </c>
      <c r="M17" s="6">
        <f t="shared" si="5"/>
        <v>2.4</v>
      </c>
    </row>
    <row r="18" spans="1:13" ht="15">
      <c r="A18" s="1" t="str">
        <f t="shared" si="0"/>
        <v>EEA+1977</v>
      </c>
      <c r="B18" s="1" t="s">
        <v>4</v>
      </c>
      <c r="C18" s="2">
        <v>1977</v>
      </c>
      <c r="D18" s="1">
        <v>497743000</v>
      </c>
      <c r="E18" s="1">
        <v>2146429736</v>
      </c>
      <c r="F18" s="1">
        <v>1207764080</v>
      </c>
      <c r="G18" s="1">
        <v>953784641</v>
      </c>
      <c r="H18" s="11"/>
      <c r="I18" s="1">
        <f t="shared" si="1"/>
        <v>1192645095</v>
      </c>
      <c r="J18" s="10">
        <f t="shared" si="2"/>
        <v>4.31</v>
      </c>
      <c r="K18" s="10">
        <f t="shared" si="3"/>
        <v>2.43</v>
      </c>
      <c r="L18" s="6">
        <f t="shared" si="4"/>
        <v>1.92</v>
      </c>
      <c r="M18" s="6">
        <f t="shared" si="5"/>
        <v>2.4</v>
      </c>
    </row>
    <row r="19" spans="1:13" ht="15">
      <c r="A19" s="1" t="str">
        <f t="shared" si="0"/>
        <v>EEA+1978</v>
      </c>
      <c r="B19" s="1" t="s">
        <v>4</v>
      </c>
      <c r="C19" s="2">
        <v>1978</v>
      </c>
      <c r="D19" s="1">
        <v>500652000</v>
      </c>
      <c r="E19" s="1">
        <v>2172676466</v>
      </c>
      <c r="F19" s="1">
        <v>1193867651</v>
      </c>
      <c r="G19" s="1">
        <v>994389985</v>
      </c>
      <c r="H19" s="11"/>
      <c r="I19" s="1">
        <f t="shared" si="1"/>
        <v>1178286481</v>
      </c>
      <c r="J19" s="10">
        <f t="shared" si="2"/>
        <v>4.34</v>
      </c>
      <c r="K19" s="10">
        <f t="shared" si="3"/>
        <v>2.38</v>
      </c>
      <c r="L19" s="6">
        <f t="shared" si="4"/>
        <v>1.99</v>
      </c>
      <c r="M19" s="6">
        <f t="shared" si="5"/>
        <v>2.35</v>
      </c>
    </row>
    <row r="20" spans="1:13" ht="15">
      <c r="A20" s="1" t="str">
        <f t="shared" si="0"/>
        <v>EEA+1979</v>
      </c>
      <c r="B20" s="1" t="s">
        <v>4</v>
      </c>
      <c r="C20" s="2">
        <v>1979</v>
      </c>
      <c r="D20" s="1">
        <v>503429000</v>
      </c>
      <c r="E20" s="1">
        <v>2263669744</v>
      </c>
      <c r="F20" s="1">
        <v>1210721272</v>
      </c>
      <c r="G20" s="1">
        <v>1067007745</v>
      </c>
      <c r="H20" s="11"/>
      <c r="I20" s="1">
        <f t="shared" si="1"/>
        <v>1196661999</v>
      </c>
      <c r="J20" s="10">
        <f t="shared" si="2"/>
        <v>4.5</v>
      </c>
      <c r="K20" s="10">
        <f t="shared" si="3"/>
        <v>2.4</v>
      </c>
      <c r="L20" s="6">
        <f t="shared" si="4"/>
        <v>2.12</v>
      </c>
      <c r="M20" s="6">
        <f t="shared" si="5"/>
        <v>2.38</v>
      </c>
    </row>
    <row r="21" spans="1:13" ht="15">
      <c r="A21" s="1" t="str">
        <f t="shared" si="0"/>
        <v>EEA+1980</v>
      </c>
      <c r="B21" s="1" t="s">
        <v>4</v>
      </c>
      <c r="C21" s="2">
        <v>1980</v>
      </c>
      <c r="D21" s="1">
        <v>506065000</v>
      </c>
      <c r="E21" s="1">
        <v>2279649763</v>
      </c>
      <c r="F21" s="1">
        <v>1236230169</v>
      </c>
      <c r="G21" s="1">
        <v>1049202390</v>
      </c>
      <c r="H21" s="11"/>
      <c r="I21" s="1">
        <f t="shared" si="1"/>
        <v>1230447373</v>
      </c>
      <c r="J21" s="10">
        <f t="shared" si="2"/>
        <v>4.5</v>
      </c>
      <c r="K21" s="10">
        <f t="shared" si="3"/>
        <v>2.44</v>
      </c>
      <c r="L21" s="6">
        <f t="shared" si="4"/>
        <v>2.07</v>
      </c>
      <c r="M21" s="6">
        <f t="shared" si="5"/>
        <v>2.43</v>
      </c>
    </row>
    <row r="22" spans="1:13" ht="15">
      <c r="A22" s="1" t="str">
        <f t="shared" si="0"/>
        <v>EEA+1981</v>
      </c>
      <c r="B22" s="1" t="s">
        <v>4</v>
      </c>
      <c r="C22" s="2">
        <v>1981</v>
      </c>
      <c r="D22" s="1">
        <v>508562000</v>
      </c>
      <c r="E22" s="1">
        <v>2127030245</v>
      </c>
      <c r="F22" s="1">
        <v>1224145699</v>
      </c>
      <c r="G22" s="1">
        <v>949073516</v>
      </c>
      <c r="H22" s="11"/>
      <c r="I22" s="1">
        <f t="shared" si="1"/>
        <v>1177956729</v>
      </c>
      <c r="J22" s="10">
        <f t="shared" si="2"/>
        <v>4.18</v>
      </c>
      <c r="K22" s="10">
        <f t="shared" si="3"/>
        <v>2.41</v>
      </c>
      <c r="L22" s="6">
        <f t="shared" si="4"/>
        <v>1.87</v>
      </c>
      <c r="M22" s="6">
        <f t="shared" si="5"/>
        <v>2.32</v>
      </c>
    </row>
    <row r="23" spans="1:13" ht="15">
      <c r="A23" s="1" t="str">
        <f t="shared" si="0"/>
        <v>EEA+1982</v>
      </c>
      <c r="B23" s="1" t="s">
        <v>4</v>
      </c>
      <c r="C23" s="2">
        <v>1982</v>
      </c>
      <c r="D23" s="1">
        <v>510933000</v>
      </c>
      <c r="E23" s="1">
        <v>2173098827</v>
      </c>
      <c r="F23" s="1">
        <v>1211823476</v>
      </c>
      <c r="G23" s="1">
        <v>936395415</v>
      </c>
      <c r="H23" s="11"/>
      <c r="I23" s="1">
        <f t="shared" si="1"/>
        <v>1236703412</v>
      </c>
      <c r="J23" s="10">
        <f t="shared" si="2"/>
        <v>4.25</v>
      </c>
      <c r="K23" s="10">
        <f t="shared" si="3"/>
        <v>2.37</v>
      </c>
      <c r="L23" s="6">
        <f t="shared" si="4"/>
        <v>1.83</v>
      </c>
      <c r="M23" s="6">
        <f t="shared" si="5"/>
        <v>2.42</v>
      </c>
    </row>
    <row r="24" spans="1:13" ht="15">
      <c r="A24" s="1" t="str">
        <f aca="true" t="shared" si="6" ref="A24:A47">B24&amp;"+"&amp;C24</f>
        <v>EEA+1983</v>
      </c>
      <c r="B24" s="1" t="s">
        <v>4</v>
      </c>
      <c r="C24" s="2">
        <v>1983</v>
      </c>
      <c r="D24" s="1">
        <v>513229000</v>
      </c>
      <c r="E24" s="1">
        <v>2065257192</v>
      </c>
      <c r="F24" s="1">
        <v>1190553844</v>
      </c>
      <c r="G24" s="1">
        <v>913387439</v>
      </c>
      <c r="H24" s="11"/>
      <c r="I24" s="1">
        <f t="shared" si="1"/>
        <v>1151869753</v>
      </c>
      <c r="J24" s="10">
        <f t="shared" si="2"/>
        <v>4.02</v>
      </c>
      <c r="K24" s="10">
        <f t="shared" si="3"/>
        <v>2.32</v>
      </c>
      <c r="L24" s="6">
        <f t="shared" si="4"/>
        <v>1.78</v>
      </c>
      <c r="M24" s="6">
        <f t="shared" si="5"/>
        <v>2.24</v>
      </c>
    </row>
    <row r="25" spans="1:13" ht="15">
      <c r="A25" s="1" t="str">
        <f t="shared" si="6"/>
        <v>EEA+1984</v>
      </c>
      <c r="B25" s="1" t="s">
        <v>4</v>
      </c>
      <c r="C25" s="2">
        <v>1984</v>
      </c>
      <c r="D25" s="1">
        <v>515520000</v>
      </c>
      <c r="E25" s="1">
        <v>2090961839</v>
      </c>
      <c r="F25" s="1">
        <v>1241059715</v>
      </c>
      <c r="G25" s="1">
        <v>920850026</v>
      </c>
      <c r="H25" s="11"/>
      <c r="I25" s="1">
        <f t="shared" si="1"/>
        <v>1170111813</v>
      </c>
      <c r="J25" s="10">
        <f t="shared" si="2"/>
        <v>4.06</v>
      </c>
      <c r="K25" s="10">
        <f t="shared" si="3"/>
        <v>2.41</v>
      </c>
      <c r="L25" s="6">
        <f t="shared" si="4"/>
        <v>1.79</v>
      </c>
      <c r="M25" s="6">
        <f t="shared" si="5"/>
        <v>2.27</v>
      </c>
    </row>
    <row r="26" spans="1:13" ht="15">
      <c r="A26" s="1" t="str">
        <f t="shared" si="6"/>
        <v>EEA+1985</v>
      </c>
      <c r="B26" s="1" t="s">
        <v>4</v>
      </c>
      <c r="C26" s="2">
        <v>1985</v>
      </c>
      <c r="D26" s="1">
        <v>517853000</v>
      </c>
      <c r="E26" s="1">
        <v>2069678230</v>
      </c>
      <c r="F26" s="1">
        <v>1204653993</v>
      </c>
      <c r="G26" s="1">
        <v>957320730</v>
      </c>
      <c r="H26" s="11"/>
      <c r="I26" s="1">
        <f t="shared" si="1"/>
        <v>1112357500</v>
      </c>
      <c r="J26" s="10">
        <f t="shared" si="2"/>
        <v>4</v>
      </c>
      <c r="K26" s="10">
        <f t="shared" si="3"/>
        <v>2.33</v>
      </c>
      <c r="L26" s="6">
        <f t="shared" si="4"/>
        <v>1.85</v>
      </c>
      <c r="M26" s="6">
        <f t="shared" si="5"/>
        <v>2.15</v>
      </c>
    </row>
    <row r="27" spans="1:13" ht="15">
      <c r="A27" s="1" t="str">
        <f t="shared" si="6"/>
        <v>EEA+1986</v>
      </c>
      <c r="B27" s="1" t="s">
        <v>4</v>
      </c>
      <c r="C27" s="2">
        <v>1986</v>
      </c>
      <c r="D27" s="1">
        <v>520248000</v>
      </c>
      <c r="E27" s="1">
        <v>2132540880</v>
      </c>
      <c r="F27" s="1">
        <v>1197564782</v>
      </c>
      <c r="G27" s="1">
        <v>1015570265</v>
      </c>
      <c r="H27" s="11"/>
      <c r="I27" s="1">
        <f t="shared" si="1"/>
        <v>1116970615</v>
      </c>
      <c r="J27" s="10">
        <f t="shared" si="2"/>
        <v>4.1</v>
      </c>
      <c r="K27" s="10">
        <f t="shared" si="3"/>
        <v>2.3</v>
      </c>
      <c r="L27" s="6">
        <f t="shared" si="4"/>
        <v>1.95</v>
      </c>
      <c r="M27" s="6">
        <f t="shared" si="5"/>
        <v>2.15</v>
      </c>
    </row>
    <row r="28" spans="1:13" ht="15">
      <c r="A28" s="1" t="str">
        <f t="shared" si="6"/>
        <v>EEA+1987</v>
      </c>
      <c r="B28" s="1" t="s">
        <v>4</v>
      </c>
      <c r="C28" s="2">
        <v>1987</v>
      </c>
      <c r="D28" s="1">
        <v>522685000</v>
      </c>
      <c r="E28" s="1">
        <v>2202409396</v>
      </c>
      <c r="F28" s="1">
        <v>1196253478</v>
      </c>
      <c r="G28" s="1">
        <v>1071970656</v>
      </c>
      <c r="H28" s="11"/>
      <c r="I28" s="1">
        <f t="shared" si="1"/>
        <v>1130438740</v>
      </c>
      <c r="J28" s="10">
        <f t="shared" si="2"/>
        <v>4.21</v>
      </c>
      <c r="K28" s="10">
        <f t="shared" si="3"/>
        <v>2.29</v>
      </c>
      <c r="L28" s="6">
        <f t="shared" si="4"/>
        <v>2.05</v>
      </c>
      <c r="M28" s="6">
        <f t="shared" si="5"/>
        <v>2.16</v>
      </c>
    </row>
    <row r="29" spans="1:13" ht="15">
      <c r="A29" s="1" t="str">
        <f t="shared" si="6"/>
        <v>EEA+1988</v>
      </c>
      <c r="B29" s="1" t="s">
        <v>4</v>
      </c>
      <c r="C29" s="2">
        <v>1988</v>
      </c>
      <c r="D29" s="1">
        <v>525180000</v>
      </c>
      <c r="E29" s="1">
        <v>2283187585</v>
      </c>
      <c r="F29" s="1">
        <v>1235763778</v>
      </c>
      <c r="G29" s="1">
        <v>1115633735</v>
      </c>
      <c r="H29" s="11"/>
      <c r="I29" s="1">
        <f t="shared" si="1"/>
        <v>1167553850</v>
      </c>
      <c r="J29" s="10">
        <f t="shared" si="2"/>
        <v>4.35</v>
      </c>
      <c r="K29" s="10">
        <f t="shared" si="3"/>
        <v>2.35</v>
      </c>
      <c r="L29" s="6">
        <f t="shared" si="4"/>
        <v>2.12</v>
      </c>
      <c r="M29" s="6">
        <f t="shared" si="5"/>
        <v>2.22</v>
      </c>
    </row>
    <row r="30" spans="1:13" ht="15">
      <c r="A30" s="1" t="str">
        <f t="shared" si="6"/>
        <v>EEA+1989</v>
      </c>
      <c r="B30" s="1" t="s">
        <v>4</v>
      </c>
      <c r="C30" s="2">
        <v>1989</v>
      </c>
      <c r="D30" s="1">
        <v>527732000</v>
      </c>
      <c r="E30" s="1">
        <v>2283312843</v>
      </c>
      <c r="F30" s="1">
        <v>1203974608</v>
      </c>
      <c r="G30" s="1">
        <v>1156715086</v>
      </c>
      <c r="H30" s="11"/>
      <c r="I30" s="1">
        <f t="shared" si="1"/>
        <v>1126597757</v>
      </c>
      <c r="J30" s="10">
        <f t="shared" si="2"/>
        <v>4.33</v>
      </c>
      <c r="K30" s="10">
        <f t="shared" si="3"/>
        <v>2.28</v>
      </c>
      <c r="L30" s="6">
        <f t="shared" si="4"/>
        <v>2.19</v>
      </c>
      <c r="M30" s="6">
        <f t="shared" si="5"/>
        <v>2.13</v>
      </c>
    </row>
    <row r="31" spans="1:13" ht="15">
      <c r="A31" s="1" t="str">
        <f t="shared" si="6"/>
        <v>EEA+1990</v>
      </c>
      <c r="B31" s="1" t="s">
        <v>4</v>
      </c>
      <c r="C31" s="2">
        <v>1990</v>
      </c>
      <c r="D31" s="1">
        <v>530333000</v>
      </c>
      <c r="E31" s="1">
        <v>2292163922</v>
      </c>
      <c r="F31" s="1">
        <v>1188543316</v>
      </c>
      <c r="G31" s="1">
        <v>1145636450</v>
      </c>
      <c r="H31" s="11"/>
      <c r="I31" s="1">
        <f t="shared" si="1"/>
        <v>1146527472</v>
      </c>
      <c r="J31" s="10">
        <f t="shared" si="2"/>
        <v>4.32</v>
      </c>
      <c r="K31" s="10">
        <f t="shared" si="3"/>
        <v>2.24</v>
      </c>
      <c r="L31" s="6">
        <f t="shared" si="4"/>
        <v>2.16</v>
      </c>
      <c r="M31" s="6">
        <f t="shared" si="5"/>
        <v>2.16</v>
      </c>
    </row>
    <row r="32" spans="1:13" ht="15">
      <c r="A32" s="1" t="str">
        <f t="shared" si="6"/>
        <v>EEA+1991</v>
      </c>
      <c r="B32" s="1" t="s">
        <v>4</v>
      </c>
      <c r="C32" s="2">
        <v>1991</v>
      </c>
      <c r="D32" s="1">
        <v>533011000</v>
      </c>
      <c r="E32" s="1">
        <v>2293808537</v>
      </c>
      <c r="F32" s="1">
        <v>1231172994</v>
      </c>
      <c r="G32" s="1">
        <v>1191163574</v>
      </c>
      <c r="H32" s="11"/>
      <c r="I32" s="1">
        <f t="shared" si="1"/>
        <v>1102644963</v>
      </c>
      <c r="J32" s="10">
        <f t="shared" si="2"/>
        <v>4.3</v>
      </c>
      <c r="K32" s="10">
        <f t="shared" si="3"/>
        <v>2.31</v>
      </c>
      <c r="L32" s="6">
        <f t="shared" si="4"/>
        <v>2.23</v>
      </c>
      <c r="M32" s="6">
        <f t="shared" si="5"/>
        <v>2.07</v>
      </c>
    </row>
    <row r="33" spans="1:13" ht="15">
      <c r="A33" s="1" t="str">
        <f t="shared" si="6"/>
        <v>EEA+1992</v>
      </c>
      <c r="B33" s="1" t="s">
        <v>4</v>
      </c>
      <c r="C33" s="2">
        <v>1992</v>
      </c>
      <c r="D33" s="1">
        <v>545537000</v>
      </c>
      <c r="E33" s="1">
        <v>2204679895</v>
      </c>
      <c r="F33" s="1">
        <v>1226973008</v>
      </c>
      <c r="G33" s="1">
        <v>1113980690</v>
      </c>
      <c r="H33" s="11"/>
      <c r="I33" s="1">
        <f t="shared" si="1"/>
        <v>1090699205</v>
      </c>
      <c r="J33" s="10">
        <f t="shared" si="2"/>
        <v>4.04</v>
      </c>
      <c r="K33" s="10">
        <f t="shared" si="3"/>
        <v>2.25</v>
      </c>
      <c r="L33" s="6">
        <f t="shared" si="4"/>
        <v>2.04</v>
      </c>
      <c r="M33" s="6">
        <f t="shared" si="5"/>
        <v>2</v>
      </c>
    </row>
    <row r="34" spans="1:13" ht="15">
      <c r="A34" s="1" t="str">
        <f t="shared" si="6"/>
        <v>EEA+1993</v>
      </c>
      <c r="B34" s="1" t="s">
        <v>4</v>
      </c>
      <c r="C34" s="2">
        <v>1993</v>
      </c>
      <c r="D34" s="1">
        <v>548181000</v>
      </c>
      <c r="E34" s="1">
        <v>2165509841</v>
      </c>
      <c r="F34" s="1">
        <v>1259832233</v>
      </c>
      <c r="G34" s="1">
        <v>1046414668</v>
      </c>
      <c r="H34" s="11"/>
      <c r="I34" s="1">
        <f t="shared" si="1"/>
        <v>1119095173</v>
      </c>
      <c r="J34" s="10">
        <f t="shared" si="2"/>
        <v>3.95</v>
      </c>
      <c r="K34" s="10">
        <f t="shared" si="3"/>
        <v>2.3</v>
      </c>
      <c r="L34" s="6">
        <f t="shared" si="4"/>
        <v>1.91</v>
      </c>
      <c r="M34" s="6">
        <f t="shared" si="5"/>
        <v>2.04</v>
      </c>
    </row>
    <row r="35" spans="1:13" ht="15">
      <c r="A35" s="1" t="str">
        <f t="shared" si="6"/>
        <v>EEA+1994</v>
      </c>
      <c r="B35" s="1" t="s">
        <v>4</v>
      </c>
      <c r="C35" s="2">
        <v>1994</v>
      </c>
      <c r="D35" s="1">
        <v>550685000</v>
      </c>
      <c r="E35" s="1">
        <v>2201855172</v>
      </c>
      <c r="F35" s="1">
        <v>1253503263</v>
      </c>
      <c r="G35" s="1">
        <v>1079966976</v>
      </c>
      <c r="H35" s="11"/>
      <c r="I35" s="1">
        <f t="shared" si="1"/>
        <v>1121888196</v>
      </c>
      <c r="J35" s="10">
        <f t="shared" si="2"/>
        <v>4</v>
      </c>
      <c r="K35" s="10">
        <f t="shared" si="3"/>
        <v>2.28</v>
      </c>
      <c r="L35" s="6">
        <f t="shared" si="4"/>
        <v>1.96</v>
      </c>
      <c r="M35" s="6">
        <f t="shared" si="5"/>
        <v>2.04</v>
      </c>
    </row>
    <row r="36" spans="1:13" ht="15">
      <c r="A36" s="1" t="str">
        <f t="shared" si="6"/>
        <v>EEA+1995</v>
      </c>
      <c r="B36" s="1" t="s">
        <v>4</v>
      </c>
      <c r="C36" s="2">
        <v>1995</v>
      </c>
      <c r="D36" s="1">
        <v>552979000</v>
      </c>
      <c r="E36" s="1">
        <v>2270284633</v>
      </c>
      <c r="F36" s="1">
        <v>1269084355</v>
      </c>
      <c r="G36" s="1">
        <v>1135103404</v>
      </c>
      <c r="H36" s="11"/>
      <c r="I36" s="1">
        <f t="shared" si="1"/>
        <v>1135181229</v>
      </c>
      <c r="J36" s="10">
        <f t="shared" si="2"/>
        <v>4.11</v>
      </c>
      <c r="K36" s="10">
        <f t="shared" si="3"/>
        <v>2.29</v>
      </c>
      <c r="L36" s="6">
        <f t="shared" si="4"/>
        <v>2.05</v>
      </c>
      <c r="M36" s="6">
        <f t="shared" si="5"/>
        <v>2.05</v>
      </c>
    </row>
    <row r="37" spans="1:13" ht="15">
      <c r="A37" s="1" t="str">
        <f t="shared" si="6"/>
        <v>EEA+1996</v>
      </c>
      <c r="B37" s="1" t="s">
        <v>4</v>
      </c>
      <c r="C37" s="2">
        <v>1996</v>
      </c>
      <c r="D37" s="1">
        <v>555011000</v>
      </c>
      <c r="E37" s="1">
        <v>2235320580</v>
      </c>
      <c r="F37" s="1">
        <v>1273491206</v>
      </c>
      <c r="G37" s="1">
        <v>1148002845</v>
      </c>
      <c r="H37" s="11"/>
      <c r="I37" s="1">
        <f t="shared" si="1"/>
        <v>1087317735</v>
      </c>
      <c r="J37" s="10">
        <f t="shared" si="2"/>
        <v>4.03</v>
      </c>
      <c r="K37" s="10">
        <f t="shared" si="3"/>
        <v>2.29</v>
      </c>
      <c r="L37" s="6">
        <f t="shared" si="4"/>
        <v>2.07</v>
      </c>
      <c r="M37" s="6">
        <f t="shared" si="5"/>
        <v>1.96</v>
      </c>
    </row>
    <row r="38" spans="1:13" ht="15">
      <c r="A38" s="1" t="str">
        <f t="shared" si="6"/>
        <v>EEA+1997</v>
      </c>
      <c r="B38" s="1" t="s">
        <v>4</v>
      </c>
      <c r="C38" s="2">
        <v>1997</v>
      </c>
      <c r="D38" s="1">
        <v>556826000</v>
      </c>
      <c r="E38" s="1">
        <v>2200556250</v>
      </c>
      <c r="F38" s="1">
        <v>1257936788</v>
      </c>
      <c r="G38" s="1">
        <v>1151763710</v>
      </c>
      <c r="H38" s="11"/>
      <c r="I38" s="1">
        <f t="shared" si="1"/>
        <v>1048792540</v>
      </c>
      <c r="J38" s="10">
        <f t="shared" si="2"/>
        <v>3.95</v>
      </c>
      <c r="K38" s="10">
        <f t="shared" si="3"/>
        <v>2.26</v>
      </c>
      <c r="L38" s="6">
        <f t="shared" si="4"/>
        <v>2.07</v>
      </c>
      <c r="M38" s="6">
        <f t="shared" si="5"/>
        <v>1.88</v>
      </c>
    </row>
    <row r="39" spans="1:13" ht="15">
      <c r="A39" s="1" t="str">
        <f t="shared" si="6"/>
        <v>EEA+1998</v>
      </c>
      <c r="B39" s="1" t="s">
        <v>4</v>
      </c>
      <c r="C39" s="2">
        <v>1998</v>
      </c>
      <c r="D39" s="1">
        <v>558569000</v>
      </c>
      <c r="E39" s="1">
        <v>2382922650</v>
      </c>
      <c r="F39" s="1">
        <v>1271991788</v>
      </c>
      <c r="G39" s="1">
        <v>1242114762</v>
      </c>
      <c r="H39" s="11"/>
      <c r="I39" s="1">
        <f t="shared" si="1"/>
        <v>1140807888</v>
      </c>
      <c r="J39" s="10">
        <f t="shared" si="2"/>
        <v>4.27</v>
      </c>
      <c r="K39" s="10">
        <f t="shared" si="3"/>
        <v>2.28</v>
      </c>
      <c r="L39" s="6">
        <f t="shared" si="4"/>
        <v>2.22</v>
      </c>
      <c r="M39" s="6">
        <f t="shared" si="5"/>
        <v>2.04</v>
      </c>
    </row>
    <row r="40" spans="1:13" ht="15">
      <c r="A40" s="1" t="str">
        <f t="shared" si="6"/>
        <v>EEA+1999</v>
      </c>
      <c r="B40" s="1" t="s">
        <v>4</v>
      </c>
      <c r="C40" s="2">
        <v>1999</v>
      </c>
      <c r="D40" s="1">
        <v>560445000</v>
      </c>
      <c r="E40" s="1">
        <v>2315797514</v>
      </c>
      <c r="F40" s="1">
        <v>1255836690</v>
      </c>
      <c r="G40" s="1">
        <v>1204235854</v>
      </c>
      <c r="H40" s="11"/>
      <c r="I40" s="1">
        <f t="shared" si="1"/>
        <v>1111561660</v>
      </c>
      <c r="J40" s="10">
        <f t="shared" si="2"/>
        <v>4.13</v>
      </c>
      <c r="K40" s="10">
        <f t="shared" si="3"/>
        <v>2.24</v>
      </c>
      <c r="L40" s="6">
        <f t="shared" si="4"/>
        <v>2.15</v>
      </c>
      <c r="M40" s="6">
        <f t="shared" si="5"/>
        <v>1.98</v>
      </c>
    </row>
    <row r="41" spans="1:13" ht="15">
      <c r="A41" s="1" t="str">
        <f t="shared" si="6"/>
        <v>EEA+2000</v>
      </c>
      <c r="B41" s="1" t="s">
        <v>4</v>
      </c>
      <c r="C41" s="2">
        <v>2000</v>
      </c>
      <c r="D41" s="1">
        <v>562589000</v>
      </c>
      <c r="E41" s="1">
        <v>2383835874</v>
      </c>
      <c r="F41" s="1">
        <v>1257033564</v>
      </c>
      <c r="G41" s="1">
        <v>1250526617</v>
      </c>
      <c r="H41" s="11"/>
      <c r="I41" s="1">
        <f t="shared" si="1"/>
        <v>1133309257</v>
      </c>
      <c r="J41" s="10">
        <f t="shared" si="2"/>
        <v>4.24</v>
      </c>
      <c r="K41" s="10">
        <f t="shared" si="3"/>
        <v>2.23</v>
      </c>
      <c r="L41" s="6">
        <f t="shared" si="4"/>
        <v>2.22</v>
      </c>
      <c r="M41" s="6">
        <f t="shared" si="5"/>
        <v>2.01</v>
      </c>
    </row>
    <row r="42" spans="1:13" ht="15">
      <c r="A42" s="1" t="str">
        <f t="shared" si="6"/>
        <v>EEA+2001</v>
      </c>
      <c r="B42" s="1" t="s">
        <v>4</v>
      </c>
      <c r="C42" s="2">
        <v>2001</v>
      </c>
      <c r="D42" s="1">
        <v>565057000</v>
      </c>
      <c r="E42" s="1">
        <v>2357527274</v>
      </c>
      <c r="F42" s="1">
        <v>1245992413</v>
      </c>
      <c r="G42" s="1">
        <v>1235864167</v>
      </c>
      <c r="H42" s="11"/>
      <c r="I42" s="1">
        <f t="shared" si="1"/>
        <v>1121663107</v>
      </c>
      <c r="J42" s="10">
        <f t="shared" si="2"/>
        <v>4.17</v>
      </c>
      <c r="K42" s="10">
        <f t="shared" si="3"/>
        <v>2.21</v>
      </c>
      <c r="L42" s="6">
        <f t="shared" si="4"/>
        <v>2.19</v>
      </c>
      <c r="M42" s="6">
        <f t="shared" si="5"/>
        <v>1.99</v>
      </c>
    </row>
    <row r="43" spans="1:13" ht="15">
      <c r="A43" s="1" t="str">
        <f t="shared" si="6"/>
        <v>EEA+2002</v>
      </c>
      <c r="B43" s="1" t="s">
        <v>4</v>
      </c>
      <c r="C43" s="2">
        <v>2002</v>
      </c>
      <c r="D43" s="1">
        <v>567791000</v>
      </c>
      <c r="E43" s="1">
        <v>2374708566</v>
      </c>
      <c r="F43" s="1">
        <v>1262871387</v>
      </c>
      <c r="G43" s="1">
        <v>1232727600</v>
      </c>
      <c r="H43" s="11"/>
      <c r="I43" s="1">
        <f t="shared" si="1"/>
        <v>1141980966</v>
      </c>
      <c r="J43" s="10">
        <f t="shared" si="2"/>
        <v>4.18</v>
      </c>
      <c r="K43" s="10">
        <f t="shared" si="3"/>
        <v>2.22</v>
      </c>
      <c r="L43" s="6">
        <f t="shared" si="4"/>
        <v>2.17</v>
      </c>
      <c r="M43" s="6">
        <f t="shared" si="5"/>
        <v>2.01</v>
      </c>
    </row>
    <row r="44" spans="1:13" ht="15">
      <c r="A44" s="1" t="str">
        <f t="shared" si="6"/>
        <v>EEA+2003</v>
      </c>
      <c r="B44" s="1" t="s">
        <v>4</v>
      </c>
      <c r="C44" s="2">
        <v>2003</v>
      </c>
      <c r="D44" s="1">
        <v>570647000</v>
      </c>
      <c r="E44" s="1">
        <v>2361573662</v>
      </c>
      <c r="F44" s="1">
        <v>1216340236</v>
      </c>
      <c r="G44" s="1">
        <v>1260320890</v>
      </c>
      <c r="H44" s="11"/>
      <c r="I44" s="1">
        <f t="shared" si="1"/>
        <v>1101252772</v>
      </c>
      <c r="J44" s="10">
        <f t="shared" si="2"/>
        <v>4.14</v>
      </c>
      <c r="K44" s="10">
        <f t="shared" si="3"/>
        <v>2.13</v>
      </c>
      <c r="L44" s="6">
        <f t="shared" si="4"/>
        <v>2.21</v>
      </c>
      <c r="M44" s="6">
        <f t="shared" si="5"/>
        <v>1.93</v>
      </c>
    </row>
    <row r="45" spans="1:13" ht="15">
      <c r="A45" s="1" t="str">
        <f t="shared" si="6"/>
        <v>EEA+2004</v>
      </c>
      <c r="B45" s="1" t="s">
        <v>4</v>
      </c>
      <c r="C45" s="2">
        <v>2004</v>
      </c>
      <c r="D45" s="1">
        <v>573436000</v>
      </c>
      <c r="E45" s="1">
        <v>2533181245</v>
      </c>
      <c r="F45" s="1">
        <v>1267558182</v>
      </c>
      <c r="G45" s="1">
        <v>1384542539</v>
      </c>
      <c r="H45" s="11"/>
      <c r="I45" s="1">
        <f t="shared" si="1"/>
        <v>1148638706</v>
      </c>
      <c r="J45" s="10">
        <f t="shared" si="2"/>
        <v>4.42</v>
      </c>
      <c r="K45" s="10">
        <f t="shared" si="3"/>
        <v>2.21</v>
      </c>
      <c r="L45" s="6">
        <f t="shared" si="4"/>
        <v>2.41</v>
      </c>
      <c r="M45" s="6">
        <f t="shared" si="5"/>
        <v>2</v>
      </c>
    </row>
    <row r="46" spans="1:13" ht="15">
      <c r="A46" s="1" t="str">
        <f t="shared" si="6"/>
        <v>EEA+2005</v>
      </c>
      <c r="B46" s="1" t="s">
        <v>4</v>
      </c>
      <c r="C46" s="2">
        <v>2005</v>
      </c>
      <c r="D46" s="1">
        <v>576012000</v>
      </c>
      <c r="E46" s="1">
        <v>2540238827</v>
      </c>
      <c r="F46" s="1">
        <v>1243021334</v>
      </c>
      <c r="G46" s="1">
        <v>1387931315</v>
      </c>
      <c r="H46" s="11"/>
      <c r="I46" s="1">
        <f t="shared" si="1"/>
        <v>1152307512</v>
      </c>
      <c r="J46" s="10">
        <f t="shared" si="2"/>
        <v>4.41</v>
      </c>
      <c r="K46" s="10">
        <f t="shared" si="3"/>
        <v>2.16</v>
      </c>
      <c r="L46" s="6">
        <f t="shared" si="4"/>
        <v>2.41</v>
      </c>
      <c r="M46" s="6">
        <f t="shared" si="5"/>
        <v>2</v>
      </c>
    </row>
    <row r="47" spans="1:13" ht="15">
      <c r="A47" s="1" t="str">
        <f t="shared" si="6"/>
        <v>EEA+2006</v>
      </c>
      <c r="B47" s="1" t="s">
        <v>4</v>
      </c>
      <c r="C47" s="2">
        <v>2006</v>
      </c>
      <c r="D47" s="1">
        <v>578333000</v>
      </c>
      <c r="E47" s="1">
        <v>2619256372</v>
      </c>
      <c r="F47" s="1">
        <v>1239316613</v>
      </c>
      <c r="G47" s="1">
        <v>1474584996</v>
      </c>
      <c r="H47" s="11"/>
      <c r="I47" s="1">
        <f t="shared" si="1"/>
        <v>1144671376</v>
      </c>
      <c r="J47" s="10">
        <f t="shared" si="2"/>
        <v>4.53</v>
      </c>
      <c r="K47" s="10">
        <f t="shared" si="3"/>
        <v>2.14</v>
      </c>
      <c r="L47" s="6">
        <f t="shared" si="4"/>
        <v>2.55</v>
      </c>
      <c r="M47" s="6">
        <f t="shared" si="5"/>
        <v>1.98</v>
      </c>
    </row>
    <row r="49" spans="1:2" ht="15">
      <c r="A49" s="1" t="s">
        <v>14</v>
      </c>
      <c r="B49" s="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galli</dc:creator>
  <cp:keywords/>
  <dc:description/>
  <cp:lastModifiedBy>Helpdesk</cp:lastModifiedBy>
  <dcterms:created xsi:type="dcterms:W3CDTF">2010-02-17T02:36:03Z</dcterms:created>
  <dcterms:modified xsi:type="dcterms:W3CDTF">2010-08-16T13:28:17Z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-666586343</vt:i4>
  </property>
  <property fmtid="{D5CDD505-2E9C-101B-9397-08002B2CF9AE}" pid="4" name="_NewReviewCycle">
    <vt:lpwstr/>
  </property>
  <property fmtid="{D5CDD505-2E9C-101B-9397-08002B2CF9AE}" pid="5" name="_EmailSubject">
    <vt:lpwstr>Synthesis figure 6.5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  <property fmtid="{D5CDD505-2E9C-101B-9397-08002B2CF9AE}" pid="8" name="_PreviousAdHocReviewCycleID">
    <vt:i4>2065303087</vt:i4>
  </property>
  <property fmtid="{D5CDD505-2E9C-101B-9397-08002B2CF9AE}" pid="9" name="_ReviewingToolsShownOnce">
    <vt:lpwstr/>
  </property>
</Properties>
</file>