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Graph data-shee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behi</author>
  </authors>
  <commentList>
    <comment ref="J47" authorId="0">
      <text>
        <r>
          <rPr>
            <b/>
            <sz val="8"/>
            <rFont val="Tahoma"/>
            <family val="0"/>
          </rPr>
          <t>behi:</t>
        </r>
        <r>
          <rPr>
            <sz val="8"/>
            <rFont val="Tahoma"/>
            <family val="0"/>
          </rPr>
          <t xml:space="preserve">
Data used in DTT 2005  master file for municipal waste.</t>
        </r>
      </text>
    </comment>
    <comment ref="B2" authorId="0">
      <text>
        <r>
          <rPr>
            <b/>
            <sz val="8"/>
            <rFont val="Tahoma"/>
            <family val="0"/>
          </rPr>
          <t>behi:</t>
        </r>
        <r>
          <rPr>
            <sz val="8"/>
            <rFont val="Tahoma"/>
            <family val="0"/>
          </rPr>
          <t xml:space="preserve">
Data used in DTT 2005  master file for municipal waste.</t>
        </r>
      </text>
    </comment>
    <comment ref="B24" authorId="0">
      <text>
        <r>
          <rPr>
            <b/>
            <sz val="8"/>
            <rFont val="Tahoma"/>
            <family val="0"/>
          </rPr>
          <t>behi:</t>
        </r>
        <r>
          <rPr>
            <sz val="8"/>
            <rFont val="Tahoma"/>
            <family val="0"/>
          </rPr>
          <t xml:space="preserve">
Data used in DTT 2005  master file for municipal waste.</t>
        </r>
      </text>
    </comment>
    <comment ref="J2" authorId="0">
      <text>
        <r>
          <rPr>
            <b/>
            <sz val="8"/>
            <rFont val="Tahoma"/>
            <family val="0"/>
          </rPr>
          <t>behi:</t>
        </r>
        <r>
          <rPr>
            <sz val="8"/>
            <rFont val="Tahoma"/>
            <family val="0"/>
          </rPr>
          <t xml:space="preserve">
Data used in DTT 2005  master file for municipal waste.</t>
        </r>
      </text>
    </comment>
    <comment ref="J24" authorId="0">
      <text>
        <r>
          <rPr>
            <b/>
            <sz val="8"/>
            <rFont val="Tahoma"/>
            <family val="0"/>
          </rPr>
          <t>behi:</t>
        </r>
        <r>
          <rPr>
            <sz val="8"/>
            <rFont val="Tahoma"/>
            <family val="0"/>
          </rPr>
          <t xml:space="preserve">
Data used in DTT 2005  master file for municipal waste.</t>
        </r>
      </text>
    </comment>
    <comment ref="J70" authorId="0">
      <text>
        <r>
          <rPr>
            <b/>
            <sz val="8"/>
            <rFont val="Tahoma"/>
            <family val="0"/>
          </rPr>
          <t>behi:</t>
        </r>
        <r>
          <rPr>
            <sz val="8"/>
            <rFont val="Tahoma"/>
            <family val="0"/>
          </rPr>
          <t xml:space="preserve">
Data used in DTT 2005  master file for municipal waste.</t>
        </r>
      </text>
    </comment>
  </commentList>
</comments>
</file>

<file path=xl/sharedStrings.xml><?xml version="1.0" encoding="utf-8"?>
<sst xmlns="http://schemas.openxmlformats.org/spreadsheetml/2006/main" count="73" uniqueCount="36">
  <si>
    <t xml:space="preserve">Municipal waste in ktonnes </t>
  </si>
  <si>
    <t>Western Europe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</si>
  <si>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</si>
  <si>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</si>
  <si>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</si>
  <si>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</si>
  <si>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</si>
  <si>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</si>
  <si>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</si>
  <si>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</si>
  <si>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</si>
  <si>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</si>
  <si>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</si>
  <si>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</si>
  <si>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</si>
  <si>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</si>
  <si>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</si>
  <si>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Iceland</t>
  </si>
  <si>
    <t>Norway</t>
  </si>
  <si>
    <t>Underline: estimate</t>
  </si>
  <si>
    <t>Central and Eastern Europe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</si>
  <si>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</si>
  <si>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</si>
  <si>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</si>
  <si>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</si>
  <si>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</si>
  <si>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</si>
  <si>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</si>
  <si>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</si>
  <si>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</si>
  <si>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</si>
  <si>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 Republic</t>
  </si>
  <si>
    <t>Slovenia</t>
  </si>
  <si>
    <t>Municipal waste average in kg per capita</t>
  </si>
  <si>
    <t>WE</t>
  </si>
  <si>
    <t>CEE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</si>
</sst>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  <numFmt numFmtId="181" formatCode="0.00000"/>
    <numFmt numFmtId="182" formatCode="0.0000"/>
    <numFmt numFmtId="183" formatCode="0.000"/>
    <numFmt numFmtId="184" formatCode="_-* #,##0_-;\-* #,##0_-;_-* &quot;-&quot;??_-;_-@_-"/>
    <numFmt numFmtId="185" formatCode="#,##0.0"/>
    <numFmt numFmtId="186" formatCode="_-* #,##0.00\ _F_B_-;\-* #,##0.00\ _F_B_-;_-* &quot;-&quot;??\ _F_B_-;_-@_-"/>
    <numFmt numFmtId="187" formatCode="_-* #,##0\ _F_B_-;\-* #,##0\ _F_B_-;_-* &quot;-&quot;\ _F_B_-;_-@_-"/>
    <numFmt numFmtId="188" formatCode="_-* #,##0\ &quot;FB&quot;_-;\-* #,##0\ &quot;FB&quot;_-;_-* &quot;-&quot;\ &quot;FB&quot;_-;_-@_-"/>
    <numFmt numFmtId="189" formatCode="_-* #,##0.00\ &quot;FB&quot;_-;\-* #,##0.00\ &quot;FB&quot;_-;_-* &quot;-&quot;??\ &quot;FB&quot;_-;_-@_-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%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5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22" applyNumberFormat="1" applyFont="1" applyFill="1">
      <alignment/>
      <protection/>
    </xf>
    <xf numFmtId="1" fontId="2" fillId="0" borderId="0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center"/>
    </xf>
    <xf numFmtId="0" fontId="0" fillId="0" borderId="0" xfId="22">
      <alignment/>
      <protection/>
    </xf>
    <xf numFmtId="0" fontId="0" fillId="0" borderId="0" xfId="22" applyFont="1">
      <alignment/>
      <protection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22" applyFont="1" applyFill="1">
      <alignment/>
      <protection/>
    </xf>
    <xf numFmtId="180" fontId="0" fillId="0" borderId="0" xfId="0" applyNumberFormat="1" applyAlignment="1">
      <alignment/>
    </xf>
    <xf numFmtId="1" fontId="0" fillId="2" borderId="0" xfId="22" applyNumberFormat="1" applyFont="1" applyFill="1">
      <alignment/>
      <protection/>
    </xf>
    <xf numFmtId="1" fontId="3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/>
    </xf>
    <xf numFmtId="1" fontId="0" fillId="2" borderId="0" xfId="0" applyNumberFormat="1" applyFill="1" applyAlignment="1">
      <alignment/>
    </xf>
    <xf numFmtId="3" fontId="2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Border="1" applyAlignment="1">
      <alignment wrapText="1"/>
    </xf>
    <xf numFmtId="3" fontId="3" fillId="2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</cellXfs>
  <cellStyles count="11">
    <cellStyle name="Normal" xfId="0"/>
    <cellStyle name="Afrundet valuta_Ark2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Sheet1" xfId="22"/>
    <cellStyle name="Percent" xfId="23"/>
    <cellStyle name="Valuta_Ark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Municipal waste collection in WE and CEE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45"/>
          <c:w val="0.89625"/>
          <c:h val="0.74575"/>
        </c:manualLayout>
      </c:layout>
      <c:lineChart>
        <c:grouping val="standard"/>
        <c:varyColors val="0"/>
        <c:ser>
          <c:idx val="0"/>
          <c:order val="0"/>
          <c:tx>
            <c:strRef>
              <c:f>'Graph data-sheet'!$A$42</c:f>
              <c:strCache>
                <c:ptCount val="1"/>
                <c:pt idx="0">
                  <c:v>WE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data-sheet'!$B$41:$J$41</c:f>
              <c:numCache/>
            </c:numRef>
          </c:cat>
          <c:val>
            <c:numRef>
              <c:f>'Graph data-sheet'!$B$42:$J$42</c:f>
              <c:numCache/>
            </c:numRef>
          </c:val>
          <c:smooth val="0"/>
        </c:ser>
        <c:ser>
          <c:idx val="1"/>
          <c:order val="1"/>
          <c:tx>
            <c:strRef>
              <c:f>'Graph data-sheet'!$A$43</c:f>
              <c:strCache>
                <c:ptCount val="1"/>
                <c:pt idx="0">
                  <c:v>CEE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data-sheet'!$B$41:$J$41</c:f>
              <c:numCache/>
            </c:numRef>
          </c:cat>
          <c:val>
            <c:numRef>
              <c:f>'Graph data-sheet'!$B$43:$J$43</c:f>
              <c:numCache/>
            </c:numRef>
          </c:val>
          <c:smooth val="0"/>
        </c:ser>
        <c:marker val="1"/>
        <c:axId val="19218132"/>
        <c:axId val="38745461"/>
      </c:lineChart>
      <c:catAx>
        <c:axId val="1921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45461"/>
        <c:crosses val="autoZero"/>
        <c:auto val="1"/>
        <c:lblOffset val="100"/>
        <c:noMultiLvlLbl val="0"/>
      </c:catAx>
      <c:valAx>
        <c:axId val="3874546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kg per 
capita</a:t>
                </a:r>
              </a:p>
            </c:rich>
          </c:tx>
          <c:layout>
            <c:manualLayout>
              <c:xMode val="factor"/>
              <c:yMode val="factor"/>
              <c:x val="0.02075"/>
              <c:y val="0.16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218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"/>
          <c:y val="0.53125"/>
          <c:w val="0.18375"/>
          <c:h val="0.21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32</xdr:row>
      <xdr:rowOff>152400</xdr:rowOff>
    </xdr:from>
    <xdr:to>
      <xdr:col>20</xdr:col>
      <xdr:colOff>276225</xdr:colOff>
      <xdr:row>57</xdr:row>
      <xdr:rowOff>9525</xdr:rowOff>
    </xdr:to>
    <xdr:graphicFrame>
      <xdr:nvGraphicFramePr>
        <xdr:cNvPr id="1" name="Chart 1"/>
        <xdr:cNvGraphicFramePr/>
      </xdr:nvGraphicFramePr>
      <xdr:xfrm>
        <a:off x="6943725" y="5334000"/>
        <a:ext cx="59436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CA\Projects%202004\WP6\6.1%20Indicators\Fact%20sheets\Fact%20sheets%20-%20Latest%20version%20-%20Circa\Generation%20of%20municipal%20wast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"/>
      <sheetName val="Graph data-sheet"/>
      <sheetName val="Treatment_EU-15_MS"/>
      <sheetName val="Treatment-graph"/>
      <sheetName val="CEEC-treatment"/>
      <sheetName val="Treatment EU25"/>
    </sheetNames>
    <sheetDataSet>
      <sheetData sheetId="0">
        <row r="4">
          <cell r="B4">
            <v>7948</v>
          </cell>
          <cell r="C4">
            <v>7959</v>
          </cell>
          <cell r="D4">
            <v>7968</v>
          </cell>
          <cell r="E4">
            <v>7977</v>
          </cell>
          <cell r="F4">
            <v>7992</v>
          </cell>
          <cell r="G4">
            <v>8012</v>
          </cell>
          <cell r="H4">
            <v>8032</v>
          </cell>
          <cell r="I4">
            <v>8048</v>
          </cell>
          <cell r="J4">
            <v>8059</v>
          </cell>
        </row>
        <row r="5">
          <cell r="B5">
            <v>10137</v>
          </cell>
          <cell r="C5">
            <v>10157</v>
          </cell>
          <cell r="D5">
            <v>10181</v>
          </cell>
          <cell r="E5">
            <v>10203</v>
          </cell>
          <cell r="F5">
            <v>10226</v>
          </cell>
          <cell r="G5">
            <v>10252</v>
          </cell>
          <cell r="H5">
            <v>10287</v>
          </cell>
          <cell r="I5">
            <v>10333</v>
          </cell>
          <cell r="J5">
            <v>10348</v>
          </cell>
        </row>
        <row r="6">
          <cell r="B6">
            <v>5228</v>
          </cell>
          <cell r="C6">
            <v>5262</v>
          </cell>
          <cell r="D6">
            <v>5284</v>
          </cell>
          <cell r="E6">
            <v>5301</v>
          </cell>
          <cell r="F6">
            <v>5319</v>
          </cell>
          <cell r="G6">
            <v>5340</v>
          </cell>
          <cell r="H6">
            <v>5359</v>
          </cell>
          <cell r="I6">
            <v>5374</v>
          </cell>
          <cell r="J6">
            <v>5387</v>
          </cell>
        </row>
        <row r="7">
          <cell r="B7">
            <v>5108</v>
          </cell>
          <cell r="C7">
            <v>5125</v>
          </cell>
          <cell r="D7">
            <v>5140</v>
          </cell>
          <cell r="E7">
            <v>5153</v>
          </cell>
          <cell r="F7">
            <v>5165</v>
          </cell>
          <cell r="G7">
            <v>5172</v>
          </cell>
          <cell r="H7">
            <v>5188</v>
          </cell>
          <cell r="I7">
            <v>5199</v>
          </cell>
          <cell r="J7">
            <v>5210</v>
          </cell>
        </row>
        <row r="8">
          <cell r="B8">
            <v>57844</v>
          </cell>
          <cell r="C8">
            <v>58026</v>
          </cell>
          <cell r="D8">
            <v>58208</v>
          </cell>
          <cell r="E8">
            <v>58398</v>
          </cell>
          <cell r="F8">
            <v>58620</v>
          </cell>
          <cell r="G8">
            <v>58893</v>
          </cell>
          <cell r="H8">
            <v>59191</v>
          </cell>
          <cell r="I8">
            <v>59485</v>
          </cell>
          <cell r="J8">
            <v>59725</v>
          </cell>
        </row>
        <row r="9">
          <cell r="B9">
            <v>81642</v>
          </cell>
          <cell r="C9">
            <v>81912</v>
          </cell>
          <cell r="D9">
            <v>82071</v>
          </cell>
          <cell r="E9">
            <v>82047</v>
          </cell>
          <cell r="F9">
            <v>82087</v>
          </cell>
          <cell r="G9">
            <v>82210</v>
          </cell>
          <cell r="H9">
            <v>82333</v>
          </cell>
          <cell r="I9">
            <v>82495</v>
          </cell>
          <cell r="J9">
            <v>82551</v>
          </cell>
        </row>
        <row r="10">
          <cell r="B10">
            <v>10458</v>
          </cell>
          <cell r="C10">
            <v>10475</v>
          </cell>
          <cell r="D10">
            <v>10497</v>
          </cell>
          <cell r="E10">
            <v>10515</v>
          </cell>
          <cell r="F10">
            <v>10538</v>
          </cell>
          <cell r="G10">
            <v>10560</v>
          </cell>
          <cell r="H10">
            <v>10591</v>
          </cell>
          <cell r="I10">
            <v>10631</v>
          </cell>
          <cell r="J10">
            <v>10680</v>
          </cell>
        </row>
        <row r="11">
          <cell r="B11">
            <v>3602</v>
          </cell>
          <cell r="C11">
            <v>3632</v>
          </cell>
          <cell r="D11">
            <v>3668</v>
          </cell>
          <cell r="E11">
            <v>3712</v>
          </cell>
          <cell r="F11">
            <v>3762</v>
          </cell>
          <cell r="G11">
            <v>3813</v>
          </cell>
          <cell r="H11">
            <v>3865</v>
          </cell>
          <cell r="I11">
            <v>3920</v>
          </cell>
          <cell r="J11">
            <v>3947</v>
          </cell>
        </row>
        <row r="12">
          <cell r="B12">
            <v>57204</v>
          </cell>
          <cell r="C12">
            <v>57380</v>
          </cell>
          <cell r="D12">
            <v>57523</v>
          </cell>
          <cell r="E12">
            <v>57588</v>
          </cell>
          <cell r="F12">
            <v>57646</v>
          </cell>
          <cell r="G12">
            <v>57690</v>
          </cell>
          <cell r="H12">
            <v>57705</v>
          </cell>
          <cell r="I12">
            <v>57690</v>
          </cell>
          <cell r="J12">
            <v>57646</v>
          </cell>
        </row>
        <row r="13">
          <cell r="B13">
            <v>410</v>
          </cell>
          <cell r="C13">
            <v>416</v>
          </cell>
          <cell r="D13">
            <v>422</v>
          </cell>
          <cell r="E13">
            <v>427</v>
          </cell>
          <cell r="F13">
            <v>432</v>
          </cell>
          <cell r="G13">
            <v>438</v>
          </cell>
          <cell r="H13">
            <v>440</v>
          </cell>
          <cell r="I13">
            <v>444</v>
          </cell>
          <cell r="J13">
            <v>448</v>
          </cell>
        </row>
        <row r="14">
          <cell r="B14">
            <v>15460</v>
          </cell>
          <cell r="C14">
            <v>15517</v>
          </cell>
          <cell r="D14">
            <v>15607</v>
          </cell>
          <cell r="E14">
            <v>15698</v>
          </cell>
          <cell r="F14">
            <v>15805</v>
          </cell>
          <cell r="G14">
            <v>15919</v>
          </cell>
          <cell r="H14">
            <v>16039</v>
          </cell>
          <cell r="I14">
            <v>16144</v>
          </cell>
          <cell r="J14">
            <v>16215</v>
          </cell>
        </row>
        <row r="15">
          <cell r="B15">
            <v>9945</v>
          </cell>
          <cell r="C15">
            <v>9986</v>
          </cell>
          <cell r="D15">
            <v>10025</v>
          </cell>
          <cell r="E15">
            <v>10062</v>
          </cell>
          <cell r="F15">
            <v>10097</v>
          </cell>
          <cell r="G15">
            <v>10130</v>
          </cell>
          <cell r="H15">
            <v>10157</v>
          </cell>
          <cell r="I15">
            <v>10177</v>
          </cell>
          <cell r="J15">
            <v>10191</v>
          </cell>
        </row>
        <row r="16">
          <cell r="B16">
            <v>39210</v>
          </cell>
          <cell r="C16">
            <v>39340</v>
          </cell>
          <cell r="D16">
            <v>39745</v>
          </cell>
          <cell r="E16">
            <v>39853</v>
          </cell>
          <cell r="F16">
            <v>40202</v>
          </cell>
          <cell r="G16">
            <v>40500</v>
          </cell>
          <cell r="H16">
            <v>40734</v>
          </cell>
          <cell r="I16">
            <v>40917</v>
          </cell>
          <cell r="J16">
            <v>41101</v>
          </cell>
        </row>
        <row r="17">
          <cell r="B17">
            <v>8831</v>
          </cell>
          <cell r="C17">
            <v>8843</v>
          </cell>
          <cell r="D17">
            <v>8849</v>
          </cell>
          <cell r="E17">
            <v>8852</v>
          </cell>
          <cell r="F17">
            <v>8857</v>
          </cell>
          <cell r="G17">
            <v>8869</v>
          </cell>
          <cell r="H17">
            <v>8894</v>
          </cell>
          <cell r="I17">
            <v>8924</v>
          </cell>
          <cell r="J17">
            <v>8956</v>
          </cell>
        </row>
        <row r="18">
          <cell r="B18">
            <v>58250</v>
          </cell>
          <cell r="C18">
            <v>58354</v>
          </cell>
          <cell r="D18">
            <v>58470</v>
          </cell>
          <cell r="E18">
            <v>58596</v>
          </cell>
          <cell r="F18">
            <v>58732</v>
          </cell>
          <cell r="G18">
            <v>58880</v>
          </cell>
          <cell r="H18">
            <v>59050</v>
          </cell>
          <cell r="I18">
            <v>59229</v>
          </cell>
          <cell r="J18">
            <v>59280</v>
          </cell>
        </row>
        <row r="19">
          <cell r="B19">
            <v>268</v>
          </cell>
          <cell r="C19">
            <v>270</v>
          </cell>
          <cell r="D19">
            <v>272</v>
          </cell>
          <cell r="E19">
            <v>274</v>
          </cell>
          <cell r="F19">
            <v>278</v>
          </cell>
          <cell r="G19">
            <v>280</v>
          </cell>
          <cell r="H19">
            <v>282</v>
          </cell>
          <cell r="I19">
            <v>284</v>
          </cell>
          <cell r="J19">
            <v>286</v>
          </cell>
        </row>
        <row r="20">
          <cell r="B20">
            <v>4360</v>
          </cell>
          <cell r="C20">
            <v>4381</v>
          </cell>
          <cell r="D20">
            <v>4404</v>
          </cell>
          <cell r="E20">
            <v>4432</v>
          </cell>
          <cell r="F20">
            <v>4460</v>
          </cell>
          <cell r="G20">
            <v>4491</v>
          </cell>
          <cell r="H20">
            <v>4513</v>
          </cell>
          <cell r="I20">
            <v>4538</v>
          </cell>
          <cell r="J20">
            <v>4560</v>
          </cell>
        </row>
        <row r="21">
          <cell r="B21">
            <v>375905</v>
          </cell>
          <cell r="C21">
            <v>377035</v>
          </cell>
          <cell r="D21">
            <v>378334</v>
          </cell>
          <cell r="E21">
            <v>379088</v>
          </cell>
          <cell r="F21">
            <v>380218</v>
          </cell>
          <cell r="G21">
            <v>381449</v>
          </cell>
          <cell r="H21">
            <v>382660</v>
          </cell>
          <cell r="I21">
            <v>383832</v>
          </cell>
          <cell r="J21">
            <v>384590</v>
          </cell>
        </row>
        <row r="24">
          <cell r="B24">
            <v>8406</v>
          </cell>
          <cell r="C24">
            <v>8363</v>
          </cell>
          <cell r="D24">
            <v>8312</v>
          </cell>
          <cell r="E24">
            <v>8257</v>
          </cell>
          <cell r="F24">
            <v>8211</v>
          </cell>
          <cell r="G24">
            <v>8170</v>
          </cell>
          <cell r="H24">
            <v>7913</v>
          </cell>
          <cell r="I24">
            <v>7868</v>
          </cell>
          <cell r="J24">
            <v>7824</v>
          </cell>
        </row>
        <row r="25">
          <cell r="B25">
            <v>732</v>
          </cell>
          <cell r="C25">
            <v>738</v>
          </cell>
          <cell r="D25">
            <v>744</v>
          </cell>
          <cell r="E25">
            <v>749</v>
          </cell>
          <cell r="F25">
            <v>754</v>
          </cell>
          <cell r="G25">
            <v>757</v>
          </cell>
          <cell r="H25">
            <v>761</v>
          </cell>
          <cell r="I25">
            <v>765</v>
          </cell>
          <cell r="J25">
            <v>770</v>
          </cell>
        </row>
        <row r="26">
          <cell r="B26">
            <v>10331</v>
          </cell>
          <cell r="C26">
            <v>10315</v>
          </cell>
          <cell r="D26">
            <v>10304</v>
          </cell>
          <cell r="E26">
            <v>10295</v>
          </cell>
          <cell r="F26">
            <v>10283</v>
          </cell>
          <cell r="G26">
            <v>10273</v>
          </cell>
          <cell r="H26">
            <v>10224</v>
          </cell>
          <cell r="I26">
            <v>10201</v>
          </cell>
          <cell r="J26">
            <v>10202</v>
          </cell>
        </row>
        <row r="27">
          <cell r="B27">
            <v>1437</v>
          </cell>
          <cell r="C27">
            <v>1416</v>
          </cell>
          <cell r="D27">
            <v>1400</v>
          </cell>
          <cell r="E27">
            <v>1386</v>
          </cell>
          <cell r="F27">
            <v>1376</v>
          </cell>
          <cell r="G27">
            <v>1370</v>
          </cell>
          <cell r="H27">
            <v>1364</v>
          </cell>
          <cell r="I27">
            <v>1358</v>
          </cell>
          <cell r="J27">
            <v>1350</v>
          </cell>
        </row>
        <row r="28">
          <cell r="B28">
            <v>10229</v>
          </cell>
          <cell r="C28">
            <v>10193</v>
          </cell>
          <cell r="D28">
            <v>10155</v>
          </cell>
          <cell r="E28">
            <v>10114</v>
          </cell>
          <cell r="F28">
            <v>10068</v>
          </cell>
          <cell r="G28">
            <v>10024</v>
          </cell>
          <cell r="H28">
            <v>10187</v>
          </cell>
          <cell r="I28">
            <v>10159</v>
          </cell>
          <cell r="J28">
            <v>10120</v>
          </cell>
        </row>
        <row r="29">
          <cell r="B29">
            <v>2515</v>
          </cell>
          <cell r="C29">
            <v>2491</v>
          </cell>
          <cell r="D29">
            <v>2450</v>
          </cell>
          <cell r="E29">
            <v>2410</v>
          </cell>
          <cell r="F29">
            <v>2390</v>
          </cell>
          <cell r="G29">
            <v>2372</v>
          </cell>
          <cell r="H29">
            <v>2359</v>
          </cell>
          <cell r="I29">
            <v>2338</v>
          </cell>
          <cell r="J29">
            <v>2321</v>
          </cell>
        </row>
        <row r="30">
          <cell r="B30">
            <v>3632</v>
          </cell>
          <cell r="C30">
            <v>3605</v>
          </cell>
          <cell r="D30">
            <v>3580</v>
          </cell>
          <cell r="E30">
            <v>3555</v>
          </cell>
          <cell r="F30">
            <v>3531</v>
          </cell>
          <cell r="G30">
            <v>3505</v>
          </cell>
          <cell r="H30">
            <v>3482</v>
          </cell>
          <cell r="I30">
            <v>3469</v>
          </cell>
          <cell r="J30">
            <v>3454</v>
          </cell>
        </row>
        <row r="31">
          <cell r="B31">
            <v>378</v>
          </cell>
          <cell r="C31">
            <v>380</v>
          </cell>
          <cell r="D31">
            <v>383</v>
          </cell>
          <cell r="E31">
            <v>385</v>
          </cell>
          <cell r="F31">
            <v>388</v>
          </cell>
          <cell r="G31">
            <v>390</v>
          </cell>
          <cell r="H31">
            <v>395</v>
          </cell>
          <cell r="I31">
            <v>397</v>
          </cell>
          <cell r="J31">
            <v>399</v>
          </cell>
        </row>
        <row r="32">
          <cell r="B32">
            <v>38588</v>
          </cell>
          <cell r="C32">
            <v>38618</v>
          </cell>
          <cell r="D32">
            <v>38650</v>
          </cell>
          <cell r="E32">
            <v>38666</v>
          </cell>
          <cell r="F32">
            <v>38658</v>
          </cell>
          <cell r="G32">
            <v>38648</v>
          </cell>
          <cell r="H32">
            <v>38641</v>
          </cell>
          <cell r="I32">
            <v>38232</v>
          </cell>
          <cell r="J32">
            <v>38195</v>
          </cell>
        </row>
        <row r="33">
          <cell r="B33">
            <v>22681</v>
          </cell>
          <cell r="C33">
            <v>22608</v>
          </cell>
          <cell r="D33">
            <v>22554</v>
          </cell>
          <cell r="E33">
            <v>22503</v>
          </cell>
          <cell r="F33">
            <v>22458</v>
          </cell>
          <cell r="G33">
            <v>22435</v>
          </cell>
          <cell r="H33">
            <v>22408</v>
          </cell>
          <cell r="I33">
            <v>22300</v>
          </cell>
          <cell r="J33">
            <v>22200</v>
          </cell>
        </row>
        <row r="34">
          <cell r="B34">
            <v>5364</v>
          </cell>
          <cell r="C34">
            <v>5374</v>
          </cell>
          <cell r="D34">
            <v>5383</v>
          </cell>
          <cell r="E34">
            <v>5391</v>
          </cell>
          <cell r="F34">
            <v>5395</v>
          </cell>
          <cell r="G34">
            <v>5391</v>
          </cell>
          <cell r="H34">
            <v>5379</v>
          </cell>
          <cell r="I34">
            <v>5379</v>
          </cell>
          <cell r="J34">
            <v>5381</v>
          </cell>
        </row>
        <row r="35">
          <cell r="B35">
            <v>1990</v>
          </cell>
          <cell r="C35">
            <v>1991</v>
          </cell>
          <cell r="D35">
            <v>1986</v>
          </cell>
          <cell r="E35">
            <v>1983</v>
          </cell>
          <cell r="F35">
            <v>1986</v>
          </cell>
          <cell r="G35">
            <v>1989</v>
          </cell>
          <cell r="H35">
            <v>1977</v>
          </cell>
          <cell r="I35">
            <v>1964</v>
          </cell>
          <cell r="J35">
            <v>1964</v>
          </cell>
        </row>
        <row r="36">
          <cell r="B36">
            <v>106283</v>
          </cell>
          <cell r="C36">
            <v>106092</v>
          </cell>
          <cell r="D36">
            <v>105901</v>
          </cell>
          <cell r="E36">
            <v>105694</v>
          </cell>
          <cell r="F36">
            <v>105498</v>
          </cell>
          <cell r="G36">
            <v>105324</v>
          </cell>
          <cell r="H36">
            <v>105090</v>
          </cell>
          <cell r="I36">
            <v>104430</v>
          </cell>
          <cell r="J36">
            <v>104180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15.00390625" style="0" customWidth="1"/>
    <col min="2" max="2" width="9.57421875" style="0" bestFit="1" customWidth="1"/>
  </cols>
  <sheetData>
    <row r="1" ht="12.75">
      <c r="A1" s="1" t="s">
        <v>0</v>
      </c>
    </row>
    <row r="2" spans="1:10" ht="12.75">
      <c r="A2" t="s">
        <v>1</v>
      </c>
      <c r="B2" s="21">
        <v>1995</v>
      </c>
      <c r="C2">
        <v>1996</v>
      </c>
      <c r="D2">
        <v>1997</v>
      </c>
      <c r="E2">
        <v>1998</v>
      </c>
      <c r="F2">
        <v>1999</v>
      </c>
      <c r="G2">
        <v>2000</v>
      </c>
      <c r="H2">
        <v>2001</v>
      </c>
      <c r="I2">
        <v>2002</v>
      </c>
      <c r="J2" s="21">
        <v>2003</v>
      </c>
    </row>
    <row r="3" spans="1:10" ht="12.75">
      <c r="A3" t="s">
        <v>2</v>
      </c>
      <c r="B3" s="15">
        <v>3476</v>
      </c>
      <c r="C3" s="2">
        <v>4110</v>
      </c>
      <c r="D3" s="2">
        <v>4241</v>
      </c>
      <c r="E3" s="2">
        <v>4249</v>
      </c>
      <c r="F3" s="2">
        <v>4496</v>
      </c>
      <c r="G3" s="2">
        <v>4636</v>
      </c>
      <c r="H3" s="2">
        <v>4634</v>
      </c>
      <c r="I3" s="3">
        <v>4914</v>
      </c>
      <c r="J3" s="22">
        <v>4932</v>
      </c>
    </row>
    <row r="4" spans="1:10" ht="12.75">
      <c r="A4" t="s">
        <v>3</v>
      </c>
      <c r="B4" s="15">
        <v>4492</v>
      </c>
      <c r="C4" s="2">
        <v>4466</v>
      </c>
      <c r="D4" s="4">
        <v>4822</v>
      </c>
      <c r="E4" s="2">
        <v>4798</v>
      </c>
      <c r="F4" s="2">
        <v>4860</v>
      </c>
      <c r="G4" s="2">
        <v>4953</v>
      </c>
      <c r="H4" s="2">
        <v>4746</v>
      </c>
      <c r="I4" s="5">
        <v>4760.5718339373425</v>
      </c>
      <c r="J4" s="18">
        <v>4614.588756372422</v>
      </c>
    </row>
    <row r="5" spans="1:10" ht="12.75">
      <c r="A5" t="s">
        <v>4</v>
      </c>
      <c r="B5" s="15">
        <v>2959</v>
      </c>
      <c r="C5" s="2">
        <v>3253</v>
      </c>
      <c r="D5" s="2">
        <v>3104</v>
      </c>
      <c r="E5" s="2">
        <v>3141</v>
      </c>
      <c r="F5" s="2">
        <v>3329</v>
      </c>
      <c r="G5" s="2">
        <v>3546</v>
      </c>
      <c r="H5" s="2">
        <v>3539</v>
      </c>
      <c r="I5" s="5">
        <v>3587</v>
      </c>
      <c r="J5" s="18">
        <v>3634</v>
      </c>
    </row>
    <row r="6" spans="1:10" ht="12.75">
      <c r="A6" t="s">
        <v>5</v>
      </c>
      <c r="B6" s="16">
        <v>2108.57142857143</v>
      </c>
      <c r="C6" s="6">
        <v>2100</v>
      </c>
      <c r="D6" s="5">
        <v>2300</v>
      </c>
      <c r="E6" s="5">
        <v>2400</v>
      </c>
      <c r="F6" s="5">
        <v>2500</v>
      </c>
      <c r="G6" s="5">
        <v>2600</v>
      </c>
      <c r="H6" s="5">
        <v>2412</v>
      </c>
      <c r="I6" s="5">
        <v>2372</v>
      </c>
      <c r="J6" s="18">
        <v>2344</v>
      </c>
    </row>
    <row r="7" spans="1:10" ht="12.75">
      <c r="A7" t="s">
        <v>6</v>
      </c>
      <c r="B7" s="17">
        <v>28919</v>
      </c>
      <c r="C7" s="7">
        <v>29549</v>
      </c>
      <c r="D7" s="7">
        <v>30038</v>
      </c>
      <c r="E7" s="7">
        <v>30562</v>
      </c>
      <c r="F7" s="7">
        <v>30845</v>
      </c>
      <c r="G7" s="7">
        <v>31626</v>
      </c>
      <c r="H7" s="7">
        <v>32174</v>
      </c>
      <c r="I7" s="5">
        <v>33024</v>
      </c>
      <c r="J7" s="16">
        <v>33467.1428571428</v>
      </c>
    </row>
    <row r="8" spans="1:10" ht="12.75">
      <c r="A8" t="s">
        <v>7</v>
      </c>
      <c r="B8" s="18">
        <v>43486</v>
      </c>
      <c r="C8" s="5">
        <v>44390</v>
      </c>
      <c r="D8" s="5">
        <v>45593</v>
      </c>
      <c r="E8" s="5">
        <v>44825</v>
      </c>
      <c r="F8" s="5">
        <v>49653</v>
      </c>
      <c r="G8" s="5">
        <v>50085</v>
      </c>
      <c r="H8" s="5">
        <v>49371</v>
      </c>
      <c r="I8" s="5">
        <v>52772</v>
      </c>
      <c r="J8" s="18">
        <v>52627</v>
      </c>
    </row>
    <row r="9" spans="1:10" ht="12.75">
      <c r="A9" s="8" t="s">
        <v>8</v>
      </c>
      <c r="B9" s="15">
        <v>3200</v>
      </c>
      <c r="C9" s="2">
        <v>3600</v>
      </c>
      <c r="D9" s="2">
        <v>3900</v>
      </c>
      <c r="E9" s="2">
        <v>4082</v>
      </c>
      <c r="F9" s="2">
        <v>4264</v>
      </c>
      <c r="G9" s="2">
        <v>4447</v>
      </c>
      <c r="H9" s="2">
        <v>4559</v>
      </c>
      <c r="I9" s="5">
        <v>4640.11</v>
      </c>
      <c r="J9" s="18">
        <v>4710.25</v>
      </c>
    </row>
    <row r="10" spans="1:10" ht="12.75">
      <c r="A10" s="9" t="s">
        <v>9</v>
      </c>
      <c r="B10" s="18">
        <v>1848.2</v>
      </c>
      <c r="C10" s="6">
        <v>1897.72</v>
      </c>
      <c r="D10" s="6">
        <v>2000.2</v>
      </c>
      <c r="E10" s="5">
        <v>2057</v>
      </c>
      <c r="F10" s="6">
        <v>2168</v>
      </c>
      <c r="G10" s="5">
        <v>2278.7</v>
      </c>
      <c r="H10" s="5">
        <v>2704</v>
      </c>
      <c r="I10" s="5">
        <v>2724</v>
      </c>
      <c r="J10" s="16">
        <v>2900</v>
      </c>
    </row>
    <row r="11" spans="1:10" ht="12.75">
      <c r="A11" t="s">
        <v>10</v>
      </c>
      <c r="B11" s="15">
        <v>25780</v>
      </c>
      <c r="C11" s="2">
        <v>25960</v>
      </c>
      <c r="D11" s="2">
        <v>26605</v>
      </c>
      <c r="E11" s="2">
        <v>26846</v>
      </c>
      <c r="F11" s="2">
        <v>28364</v>
      </c>
      <c r="G11" s="2">
        <v>28959</v>
      </c>
      <c r="H11" s="2">
        <v>29409</v>
      </c>
      <c r="I11" s="5">
        <v>29920</v>
      </c>
      <c r="J11" s="16">
        <v>30000</v>
      </c>
    </row>
    <row r="12" spans="1:10" ht="12.75">
      <c r="A12" t="s">
        <v>11</v>
      </c>
      <c r="B12" s="15">
        <v>240</v>
      </c>
      <c r="C12" s="2">
        <v>242</v>
      </c>
      <c r="D12" s="2">
        <v>253</v>
      </c>
      <c r="E12" s="2">
        <v>266</v>
      </c>
      <c r="F12" s="2">
        <v>278</v>
      </c>
      <c r="G12" s="2">
        <v>285</v>
      </c>
      <c r="H12" s="5">
        <v>285.21</v>
      </c>
      <c r="I12" s="6">
        <v>290</v>
      </c>
      <c r="J12" s="16">
        <v>295</v>
      </c>
    </row>
    <row r="13" spans="1:10" ht="12.75">
      <c r="A13" t="s">
        <v>12</v>
      </c>
      <c r="B13" s="19">
        <v>8469</v>
      </c>
      <c r="C13" s="4">
        <v>8728</v>
      </c>
      <c r="D13" s="4">
        <v>9180</v>
      </c>
      <c r="E13" s="4">
        <v>9280</v>
      </c>
      <c r="F13" s="4">
        <v>9436</v>
      </c>
      <c r="G13" s="4">
        <v>9769</v>
      </c>
      <c r="H13" s="4">
        <v>9790</v>
      </c>
      <c r="I13" s="5">
        <v>9900</v>
      </c>
      <c r="J13" s="18">
        <v>9697</v>
      </c>
    </row>
    <row r="14" spans="1:10" ht="12.75">
      <c r="A14" t="s">
        <v>13</v>
      </c>
      <c r="B14" s="15">
        <v>3884</v>
      </c>
      <c r="C14" s="2">
        <v>4030</v>
      </c>
      <c r="D14" s="2">
        <v>4109</v>
      </c>
      <c r="E14" s="2">
        <v>4304</v>
      </c>
      <c r="F14" s="2">
        <v>4364</v>
      </c>
      <c r="G14" s="2">
        <v>4531</v>
      </c>
      <c r="H14" s="2">
        <v>4696</v>
      </c>
      <c r="I14" s="5">
        <v>4618</v>
      </c>
      <c r="J14" s="18">
        <v>4701</v>
      </c>
    </row>
    <row r="15" spans="1:10" ht="12.75">
      <c r="A15" t="s">
        <v>14</v>
      </c>
      <c r="B15" s="16">
        <v>18372.7</v>
      </c>
      <c r="C15" s="6">
        <v>19382.1</v>
      </c>
      <c r="D15" s="6">
        <v>20391.5</v>
      </c>
      <c r="E15" s="5">
        <v>20953</v>
      </c>
      <c r="F15" s="5">
        <v>22896</v>
      </c>
      <c r="G15" s="5">
        <v>23792</v>
      </c>
      <c r="H15" s="5">
        <v>24019</v>
      </c>
      <c r="I15" s="5">
        <v>24015</v>
      </c>
      <c r="J15" s="16">
        <v>25309.1</v>
      </c>
    </row>
    <row r="16" spans="1:10" ht="12.75">
      <c r="A16" t="s">
        <v>15</v>
      </c>
      <c r="B16" s="16">
        <v>3346</v>
      </c>
      <c r="C16" s="6">
        <v>3512</v>
      </c>
      <c r="D16" s="5">
        <v>3678</v>
      </c>
      <c r="E16" s="5">
        <v>3810</v>
      </c>
      <c r="F16" s="5">
        <v>3794</v>
      </c>
      <c r="G16" s="5">
        <v>3796</v>
      </c>
      <c r="H16" s="5">
        <v>3929</v>
      </c>
      <c r="I16" s="5">
        <v>4172</v>
      </c>
      <c r="J16" s="18">
        <v>4211</v>
      </c>
    </row>
    <row r="17" spans="1:10" ht="12.75">
      <c r="A17" s="8" t="s">
        <v>16</v>
      </c>
      <c r="B17" s="15">
        <v>25200</v>
      </c>
      <c r="C17" s="2">
        <v>29750</v>
      </c>
      <c r="D17" s="2">
        <v>31042</v>
      </c>
      <c r="E17" s="2">
        <v>31697</v>
      </c>
      <c r="F17" s="2">
        <v>33392</v>
      </c>
      <c r="G17" s="2">
        <v>33915</v>
      </c>
      <c r="H17" s="2">
        <v>34851</v>
      </c>
      <c r="I17" s="5">
        <v>35455</v>
      </c>
      <c r="J17" s="18">
        <v>36186</v>
      </c>
    </row>
    <row r="18" spans="1:10" ht="12.75">
      <c r="A18" t="s">
        <v>17</v>
      </c>
      <c r="B18" s="20">
        <v>245</v>
      </c>
      <c r="C18" s="10">
        <v>252</v>
      </c>
      <c r="D18" s="10">
        <v>258</v>
      </c>
      <c r="E18" s="10">
        <v>265</v>
      </c>
      <c r="F18" s="10">
        <v>271</v>
      </c>
      <c r="G18" s="10">
        <v>278</v>
      </c>
      <c r="H18" s="10">
        <v>285</v>
      </c>
      <c r="I18" s="10">
        <v>293</v>
      </c>
      <c r="J18" s="20">
        <v>300</v>
      </c>
    </row>
    <row r="19" spans="1:10" ht="12.75">
      <c r="A19" s="9" t="s">
        <v>18</v>
      </c>
      <c r="B19" s="20">
        <v>2722.10466</v>
      </c>
      <c r="C19" s="10">
        <v>2761.812824</v>
      </c>
      <c r="D19" s="10">
        <v>2719.089966</v>
      </c>
      <c r="E19" s="10">
        <v>2858.186553</v>
      </c>
      <c r="F19" s="10">
        <v>2649.416084</v>
      </c>
      <c r="G19" s="10">
        <v>2754.275655</v>
      </c>
      <c r="H19" s="10">
        <v>2860</v>
      </c>
      <c r="I19" s="10">
        <v>3061</v>
      </c>
      <c r="J19" s="20">
        <v>3170</v>
      </c>
    </row>
    <row r="20" spans="1:10" ht="12.75">
      <c r="A20" t="s">
        <v>1</v>
      </c>
      <c r="B20" s="24">
        <f aca="true" t="shared" si="0" ref="B20:J20">SUM(B3:B19)</f>
        <v>178747.57608857143</v>
      </c>
      <c r="C20" s="4">
        <f t="shared" si="0"/>
        <v>187983.632824</v>
      </c>
      <c r="D20" s="4">
        <f t="shared" si="0"/>
        <v>194233.789966</v>
      </c>
      <c r="E20" s="4">
        <f t="shared" si="0"/>
        <v>196393.186553</v>
      </c>
      <c r="F20" s="4">
        <f t="shared" si="0"/>
        <v>207559.416084</v>
      </c>
      <c r="G20" s="4">
        <f t="shared" si="0"/>
        <v>212250.97565500002</v>
      </c>
      <c r="H20" s="4">
        <f t="shared" si="0"/>
        <v>214263.21</v>
      </c>
      <c r="I20" s="4">
        <f t="shared" si="0"/>
        <v>220517.68183393736</v>
      </c>
      <c r="J20" s="24">
        <f t="shared" si="0"/>
        <v>223098.08161351524</v>
      </c>
    </row>
    <row r="21" ht="12.75">
      <c r="A21" s="11" t="s">
        <v>19</v>
      </c>
    </row>
    <row r="22" ht="12.75">
      <c r="A22" s="11"/>
    </row>
    <row r="23" spans="1:9" ht="12.75">
      <c r="A23" s="12" t="s">
        <v>20</v>
      </c>
      <c r="I23" s="10"/>
    </row>
    <row r="24" spans="1:12" ht="12.75">
      <c r="A24" t="s">
        <v>21</v>
      </c>
      <c r="B24" s="20">
        <v>5837.662337662337</v>
      </c>
      <c r="C24" s="10">
        <v>5164.65</v>
      </c>
      <c r="D24" s="10">
        <v>4808.79</v>
      </c>
      <c r="E24" s="10">
        <v>4103.28</v>
      </c>
      <c r="F24" s="10">
        <v>4140.913659793815</v>
      </c>
      <c r="G24" s="10">
        <v>4223.596325907811</v>
      </c>
      <c r="H24" s="10">
        <v>4002.865389443568</v>
      </c>
      <c r="I24" s="10">
        <v>3944.618405331706</v>
      </c>
      <c r="J24" s="20">
        <v>3916.0219646125684</v>
      </c>
      <c r="K24" s="13"/>
      <c r="L24" s="13"/>
    </row>
    <row r="25" spans="1:12" ht="12.75">
      <c r="A25" t="s">
        <v>22</v>
      </c>
      <c r="B25" s="18">
        <v>387</v>
      </c>
      <c r="C25" s="5">
        <v>421.34</v>
      </c>
      <c r="D25" s="5">
        <v>433.06</v>
      </c>
      <c r="E25" s="5">
        <v>448.32</v>
      </c>
      <c r="F25" s="5">
        <v>457.56</v>
      </c>
      <c r="G25" s="5">
        <v>469.59</v>
      </c>
      <c r="H25" s="5">
        <v>490.14</v>
      </c>
      <c r="I25" s="5">
        <v>500.02</v>
      </c>
      <c r="J25" s="18">
        <v>517.63</v>
      </c>
      <c r="K25" s="13"/>
      <c r="L25" s="13"/>
    </row>
    <row r="26" spans="1:12" ht="12.75">
      <c r="A26" t="s">
        <v>23</v>
      </c>
      <c r="B26" s="18">
        <v>3120</v>
      </c>
      <c r="C26" s="5">
        <v>3200</v>
      </c>
      <c r="D26" s="5">
        <v>3280</v>
      </c>
      <c r="E26" s="5">
        <v>3017</v>
      </c>
      <c r="F26" s="5">
        <v>3365</v>
      </c>
      <c r="G26" s="5">
        <v>3434</v>
      </c>
      <c r="H26" s="5">
        <v>2798</v>
      </c>
      <c r="I26" s="5">
        <v>2845</v>
      </c>
      <c r="J26" s="18">
        <v>2857</v>
      </c>
      <c r="K26" s="13"/>
      <c r="L26" s="13"/>
    </row>
    <row r="27" spans="1:12" ht="12.75">
      <c r="A27" t="s">
        <v>24</v>
      </c>
      <c r="B27" s="18">
        <v>533</v>
      </c>
      <c r="C27" s="5">
        <v>565</v>
      </c>
      <c r="D27" s="5">
        <v>593</v>
      </c>
      <c r="E27" s="5">
        <v>557</v>
      </c>
      <c r="F27" s="5">
        <v>569</v>
      </c>
      <c r="G27" s="5">
        <v>633</v>
      </c>
      <c r="H27" s="5">
        <v>481</v>
      </c>
      <c r="I27" s="5">
        <v>524</v>
      </c>
      <c r="J27" s="18">
        <v>567</v>
      </c>
      <c r="K27" s="13"/>
      <c r="L27" s="13"/>
    </row>
    <row r="28" spans="1:12" ht="12.75">
      <c r="A28" t="s">
        <v>25</v>
      </c>
      <c r="B28" s="18">
        <v>4752</v>
      </c>
      <c r="C28" s="5">
        <v>4834</v>
      </c>
      <c r="D28" s="5">
        <v>5016</v>
      </c>
      <c r="E28" s="5">
        <v>4976</v>
      </c>
      <c r="F28" s="5">
        <v>4943</v>
      </c>
      <c r="G28" s="5">
        <v>4552</v>
      </c>
      <c r="H28" s="5">
        <v>4603.03</v>
      </c>
      <c r="I28" s="5">
        <v>4645.97</v>
      </c>
      <c r="J28" s="18">
        <v>4700</v>
      </c>
      <c r="K28" s="13"/>
      <c r="L28" s="13"/>
    </row>
    <row r="29" spans="1:12" ht="12.75">
      <c r="A29" t="s">
        <v>26</v>
      </c>
      <c r="B29" s="18">
        <v>657</v>
      </c>
      <c r="C29" s="5">
        <v>650</v>
      </c>
      <c r="D29" s="5">
        <v>621.09</v>
      </c>
      <c r="E29" s="5">
        <v>597.38</v>
      </c>
      <c r="F29" s="5">
        <v>584.24</v>
      </c>
      <c r="G29" s="5">
        <v>642</v>
      </c>
      <c r="H29" s="5">
        <v>712.88</v>
      </c>
      <c r="I29" s="5">
        <v>866</v>
      </c>
      <c r="J29" s="18">
        <v>843.1166666666667</v>
      </c>
      <c r="K29" s="13"/>
      <c r="L29" s="13"/>
    </row>
    <row r="30" spans="1:12" ht="12.75">
      <c r="A30" t="s">
        <v>27</v>
      </c>
      <c r="B30" s="18">
        <v>1546</v>
      </c>
      <c r="C30" s="5">
        <v>1445</v>
      </c>
      <c r="D30" s="5">
        <v>1510</v>
      </c>
      <c r="E30" s="5">
        <v>1578</v>
      </c>
      <c r="F30" s="5">
        <v>1236</v>
      </c>
      <c r="G30" s="5">
        <v>1086</v>
      </c>
      <c r="H30" s="5">
        <v>1046</v>
      </c>
      <c r="I30" s="5">
        <v>1000</v>
      </c>
      <c r="J30" s="18">
        <v>909</v>
      </c>
      <c r="K30" s="13"/>
      <c r="L30" s="13"/>
    </row>
    <row r="31" spans="1:12" ht="12.75">
      <c r="A31" t="s">
        <v>28</v>
      </c>
      <c r="B31" s="18">
        <v>125</v>
      </c>
      <c r="C31" s="5">
        <v>130</v>
      </c>
      <c r="D31" s="5">
        <v>135</v>
      </c>
      <c r="E31" s="5">
        <v>145.106</v>
      </c>
      <c r="F31" s="5">
        <v>179.014</v>
      </c>
      <c r="G31" s="5">
        <v>187.779</v>
      </c>
      <c r="H31" s="5">
        <v>215.35</v>
      </c>
      <c r="I31" s="5">
        <v>187.07</v>
      </c>
      <c r="J31" s="18">
        <v>218.13</v>
      </c>
      <c r="K31" s="13"/>
      <c r="L31" s="13"/>
    </row>
    <row r="32" spans="1:12" ht="12.75">
      <c r="A32" t="s">
        <v>29</v>
      </c>
      <c r="B32" s="18">
        <v>10985</v>
      </c>
      <c r="C32" s="5">
        <v>11621</v>
      </c>
      <c r="D32" s="5">
        <v>12183</v>
      </c>
      <c r="E32" s="5">
        <v>11827</v>
      </c>
      <c r="F32" s="5">
        <v>12317</v>
      </c>
      <c r="G32" s="5">
        <v>12226</v>
      </c>
      <c r="H32" s="5">
        <v>11109</v>
      </c>
      <c r="I32" s="5">
        <v>10509</v>
      </c>
      <c r="J32" s="18">
        <v>9925</v>
      </c>
      <c r="K32" s="13"/>
      <c r="L32" s="13"/>
    </row>
    <row r="33" spans="1:12" ht="12.75">
      <c r="A33" t="s">
        <v>30</v>
      </c>
      <c r="B33" s="20">
        <v>7758</v>
      </c>
      <c r="C33" s="10">
        <v>7375</v>
      </c>
      <c r="D33" s="10">
        <v>7347</v>
      </c>
      <c r="E33" s="10">
        <v>6246</v>
      </c>
      <c r="F33" s="10">
        <v>7066</v>
      </c>
      <c r="G33" s="10">
        <v>7961</v>
      </c>
      <c r="H33" s="10">
        <v>7539</v>
      </c>
      <c r="I33" s="10">
        <v>8365</v>
      </c>
      <c r="J33" s="23">
        <v>7923.8</v>
      </c>
      <c r="K33" s="13"/>
      <c r="L33" s="13"/>
    </row>
    <row r="34" spans="1:12" ht="12.75">
      <c r="A34" t="s">
        <v>31</v>
      </c>
      <c r="B34" s="18">
        <v>1820.2247191011234</v>
      </c>
      <c r="C34" s="5">
        <v>1868.1318681318678</v>
      </c>
      <c r="D34" s="5">
        <v>1699.742512</v>
      </c>
      <c r="E34" s="5">
        <v>1700</v>
      </c>
      <c r="F34" s="5">
        <v>1700</v>
      </c>
      <c r="G34" s="5">
        <v>1706</v>
      </c>
      <c r="H34" s="5">
        <v>2095.58</v>
      </c>
      <c r="I34" s="5">
        <v>1524.4</v>
      </c>
      <c r="J34" s="18">
        <v>1715.25489220588</v>
      </c>
      <c r="K34" s="13"/>
      <c r="L34" s="13"/>
    </row>
    <row r="35" spans="1:12" ht="12.75">
      <c r="A35" t="s">
        <v>32</v>
      </c>
      <c r="B35" s="18">
        <v>1185.93</v>
      </c>
      <c r="C35" s="5">
        <v>1175</v>
      </c>
      <c r="D35" s="5">
        <v>1170</v>
      </c>
      <c r="E35" s="5">
        <v>1158.79</v>
      </c>
      <c r="F35" s="5">
        <v>1090</v>
      </c>
      <c r="G35" s="5">
        <v>1020</v>
      </c>
      <c r="H35" s="5">
        <v>952.68</v>
      </c>
      <c r="I35" s="5">
        <v>955.99</v>
      </c>
      <c r="J35" s="18">
        <v>899.1</v>
      </c>
      <c r="K35" s="13"/>
      <c r="L35" s="13"/>
    </row>
    <row r="36" spans="1:10" ht="12.75">
      <c r="A36" s="12" t="s">
        <v>20</v>
      </c>
      <c r="B36" s="5">
        <f aca="true" t="shared" si="1" ref="B36:J36">SUM(B24:B35)</f>
        <v>38706.817056763466</v>
      </c>
      <c r="C36" s="5">
        <f t="shared" si="1"/>
        <v>38449.121868131864</v>
      </c>
      <c r="D36" s="5">
        <f t="shared" si="1"/>
        <v>38796.682512</v>
      </c>
      <c r="E36" s="5">
        <f t="shared" si="1"/>
        <v>36353.876</v>
      </c>
      <c r="F36" s="5">
        <f t="shared" si="1"/>
        <v>37647.72765979382</v>
      </c>
      <c r="G36" s="5">
        <f t="shared" si="1"/>
        <v>38140.96532590781</v>
      </c>
      <c r="H36" s="5">
        <f t="shared" si="1"/>
        <v>36045.52538944357</v>
      </c>
      <c r="I36" s="5">
        <f t="shared" si="1"/>
        <v>35867.06840533171</v>
      </c>
      <c r="J36" s="5">
        <f t="shared" si="1"/>
        <v>34991.05352348511</v>
      </c>
    </row>
    <row r="40" spans="1:9" ht="12.75">
      <c r="A40" s="1" t="s">
        <v>33</v>
      </c>
      <c r="I40" s="14"/>
    </row>
    <row r="41" spans="2:10" ht="12.75">
      <c r="B41">
        <v>1995</v>
      </c>
      <c r="C41">
        <v>1996</v>
      </c>
      <c r="D41">
        <v>1997</v>
      </c>
      <c r="E41">
        <v>1998</v>
      </c>
      <c r="F41">
        <v>1999</v>
      </c>
      <c r="G41">
        <v>2000</v>
      </c>
      <c r="H41">
        <v>2001</v>
      </c>
      <c r="I41" s="4">
        <v>2002</v>
      </c>
      <c r="J41">
        <v>2003</v>
      </c>
    </row>
    <row r="42" spans="1:10" ht="12.75">
      <c r="A42" t="s">
        <v>34</v>
      </c>
      <c r="B42" s="14">
        <f aca="true" t="shared" si="2" ref="B42:J42">B65</f>
        <v>475.512632416625</v>
      </c>
      <c r="C42" s="14">
        <f t="shared" si="2"/>
        <v>498.5840381503043</v>
      </c>
      <c r="D42" s="14">
        <f t="shared" si="2"/>
        <v>513.3923727870083</v>
      </c>
      <c r="E42" s="14">
        <f t="shared" si="2"/>
        <v>518.067537228823</v>
      </c>
      <c r="F42" s="14">
        <f t="shared" si="2"/>
        <v>545.8958178834248</v>
      </c>
      <c r="G42" s="14">
        <f t="shared" si="2"/>
        <v>556.4334305634567</v>
      </c>
      <c r="H42" s="14">
        <f t="shared" si="2"/>
        <v>559.9310353838916</v>
      </c>
      <c r="I42" s="14">
        <f t="shared" si="2"/>
        <v>574.51614725697</v>
      </c>
      <c r="J42" s="14">
        <f t="shared" si="2"/>
        <v>580.093298352831</v>
      </c>
    </row>
    <row r="43" spans="1:10" ht="12.75">
      <c r="A43" t="s">
        <v>35</v>
      </c>
      <c r="B43" s="14">
        <f aca="true" t="shared" si="3" ref="B43:J43">B82</f>
        <v>364.18634265840694</v>
      </c>
      <c r="C43" s="14">
        <f t="shared" si="3"/>
        <v>362.41301764630566</v>
      </c>
      <c r="D43" s="14">
        <f t="shared" si="3"/>
        <v>366.3485945552922</v>
      </c>
      <c r="E43" s="14">
        <f t="shared" si="3"/>
        <v>343.9540182034931</v>
      </c>
      <c r="F43" s="14">
        <f t="shared" si="3"/>
        <v>356.8572642115852</v>
      </c>
      <c r="G43" s="14">
        <f t="shared" si="3"/>
        <v>362.12985953731163</v>
      </c>
      <c r="H43" s="14">
        <f t="shared" si="3"/>
        <v>342.9967208054388</v>
      </c>
      <c r="I43" s="14">
        <f t="shared" si="3"/>
        <v>343.45560093202823</v>
      </c>
      <c r="J43" s="14">
        <f t="shared" si="3"/>
        <v>335.8711223217999</v>
      </c>
    </row>
    <row r="44" spans="2:7" ht="12.75">
      <c r="B44" s="14"/>
      <c r="C44" s="14"/>
      <c r="D44" s="14"/>
      <c r="E44" s="14"/>
      <c r="F44" s="14"/>
      <c r="G44" s="14"/>
    </row>
    <row r="45" spans="2:7" ht="12.75">
      <c r="B45" s="14"/>
      <c r="C45" s="14"/>
      <c r="D45" s="14"/>
      <c r="E45" s="14"/>
      <c r="F45" s="14"/>
      <c r="G45" s="14"/>
    </row>
    <row r="46" spans="1:9" ht="12.75">
      <c r="A46" s="1" t="s">
        <v>33</v>
      </c>
      <c r="B46" s="14"/>
      <c r="C46" s="14"/>
      <c r="D46" s="14"/>
      <c r="E46" s="14"/>
      <c r="F46" s="14"/>
      <c r="G46" s="14"/>
      <c r="I46" s="14"/>
    </row>
    <row r="47" spans="1:10" ht="12.75">
      <c r="A47" t="s">
        <v>1</v>
      </c>
      <c r="B47">
        <v>1995</v>
      </c>
      <c r="C47">
        <v>1996</v>
      </c>
      <c r="D47">
        <v>1997</v>
      </c>
      <c r="E47">
        <v>1998</v>
      </c>
      <c r="F47">
        <v>1999</v>
      </c>
      <c r="G47">
        <v>2000</v>
      </c>
      <c r="H47">
        <v>2001</v>
      </c>
      <c r="I47">
        <v>2002</v>
      </c>
      <c r="J47" s="21">
        <v>2003</v>
      </c>
    </row>
    <row r="48" spans="1:10" ht="12.75">
      <c r="A48" t="s">
        <v>2</v>
      </c>
      <c r="B48" s="2">
        <f>B3/'[1]Population'!B4*1000</f>
        <v>437.3427277302466</v>
      </c>
      <c r="C48" s="2">
        <f>C3/'[1]Population'!C4*1000</f>
        <v>516.3965322276667</v>
      </c>
      <c r="D48" s="2">
        <f>D3/'[1]Population'!D4*1000</f>
        <v>532.254016064257</v>
      </c>
      <c r="E48" s="2">
        <f>E3/'[1]Population'!E4*1000</f>
        <v>532.6563871129497</v>
      </c>
      <c r="F48" s="2">
        <f>F3/'[1]Population'!F4*1000</f>
        <v>562.5625625625626</v>
      </c>
      <c r="G48" s="2">
        <f>G3/'[1]Population'!G4*1000</f>
        <v>578.6320519221168</v>
      </c>
      <c r="H48" s="2">
        <f>H3/'[1]Population'!H4*1000</f>
        <v>576.9422310756972</v>
      </c>
      <c r="I48" s="2">
        <f>I3/'[1]Population'!I4*1000</f>
        <v>610.58648111332</v>
      </c>
      <c r="J48" s="15">
        <f>J3/'[1]Population'!J4*1000</f>
        <v>611.9865988336022</v>
      </c>
    </row>
    <row r="49" spans="1:10" ht="12.75">
      <c r="A49" t="s">
        <v>3</v>
      </c>
      <c r="B49" s="2">
        <f>B4/'[1]Population'!B5*1000</f>
        <v>443.12913090657986</v>
      </c>
      <c r="C49" s="2">
        <f>C4/'[1]Population'!C5*1000</f>
        <v>439.69676085458303</v>
      </c>
      <c r="D49" s="2">
        <f>D4/'[1]Population'!D5*1000</f>
        <v>473.62734505451334</v>
      </c>
      <c r="E49" s="2">
        <f>E4/'[1]Population'!E5*1000</f>
        <v>470.25384690777224</v>
      </c>
      <c r="F49" s="2">
        <f>F4/'[1]Population'!F5*1000</f>
        <v>475.2591433600626</v>
      </c>
      <c r="G49" s="2">
        <f>G4/'[1]Population'!G5*1000</f>
        <v>483.1252438548576</v>
      </c>
      <c r="H49" s="2">
        <f>H4/'[1]Population'!H5*1000</f>
        <v>461.35899679206767</v>
      </c>
      <c r="I49" s="2">
        <f>I4/'[1]Population'!I5*1000</f>
        <v>460.71536184431847</v>
      </c>
      <c r="J49" s="15">
        <f>J4/'[1]Population'!J5*1000</f>
        <v>445.940158134173</v>
      </c>
    </row>
    <row r="50" spans="1:10" ht="12.75">
      <c r="A50" t="s">
        <v>4</v>
      </c>
      <c r="B50" s="2">
        <f>B5/'[1]Population'!B6*1000</f>
        <v>565.9908186687069</v>
      </c>
      <c r="C50" s="2">
        <f>C5/'[1]Population'!C6*1000</f>
        <v>618.2060053211707</v>
      </c>
      <c r="D50" s="2">
        <f>D5/'[1]Population'!D6*1000</f>
        <v>587.4337623012868</v>
      </c>
      <c r="E50" s="2">
        <f>E5/'[1]Population'!E6*1000</f>
        <v>592.5297113752123</v>
      </c>
      <c r="F50" s="2">
        <f>F5/'[1]Population'!F6*1000</f>
        <v>625.8695243466817</v>
      </c>
      <c r="G50" s="2">
        <f>G5/'[1]Population'!G6*1000</f>
        <v>664.0449438202247</v>
      </c>
      <c r="H50" s="2">
        <f>H5/'[1]Population'!H6*1000</f>
        <v>660.3844000746408</v>
      </c>
      <c r="I50" s="2">
        <f>I5/'[1]Population'!I6*1000</f>
        <v>667.4730182359508</v>
      </c>
      <c r="J50" s="15">
        <f>J5/'[1]Population'!J6*1000</f>
        <v>674.5869686281789</v>
      </c>
    </row>
    <row r="51" spans="1:10" ht="12.75">
      <c r="A51" t="s">
        <v>5</v>
      </c>
      <c r="B51" s="6">
        <f>B6/'[1]Population'!B7*1000</f>
        <v>412.7978521087373</v>
      </c>
      <c r="C51" s="6">
        <f>C6/'[1]Population'!C7*1000</f>
        <v>409.7560975609756</v>
      </c>
      <c r="D51" s="6">
        <f>D6/'[1]Population'!D7*1000</f>
        <v>447.4708171206226</v>
      </c>
      <c r="E51" s="6">
        <f>E6/'[1]Population'!E7*1000</f>
        <v>465.7481078983117</v>
      </c>
      <c r="F51" s="6">
        <f>F6/'[1]Population'!F7*1000</f>
        <v>484.027105517909</v>
      </c>
      <c r="G51" s="6">
        <f>G6/'[1]Population'!G7*1000</f>
        <v>502.70688321732405</v>
      </c>
      <c r="H51" s="6">
        <f>H6/'[1]Population'!H7*1000</f>
        <v>464.9190439475713</v>
      </c>
      <c r="I51" s="6">
        <f>I6/'[1]Population'!I7*1000</f>
        <v>456.241584920177</v>
      </c>
      <c r="J51" s="16">
        <f>J6/'[1]Population'!J7*1000</f>
        <v>449.9040307101728</v>
      </c>
    </row>
    <row r="52" spans="1:10" ht="12.75">
      <c r="A52" t="s">
        <v>6</v>
      </c>
      <c r="B52" s="7">
        <f>B7/'[1]Population'!B8*1000</f>
        <v>499.9481363667796</v>
      </c>
      <c r="C52" s="7">
        <f>C7/'[1]Population'!C8*1000</f>
        <v>509.23723847930233</v>
      </c>
      <c r="D52" s="7">
        <f>D7/'[1]Population'!D8*1000</f>
        <v>516.0459043430457</v>
      </c>
      <c r="E52" s="7">
        <f>E7/'[1]Population'!E8*1000</f>
        <v>523.3398404054933</v>
      </c>
      <c r="F52" s="7">
        <f>F7/'[1]Population'!F8*1000</f>
        <v>526.1856021835551</v>
      </c>
      <c r="G52" s="7">
        <f>G7/'[1]Population'!G8*1000</f>
        <v>537.0077937955274</v>
      </c>
      <c r="H52" s="7">
        <f>H7/'[1]Population'!H8*1000</f>
        <v>543.5623659002214</v>
      </c>
      <c r="I52" s="7">
        <f>I7/'[1]Population'!I8*1000</f>
        <v>555.1651676893334</v>
      </c>
      <c r="J52" s="17">
        <f>J7/'[1]Population'!J8*1000</f>
        <v>560.3540034682762</v>
      </c>
    </row>
    <row r="53" spans="1:10" ht="12.75">
      <c r="A53" t="s">
        <v>7</v>
      </c>
      <c r="B53" s="5">
        <f>B8/'[1]Population'!B9*1000</f>
        <v>532.6425124323265</v>
      </c>
      <c r="C53" s="5">
        <f>C8/'[1]Population'!C9*1000</f>
        <v>541.9230393593124</v>
      </c>
      <c r="D53" s="5">
        <f>D8/'[1]Population'!D9*1000</f>
        <v>555.5311864117655</v>
      </c>
      <c r="E53" s="5">
        <f>E8/'[1]Population'!E9*1000</f>
        <v>546.3331992638366</v>
      </c>
      <c r="F53" s="5">
        <f>F8/'[1]Population'!F9*1000</f>
        <v>604.8826245325082</v>
      </c>
      <c r="G53" s="5">
        <f>G8/'[1]Population'!G9*1000</f>
        <v>609.2324534728135</v>
      </c>
      <c r="H53" s="5">
        <f>H8/'[1]Population'!H9*1000</f>
        <v>599.6502010129595</v>
      </c>
      <c r="I53" s="5">
        <f>I8/'[1]Population'!I9*1000</f>
        <v>639.6993757197406</v>
      </c>
      <c r="J53" s="18">
        <f>J8/'[1]Population'!J9*1000</f>
        <v>637.5089338711826</v>
      </c>
    </row>
    <row r="54" spans="1:10" ht="12.75">
      <c r="A54" s="8" t="s">
        <v>8</v>
      </c>
      <c r="B54" s="2">
        <f>B9/'[1]Population'!B10*1000</f>
        <v>305.98584815452284</v>
      </c>
      <c r="C54" s="2">
        <f>C9/'[1]Population'!C10*1000</f>
        <v>343.6754176610978</v>
      </c>
      <c r="D54" s="2">
        <f>D9/'[1]Population'!D10*1000</f>
        <v>371.5347242069162</v>
      </c>
      <c r="E54" s="2">
        <f>E9/'[1]Population'!E10*1000</f>
        <v>388.2073228720875</v>
      </c>
      <c r="F54" s="2">
        <f>F9/'[1]Population'!F10*1000</f>
        <v>404.6308597456823</v>
      </c>
      <c r="G54" s="2">
        <f>G9/'[1]Population'!G10*1000</f>
        <v>421.11742424242425</v>
      </c>
      <c r="H54" s="2">
        <f>H9/'[1]Population'!H10*1000</f>
        <v>430.4598243791899</v>
      </c>
      <c r="I54" s="2">
        <f>I9/'[1]Population'!I10*1000</f>
        <v>436.46975825416234</v>
      </c>
      <c r="J54" s="15">
        <f>J9/'[1]Population'!J10*1000</f>
        <v>441.0346441947566</v>
      </c>
    </row>
    <row r="55" spans="1:10" ht="12.75">
      <c r="A55" s="9" t="s">
        <v>9</v>
      </c>
      <c r="B55" s="5">
        <f>B10/'[1]Population'!B11*1000</f>
        <v>513.1038312048862</v>
      </c>
      <c r="C55" s="5">
        <f>C10/'[1]Population'!C11*1000</f>
        <v>522.5</v>
      </c>
      <c r="D55" s="5">
        <f>D10/'[1]Population'!D11*1000</f>
        <v>545.3107960741548</v>
      </c>
      <c r="E55" s="5">
        <f>E10/'[1]Population'!E11*1000</f>
        <v>554.1487068965517</v>
      </c>
      <c r="F55" s="5">
        <f>F10/'[1]Population'!F11*1000</f>
        <v>576.2892078681551</v>
      </c>
      <c r="G55" s="5">
        <f>G10/'[1]Population'!G11*1000</f>
        <v>597.6134277471806</v>
      </c>
      <c r="H55" s="5">
        <f>H10/'[1]Population'!H11*1000</f>
        <v>699.6119016817594</v>
      </c>
      <c r="I55" s="5">
        <f>I10/'[1]Population'!I11*1000</f>
        <v>694.8979591836735</v>
      </c>
      <c r="J55" s="18">
        <f>J10/'[1]Population'!J11*1000</f>
        <v>734.7352419559159</v>
      </c>
    </row>
    <row r="56" spans="1:10" ht="12.75">
      <c r="A56" t="s">
        <v>10</v>
      </c>
      <c r="B56" s="2">
        <f>B11/'[1]Population'!B12*1000</f>
        <v>450.6677854695476</v>
      </c>
      <c r="C56" s="2">
        <f>C11/'[1]Population'!C12*1000</f>
        <v>452.4224468455908</v>
      </c>
      <c r="D56" s="2">
        <f>D11/'[1]Population'!D12*1000</f>
        <v>462.51064791474715</v>
      </c>
      <c r="E56" s="2">
        <f>E11/'[1]Population'!E12*1000</f>
        <v>466.17350836979926</v>
      </c>
      <c r="F56" s="2">
        <f>F11/'[1]Population'!F12*1000</f>
        <v>492.0376088540402</v>
      </c>
      <c r="G56" s="2">
        <f>G11/'[1]Population'!G12*1000</f>
        <v>501.97607904316175</v>
      </c>
      <c r="H56" s="2">
        <f>H11/'[1]Population'!H12*1000</f>
        <v>509.6438783467637</v>
      </c>
      <c r="I56" s="2">
        <f>I11/'[1]Population'!I12*1000</f>
        <v>518.6340786964812</v>
      </c>
      <c r="J56" s="15">
        <f>J11/'[1]Population'!J12*1000</f>
        <v>520.4177219581584</v>
      </c>
    </row>
    <row r="57" spans="1:10" ht="12.75">
      <c r="A57" t="s">
        <v>11</v>
      </c>
      <c r="B57" s="2">
        <f>B12/'[1]Population'!B13*1000</f>
        <v>585.3658536585366</v>
      </c>
      <c r="C57" s="2">
        <f>C12/'[1]Population'!C13*1000</f>
        <v>581.7307692307693</v>
      </c>
      <c r="D57" s="2">
        <f>D12/'[1]Population'!D13*1000</f>
        <v>599.526066350711</v>
      </c>
      <c r="E57" s="2">
        <f>E12/'[1]Population'!E13*1000</f>
        <v>622.9508196721312</v>
      </c>
      <c r="F57" s="2">
        <f>F12/'[1]Population'!F13*1000</f>
        <v>643.5185185185185</v>
      </c>
      <c r="G57" s="2">
        <f>G12/'[1]Population'!G13*1000</f>
        <v>650.6849315068494</v>
      </c>
      <c r="H57" s="2">
        <f>H12/'[1]Population'!H13*1000</f>
        <v>648.2045454545454</v>
      </c>
      <c r="I57" s="2">
        <f>I12/'[1]Population'!I13*1000</f>
        <v>653.1531531531532</v>
      </c>
      <c r="J57" s="15">
        <f>J12/'[1]Population'!J13*1000</f>
        <v>658.4821428571429</v>
      </c>
    </row>
    <row r="58" spans="1:10" ht="12.75">
      <c r="A58" t="s">
        <v>12</v>
      </c>
      <c r="B58" s="4">
        <f>B13/'[1]Population'!B14*1000</f>
        <v>547.8007761966364</v>
      </c>
      <c r="C58" s="4">
        <f>C13/'[1]Population'!C14*1000</f>
        <v>562.4798607978346</v>
      </c>
      <c r="D58" s="4">
        <f>D13/'[1]Population'!D14*1000</f>
        <v>588.1976036393926</v>
      </c>
      <c r="E58" s="4">
        <f>E13/'[1]Population'!E14*1000</f>
        <v>591.1581093132883</v>
      </c>
      <c r="F58" s="4">
        <f>F13/'[1]Population'!F14*1000</f>
        <v>597.0262575134451</v>
      </c>
      <c r="G58" s="4">
        <f>G13/'[1]Population'!G14*1000</f>
        <v>613.6692003266537</v>
      </c>
      <c r="H58" s="4">
        <f>H13/'[1]Population'!H14*1000</f>
        <v>610.3871812457136</v>
      </c>
      <c r="I58" s="4">
        <f>I13/'[1]Population'!I14*1000</f>
        <v>613.230921704658</v>
      </c>
      <c r="J58" s="19">
        <f>J13/'[1]Population'!J14*1000</f>
        <v>598.0265186555658</v>
      </c>
    </row>
    <row r="59" spans="1:10" ht="12.75">
      <c r="A59" t="s">
        <v>13</v>
      </c>
      <c r="B59" s="2">
        <f>B14/'[1]Population'!B15*1000</f>
        <v>390.5480140774258</v>
      </c>
      <c r="C59" s="2">
        <f>C14/'[1]Population'!C15*1000</f>
        <v>403.5649909873824</v>
      </c>
      <c r="D59" s="2">
        <f>D14/'[1]Population'!D15*1000</f>
        <v>409.8753117206982</v>
      </c>
      <c r="E59" s="2">
        <f>E14/'[1]Population'!E15*1000</f>
        <v>427.74796263168355</v>
      </c>
      <c r="F59" s="2">
        <f>F14/'[1]Population'!F15*1000</f>
        <v>432.2075864118055</v>
      </c>
      <c r="G59" s="2">
        <f>G14/'[1]Population'!G15*1000</f>
        <v>447.2852912142152</v>
      </c>
      <c r="H59" s="2">
        <f>H14/'[1]Population'!H15*1000</f>
        <v>462.3412424928621</v>
      </c>
      <c r="I59" s="2">
        <f>I14/'[1]Population'!I15*1000</f>
        <v>453.7683010710426</v>
      </c>
      <c r="J59" s="15">
        <f>J14/'[1]Population'!J15*1000</f>
        <v>461.2893729761554</v>
      </c>
    </row>
    <row r="60" spans="1:10" ht="12.75">
      <c r="A60" t="s">
        <v>14</v>
      </c>
      <c r="B60" s="6">
        <f>B15/'[1]Population'!B16*1000</f>
        <v>468.571792909972</v>
      </c>
      <c r="C60" s="6">
        <f>C15/'[1]Population'!C16*1000</f>
        <v>492.68174885612603</v>
      </c>
      <c r="D60" s="6">
        <f>D15/'[1]Population'!D16*1000</f>
        <v>513.0582463202918</v>
      </c>
      <c r="E60" s="6">
        <f>E15/'[1]Population'!E16*1000</f>
        <v>525.757157554011</v>
      </c>
      <c r="F60" s="6">
        <f>F15/'[1]Population'!F16*1000</f>
        <v>569.523904283369</v>
      </c>
      <c r="G60" s="6">
        <f>G15/'[1]Population'!G16*1000</f>
        <v>587.4567901234567</v>
      </c>
      <c r="H60" s="6">
        <f>H15/'[1]Population'!H16*1000</f>
        <v>589.6548337997741</v>
      </c>
      <c r="I60" s="6">
        <f>I15/'[1]Population'!I16*1000</f>
        <v>586.9198621599824</v>
      </c>
      <c r="J60" s="16">
        <f>J15/'[1]Population'!J16*1000</f>
        <v>615.7782049098562</v>
      </c>
    </row>
    <row r="61" spans="1:10" ht="12.75">
      <c r="A61" t="s">
        <v>15</v>
      </c>
      <c r="B61" s="6">
        <f>B16/'[1]Population'!B17*1000</f>
        <v>378.8925376514551</v>
      </c>
      <c r="C61" s="6">
        <f>C16/'[1]Population'!C17*1000</f>
        <v>397.1502883636775</v>
      </c>
      <c r="D61" s="6">
        <f>D16/'[1]Population'!D17*1000</f>
        <v>415.6401853316759</v>
      </c>
      <c r="E61" s="6">
        <f>E16/'[1]Population'!E17*1000</f>
        <v>430.41120650700407</v>
      </c>
      <c r="F61" s="6">
        <f>F16/'[1]Population'!F17*1000</f>
        <v>428.3617477701253</v>
      </c>
      <c r="G61" s="6">
        <f>G16/'[1]Population'!G17*1000</f>
        <v>428.0076671552599</v>
      </c>
      <c r="H61" s="6">
        <f>H16/'[1]Population'!H17*1000</f>
        <v>441.75848886890043</v>
      </c>
      <c r="I61" s="6">
        <f>I16/'[1]Population'!I17*1000</f>
        <v>467.50336172120126</v>
      </c>
      <c r="J61" s="16">
        <f>J16/'[1]Population'!J17*1000</f>
        <v>470.1875837427423</v>
      </c>
    </row>
    <row r="62" spans="1:10" ht="12.75">
      <c r="A62" s="8" t="s">
        <v>16</v>
      </c>
      <c r="B62" s="2">
        <f>B17/'[1]Population'!B18*1000</f>
        <v>432.61802575107293</v>
      </c>
      <c r="C62" s="2">
        <f>C17/'[1]Population'!C18*1000</f>
        <v>509.8193782774103</v>
      </c>
      <c r="D62" s="2">
        <f>D17/'[1]Population'!D18*1000</f>
        <v>530.904737472208</v>
      </c>
      <c r="E62" s="2">
        <f>E17/'[1]Population'!E18*1000</f>
        <v>540.9413611850639</v>
      </c>
      <c r="F62" s="2">
        <f>F17/'[1]Population'!F18*1000</f>
        <v>568.5486617176326</v>
      </c>
      <c r="G62" s="2">
        <f>G17/'[1]Population'!G18*1000</f>
        <v>576.0020380434783</v>
      </c>
      <c r="H62" s="2">
        <f>H17/'[1]Population'!H18*1000</f>
        <v>590.194750211685</v>
      </c>
      <c r="I62" s="2">
        <f>I17/'[1]Population'!I18*1000</f>
        <v>598.6087896131962</v>
      </c>
      <c r="J62" s="15">
        <f>J17/'[1]Population'!J18*1000</f>
        <v>610.425101214575</v>
      </c>
    </row>
    <row r="63" spans="1:10" ht="12.75">
      <c r="A63" t="s">
        <v>17</v>
      </c>
      <c r="B63" s="10">
        <f>B18/'[1]Population'!B19*1000</f>
        <v>914.179104477612</v>
      </c>
      <c r="C63" s="10">
        <f>C18/'[1]Population'!C19*1000</f>
        <v>933.3333333333334</v>
      </c>
      <c r="D63" s="10">
        <f>D18/'[1]Population'!D19*1000</f>
        <v>948.5294117647059</v>
      </c>
      <c r="E63" s="10">
        <f>E18/'[1]Population'!E19*1000</f>
        <v>967.1532846715328</v>
      </c>
      <c r="F63" s="10">
        <f>F18/'[1]Population'!F19*1000</f>
        <v>974.8201438848921</v>
      </c>
      <c r="G63" s="10">
        <f>G18/'[1]Population'!G19*1000</f>
        <v>992.8571428571429</v>
      </c>
      <c r="H63" s="10">
        <f>H18/'[1]Population'!H19*1000</f>
        <v>1010.6382978723404</v>
      </c>
      <c r="I63" s="10">
        <f>I18/'[1]Population'!I19*1000</f>
        <v>1031.6901408450706</v>
      </c>
      <c r="J63" s="20">
        <f>J18/'[1]Population'!J19*1000</f>
        <v>1048.951048951049</v>
      </c>
    </row>
    <row r="64" spans="1:10" ht="12.75">
      <c r="A64" s="9" t="s">
        <v>18</v>
      </c>
      <c r="B64" s="10">
        <f>B19/'[1]Population'!B20*1000</f>
        <v>624.3359311926605</v>
      </c>
      <c r="C64" s="10">
        <f>C19/'[1]Population'!C20*1000</f>
        <v>630.4069445332117</v>
      </c>
      <c r="D64" s="10">
        <f>D19/'[1]Population'!D20*1000</f>
        <v>617.4137070844687</v>
      </c>
      <c r="E64" s="10">
        <f>E19/'[1]Population'!E20*1000</f>
        <v>644.8976879512636</v>
      </c>
      <c r="F64" s="10">
        <f>F19/'[1]Population'!F20*1000</f>
        <v>594.0394807174888</v>
      </c>
      <c r="G64" s="10">
        <f>G19/'[1]Population'!G20*1000</f>
        <v>613.2878323313294</v>
      </c>
      <c r="H64" s="10">
        <f>H19/'[1]Population'!H20*1000</f>
        <v>633.7247950365611</v>
      </c>
      <c r="I64" s="10">
        <f>I19/'[1]Population'!I20*1000</f>
        <v>674.5262230057294</v>
      </c>
      <c r="J64" s="20">
        <f>J19/'[1]Population'!J20*1000</f>
        <v>695.1754385964912</v>
      </c>
    </row>
    <row r="65" spans="1:10" ht="12.75">
      <c r="A65" t="s">
        <v>1</v>
      </c>
      <c r="B65" s="4">
        <f>B20/'[1]Population'!B21*1000</f>
        <v>475.512632416625</v>
      </c>
      <c r="C65" s="4">
        <f>C20/'[1]Population'!C21*1000</f>
        <v>498.5840381503043</v>
      </c>
      <c r="D65" s="4">
        <f>D20/'[1]Population'!D21*1000</f>
        <v>513.3923727870083</v>
      </c>
      <c r="E65" s="4">
        <f>E20/'[1]Population'!E21*1000</f>
        <v>518.067537228823</v>
      </c>
      <c r="F65" s="4">
        <f>F20/'[1]Population'!F21*1000</f>
        <v>545.8958178834248</v>
      </c>
      <c r="G65" s="4">
        <f>G20/'[1]Population'!G21*1000</f>
        <v>556.4334305634567</v>
      </c>
      <c r="H65" s="4">
        <f>H20/'[1]Population'!H21*1000</f>
        <v>559.9310353838916</v>
      </c>
      <c r="I65" s="4">
        <f>I20/'[1]Population'!I21*1000</f>
        <v>574.51614725697</v>
      </c>
      <c r="J65" s="24">
        <f>J20/'[1]Population'!J21*1000</f>
        <v>580.093298352831</v>
      </c>
    </row>
    <row r="66" spans="2:9" ht="12.75">
      <c r="B66" s="14"/>
      <c r="C66" s="14"/>
      <c r="D66" s="14"/>
      <c r="E66" s="14"/>
      <c r="F66" s="14"/>
      <c r="G66" s="14"/>
      <c r="H66" s="14"/>
      <c r="I66" s="14"/>
    </row>
    <row r="67" spans="2:9" ht="12.75"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" t="s">
        <v>33</v>
      </c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12" t="s">
        <v>20</v>
      </c>
      <c r="I69" s="10"/>
    </row>
    <row r="70" spans="1:10" ht="12.75">
      <c r="A70" t="s">
        <v>21</v>
      </c>
      <c r="B70" s="10">
        <f>B24/'[1]Population'!B24*1000</f>
        <v>694.4637565622576</v>
      </c>
      <c r="C70" s="10">
        <f>C24/'[1]Population'!C24*1000</f>
        <v>617.5594882219299</v>
      </c>
      <c r="D70" s="10">
        <f>D24/'[1]Population'!D24*1000</f>
        <v>578.5358517805582</v>
      </c>
      <c r="E70" s="10">
        <f>E24/'[1]Population'!E24*1000</f>
        <v>496.9456218965726</v>
      </c>
      <c r="F70" s="10">
        <f>F24/'[1]Population'!F24*1000</f>
        <v>504.31295333014435</v>
      </c>
      <c r="G70" s="10">
        <f>G24/'[1]Population'!G24*1000</f>
        <v>516.9640545786795</v>
      </c>
      <c r="H70" s="10">
        <f>H24/'[1]Population'!H24*1000</f>
        <v>505.8593945966849</v>
      </c>
      <c r="I70" s="10">
        <f>I24/'[1]Population'!I24*1000</f>
        <v>501.3495685474969</v>
      </c>
      <c r="J70" s="20">
        <f>J24/'[1]Population'!J24*1000</f>
        <v>500.51405478177</v>
      </c>
    </row>
    <row r="71" spans="1:10" ht="12.75">
      <c r="A71" t="s">
        <v>22</v>
      </c>
      <c r="B71" s="5">
        <f>B25/'[1]Population'!B25*1000</f>
        <v>528.6885245901639</v>
      </c>
      <c r="C71" s="5">
        <f>C25/'[1]Population'!C25*1000</f>
        <v>570.921409214092</v>
      </c>
      <c r="D71" s="5">
        <f>D25/'[1]Population'!D25*1000</f>
        <v>582.0698924731182</v>
      </c>
      <c r="E71" s="5">
        <f>E25/'[1]Population'!E25*1000</f>
        <v>598.558077436582</v>
      </c>
      <c r="F71" s="5">
        <f>F25/'[1]Population'!F25*1000</f>
        <v>606.84350132626</v>
      </c>
      <c r="G71" s="5">
        <f>G25/'[1]Population'!G25*1000</f>
        <v>620.3302509907529</v>
      </c>
      <c r="H71" s="5">
        <f>H25/'[1]Population'!H25*1000</f>
        <v>644.0735873850198</v>
      </c>
      <c r="I71" s="5">
        <f>I25/'[1]Population'!I25*1000</f>
        <v>653.6209150326797</v>
      </c>
      <c r="J71" s="18">
        <f>J25/'[1]Population'!J25*1000</f>
        <v>672.2467532467532</v>
      </c>
    </row>
    <row r="72" spans="1:11" ht="12.75">
      <c r="A72" t="s">
        <v>23</v>
      </c>
      <c r="B72" s="5">
        <f>B26/'[1]Population'!B26*1000</f>
        <v>302.0036782499274</v>
      </c>
      <c r="C72" s="5">
        <f>C26/'[1]Population'!C26*1000</f>
        <v>310.2278235579253</v>
      </c>
      <c r="D72" s="5">
        <f>D26/'[1]Population'!D26*1000</f>
        <v>318.32298136645966</v>
      </c>
      <c r="E72" s="5">
        <f>E26/'[1]Population'!E26*1000</f>
        <v>293.0548810101991</v>
      </c>
      <c r="F72" s="5">
        <f>F26/'[1]Population'!F26*1000</f>
        <v>327.2391325488671</v>
      </c>
      <c r="G72" s="5">
        <f>G26/'[1]Population'!G26*1000</f>
        <v>334.2743113014699</v>
      </c>
      <c r="H72" s="5">
        <f>H26/'[1]Population'!H26*1000</f>
        <v>273.6697965571205</v>
      </c>
      <c r="I72" s="5">
        <f>I26/'[1]Population'!I26*1000</f>
        <v>278.894226056269</v>
      </c>
      <c r="J72" s="18">
        <f>J26/'[1]Population'!J26*1000</f>
        <v>280.0431287982749</v>
      </c>
      <c r="K72" s="5"/>
    </row>
    <row r="73" spans="1:11" ht="12.75">
      <c r="A73" t="s">
        <v>24</v>
      </c>
      <c r="B73" s="5">
        <f>B27/'[1]Population'!B27*1000</f>
        <v>370.9116214335421</v>
      </c>
      <c r="C73" s="5">
        <f>C27/'[1]Population'!C27*1000</f>
        <v>399.0112994350282</v>
      </c>
      <c r="D73" s="5">
        <f>D27/'[1]Population'!D27*1000</f>
        <v>423.5714285714286</v>
      </c>
      <c r="E73" s="5">
        <f>E27/'[1]Population'!E27*1000</f>
        <v>401.8759018759019</v>
      </c>
      <c r="F73" s="5">
        <f>F27/'[1]Population'!F27*1000</f>
        <v>413.5174418604651</v>
      </c>
      <c r="G73" s="5">
        <f>G27/'[1]Population'!G27*1000</f>
        <v>462.04379562043795</v>
      </c>
      <c r="H73" s="5">
        <f>H27/'[1]Population'!H27*1000</f>
        <v>352.6392961876833</v>
      </c>
      <c r="I73" s="5">
        <f>I27/'[1]Population'!I27*1000</f>
        <v>385.86156111929307</v>
      </c>
      <c r="J73" s="18">
        <f>J27/'[1]Population'!J27*1000</f>
        <v>420</v>
      </c>
      <c r="K73" s="5"/>
    </row>
    <row r="74" spans="1:11" ht="12.75">
      <c r="A74" t="s">
        <v>25</v>
      </c>
      <c r="B74" s="5">
        <f>B28/'[1]Population'!B28*1000</f>
        <v>464.5615407175677</v>
      </c>
      <c r="C74" s="5">
        <f>C28/'[1]Population'!C28*1000</f>
        <v>474.2470322770529</v>
      </c>
      <c r="D74" s="5">
        <f>D28/'[1]Population'!D28*1000</f>
        <v>493.94387001477105</v>
      </c>
      <c r="E74" s="5">
        <f>E28/'[1]Population'!E28*1000</f>
        <v>491.9912991892426</v>
      </c>
      <c r="F74" s="5">
        <f>F28/'[1]Population'!F28*1000</f>
        <v>490.96146205800557</v>
      </c>
      <c r="G74" s="5">
        <f>G28/'[1]Population'!G28*1000</f>
        <v>454.11013567438147</v>
      </c>
      <c r="H74" s="5">
        <f>H28/'[1]Population'!H28*1000</f>
        <v>451.85334249533713</v>
      </c>
      <c r="I74" s="5">
        <f>I28/'[1]Population'!I28*1000</f>
        <v>457.32552416576436</v>
      </c>
      <c r="J74" s="18">
        <f>J28/'[1]Population'!J28*1000</f>
        <v>464.4268774703557</v>
      </c>
      <c r="K74" s="5"/>
    </row>
    <row r="75" spans="1:11" ht="12.75">
      <c r="A75" t="s">
        <v>26</v>
      </c>
      <c r="B75" s="5">
        <f>B29/'[1]Population'!B29*1000</f>
        <v>261.23260437375745</v>
      </c>
      <c r="C75" s="5">
        <f>C29/'[1]Population'!C29*1000</f>
        <v>260.9393817743878</v>
      </c>
      <c r="D75" s="5">
        <f>D29/'[1]Population'!D29*1000</f>
        <v>253.50612244897962</v>
      </c>
      <c r="E75" s="5">
        <f>E29/'[1]Population'!E29*1000</f>
        <v>247.87551867219918</v>
      </c>
      <c r="F75" s="5">
        <f>F29/'[1]Population'!F29*1000</f>
        <v>244.4518828451883</v>
      </c>
      <c r="G75" s="5">
        <f>G29/'[1]Population'!G29*1000</f>
        <v>270.6576728499157</v>
      </c>
      <c r="H75" s="5">
        <f>H29/'[1]Population'!H29*1000</f>
        <v>302.1958456973294</v>
      </c>
      <c r="I75" s="5">
        <f>I29/'[1]Population'!I29*1000</f>
        <v>370.40205303678357</v>
      </c>
      <c r="J75" s="18">
        <f>J29/'[1]Population'!J29*1000</f>
        <v>363.25578055435875</v>
      </c>
      <c r="K75" s="5"/>
    </row>
    <row r="76" spans="1:11" ht="12.75">
      <c r="A76" t="s">
        <v>27</v>
      </c>
      <c r="B76" s="5">
        <f>B30/'[1]Population'!B30*1000</f>
        <v>425.66079295154185</v>
      </c>
      <c r="C76" s="5">
        <f>C30/'[1]Population'!C30*1000</f>
        <v>400.83217753120664</v>
      </c>
      <c r="D76" s="5">
        <f>D30/'[1]Population'!D30*1000</f>
        <v>421.7877094972067</v>
      </c>
      <c r="E76" s="5">
        <f>E30/'[1]Population'!E30*1000</f>
        <v>443.8818565400844</v>
      </c>
      <c r="F76" s="5">
        <f>F30/'[1]Population'!F30*1000</f>
        <v>350.0424808836024</v>
      </c>
      <c r="G76" s="5">
        <f>G30/'[1]Population'!G30*1000</f>
        <v>309.84308131241085</v>
      </c>
      <c r="H76" s="5">
        <f>H30/'[1]Population'!H30*1000</f>
        <v>300.40206777713956</v>
      </c>
      <c r="I76" s="5">
        <f>I30/'[1]Population'!I30*1000</f>
        <v>288.2675122513693</v>
      </c>
      <c r="J76" s="18">
        <f>J30/'[1]Population'!J30*1000</f>
        <v>263.1731325998842</v>
      </c>
      <c r="K76" s="5"/>
    </row>
    <row r="77" spans="1:11" ht="12.75">
      <c r="A77" t="s">
        <v>28</v>
      </c>
      <c r="B77" s="5">
        <f>B31/'[1]Population'!B31*1000</f>
        <v>330.6878306878307</v>
      </c>
      <c r="C77" s="5">
        <f>C31/'[1]Population'!C31*1000</f>
        <v>342.10526315789474</v>
      </c>
      <c r="D77" s="5">
        <f>D31/'[1]Population'!D31*1000</f>
        <v>352.4804177545692</v>
      </c>
      <c r="E77" s="5">
        <f>E31/'[1]Population'!E31*1000</f>
        <v>376.89870129870127</v>
      </c>
      <c r="F77" s="5">
        <f>F31/'[1]Population'!F31*1000</f>
        <v>461.37628865979383</v>
      </c>
      <c r="G77" s="5">
        <f>G31/'[1]Population'!G31*1000</f>
        <v>481.4846153846154</v>
      </c>
      <c r="H77" s="5">
        <f>H31/'[1]Population'!H31*1000</f>
        <v>545.1898734177215</v>
      </c>
      <c r="I77" s="5">
        <f>I31/'[1]Population'!I31*1000</f>
        <v>471.20906801007555</v>
      </c>
      <c r="J77" s="18">
        <f>J31/'[1]Population'!J31*1000</f>
        <v>546.6917293233082</v>
      </c>
      <c r="K77" s="5"/>
    </row>
    <row r="78" spans="1:11" ht="12.75">
      <c r="A78" t="s">
        <v>29</v>
      </c>
      <c r="B78" s="5">
        <f>B32/'[1]Population'!B32*1000</f>
        <v>284.67399191458486</v>
      </c>
      <c r="C78" s="5">
        <f>C32/'[1]Population'!C32*1000</f>
        <v>300.92184991454764</v>
      </c>
      <c r="D78" s="5">
        <f>D32/'[1]Population'!D32*1000</f>
        <v>315.2134540750323</v>
      </c>
      <c r="E78" s="5">
        <f>E32/'[1]Population'!E32*1000</f>
        <v>305.87596337867893</v>
      </c>
      <c r="F78" s="5">
        <f>F32/'[1]Population'!F32*1000</f>
        <v>318.6145170469243</v>
      </c>
      <c r="G78" s="5">
        <f>G32/'[1]Population'!G32*1000</f>
        <v>316.3423721796729</v>
      </c>
      <c r="H78" s="5">
        <f>H32/'[1]Population'!H32*1000</f>
        <v>287.4925597163635</v>
      </c>
      <c r="I78" s="5">
        <f>I32/'[1]Population'!I32*1000</f>
        <v>274.8744507219084</v>
      </c>
      <c r="J78" s="18">
        <f>J32/'[1]Population'!J32*1000</f>
        <v>259.8507658070428</v>
      </c>
      <c r="K78" s="5"/>
    </row>
    <row r="79" spans="1:11" ht="12.75">
      <c r="A79" t="s">
        <v>30</v>
      </c>
      <c r="B79" s="10">
        <f>B33/'[1]Population'!B33*1000</f>
        <v>342.04841056390813</v>
      </c>
      <c r="C79" s="10">
        <f>C33/'[1]Population'!C33*1000</f>
        <v>326.2119603680113</v>
      </c>
      <c r="D79" s="10">
        <f>D33/'[1]Population'!D33*1000</f>
        <v>325.7515296621442</v>
      </c>
      <c r="E79" s="10">
        <f>E33/'[1]Population'!E33*1000</f>
        <v>277.56299160111985</v>
      </c>
      <c r="F79" s="10">
        <f>F33/'[1]Population'!F33*1000</f>
        <v>314.63175705761864</v>
      </c>
      <c r="G79" s="10">
        <f>G33/'[1]Population'!G33*1000</f>
        <v>354.84733675061284</v>
      </c>
      <c r="H79" s="10">
        <f>H33/'[1]Population'!H33*1000</f>
        <v>336.44234202070686</v>
      </c>
      <c r="I79" s="10">
        <f>I33/'[1]Population'!I33*1000</f>
        <v>375.11210762331837</v>
      </c>
      <c r="J79" s="20">
        <f>J33/'[1]Population'!J33*1000</f>
        <v>356.92792792792795</v>
      </c>
      <c r="K79" s="10"/>
    </row>
    <row r="80" spans="1:11" ht="12.75">
      <c r="A80" t="s">
        <v>31</v>
      </c>
      <c r="B80" s="5">
        <f>B34/'[1]Population'!B34*1000</f>
        <v>339.3409245154965</v>
      </c>
      <c r="C80" s="5">
        <f>C34/'[1]Population'!C34*1000</f>
        <v>347.62409157645476</v>
      </c>
      <c r="D80" s="5">
        <f>D34/'[1]Population'!D34*1000</f>
        <v>315.7611948727476</v>
      </c>
      <c r="E80" s="5">
        <f>E34/'[1]Population'!E34*1000</f>
        <v>315.34038211834536</v>
      </c>
      <c r="F80" s="5">
        <f>F34/'[1]Population'!F34*1000</f>
        <v>315.1065801668211</v>
      </c>
      <c r="G80" s="5">
        <f>G34/'[1]Population'!G34*1000</f>
        <v>316.45334817288074</v>
      </c>
      <c r="H80" s="5">
        <f>H34/'[1]Population'!H34*1000</f>
        <v>389.58542480014876</v>
      </c>
      <c r="I80" s="5">
        <f>I34/'[1]Population'!I34*1000</f>
        <v>283.39840118981226</v>
      </c>
      <c r="J80" s="18">
        <f>J34/'[1]Population'!J34*1000</f>
        <v>318.7613626102732</v>
      </c>
      <c r="K80" s="5"/>
    </row>
    <row r="81" spans="1:11" ht="12.75">
      <c r="A81" t="s">
        <v>32</v>
      </c>
      <c r="B81" s="5">
        <f>B35/'[1]Population'!B35*1000</f>
        <v>595.9447236180905</v>
      </c>
      <c r="C81" s="5">
        <f>C35/'[1]Population'!C35*1000</f>
        <v>590.1557006529382</v>
      </c>
      <c r="D81" s="5">
        <f>D35/'[1]Population'!D35*1000</f>
        <v>589.1238670694864</v>
      </c>
      <c r="E81" s="5">
        <f>E35/'[1]Population'!E35*1000</f>
        <v>584.3620776601109</v>
      </c>
      <c r="F81" s="5">
        <f>F35/'[1]Population'!F35*1000</f>
        <v>548.8418932527693</v>
      </c>
      <c r="G81" s="5">
        <f>G35/'[1]Population'!G35*1000</f>
        <v>512.8205128205128</v>
      </c>
      <c r="H81" s="5">
        <f>H35/'[1]Population'!H35*1000</f>
        <v>481.8816388467375</v>
      </c>
      <c r="I81" s="5">
        <f>I35/'[1]Population'!I35*1000</f>
        <v>486.75661914460284</v>
      </c>
      <c r="J81" s="18">
        <f>J35/'[1]Population'!J35*1000</f>
        <v>457.7902240325866</v>
      </c>
      <c r="K81" s="5"/>
    </row>
    <row r="82" spans="1:10" ht="12.75">
      <c r="A82" s="12" t="s">
        <v>20</v>
      </c>
      <c r="B82" s="5">
        <f>B36/'[1]Population'!B36*1000</f>
        <v>364.18634265840694</v>
      </c>
      <c r="C82" s="5">
        <f>C36/'[1]Population'!C36*1000</f>
        <v>362.41301764630566</v>
      </c>
      <c r="D82" s="5">
        <f>D36/'[1]Population'!D36*1000</f>
        <v>366.3485945552922</v>
      </c>
      <c r="E82" s="5">
        <f>E36/'[1]Population'!E36*1000</f>
        <v>343.9540182034931</v>
      </c>
      <c r="F82" s="5">
        <f>F36/'[1]Population'!F36*1000</f>
        <v>356.8572642115852</v>
      </c>
      <c r="G82" s="5">
        <f>G36/'[1]Population'!G36*1000</f>
        <v>362.12985953731163</v>
      </c>
      <c r="H82" s="5">
        <f>H36/'[1]Population'!H36*1000</f>
        <v>342.9967208054388</v>
      </c>
      <c r="I82" s="5">
        <f>I36/'[1]Population'!I36*1000</f>
        <v>343.45560093202823</v>
      </c>
      <c r="J82" s="5">
        <f>J36/'[1]Population'!J36*1000</f>
        <v>335.8711223217999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etcwhj</dc:creator>
  <cp:keywords/>
  <dc:description/>
  <cp:lastModifiedBy>behi</cp:lastModifiedBy>
  <dcterms:created xsi:type="dcterms:W3CDTF">2005-06-10T14:24:08Z</dcterms:created>
  <dcterms:modified xsi:type="dcterms:W3CDTF">2005-09-15T11:56:01Z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341584679</vt:i4>
  </property>
  <property fmtid="{D5CDD505-2E9C-101B-9397-08002B2CF9AE}" pid="3" name="_NewReviewCycle">
    <vt:lpwstr/>
  </property>
  <property fmtid="{D5CDD505-2E9C-101B-9397-08002B2CF9AE}" pid="4" name="_EmailSubject">
    <vt:lpwstr>Municipal waste</vt:lpwstr>
  </property>
  <property fmtid="{D5CDD505-2E9C-101B-9397-08002B2CF9AE}" pid="5" name="_AuthorEmail">
    <vt:lpwstr>etcw-hj@MST.DK</vt:lpwstr>
  </property>
  <property fmtid="{D5CDD505-2E9C-101B-9397-08002B2CF9AE}" pid="6" name="_AuthorEmailDisplayName">
    <vt:lpwstr>Jacobsen, Henrik</vt:lpwstr>
  </property>
  <property fmtid="{D5CDD505-2E9C-101B-9397-08002B2CF9AE}" pid="7" name="_ReviewingToolsShownOnce">
    <vt:lpwstr/>
  </property>
</Properties>
</file>