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895"/>
  </bookViews>
  <sheets>
    <sheet name="graph 3 electricity intensity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64" i="1" l="1"/>
  <c r="D64" i="1"/>
  <c r="C64" i="1"/>
  <c r="B64" i="1"/>
  <c r="K63" i="1"/>
  <c r="D63" i="1"/>
  <c r="C63" i="1"/>
  <c r="B63" i="1"/>
  <c r="K62" i="1"/>
  <c r="D62" i="1"/>
  <c r="C62" i="1"/>
  <c r="B62" i="1"/>
  <c r="K61" i="1"/>
  <c r="D61" i="1"/>
  <c r="C61" i="1"/>
  <c r="B61" i="1"/>
  <c r="K60" i="1"/>
  <c r="D60" i="1"/>
  <c r="C60" i="1"/>
  <c r="B60" i="1"/>
  <c r="K59" i="1"/>
  <c r="D59" i="1"/>
  <c r="C59" i="1"/>
  <c r="B59" i="1"/>
  <c r="K58" i="1"/>
  <c r="D58" i="1"/>
  <c r="C58" i="1"/>
  <c r="B58" i="1"/>
  <c r="K57" i="1"/>
  <c r="D57" i="1"/>
  <c r="C57" i="1"/>
  <c r="B57" i="1"/>
  <c r="K56" i="1"/>
  <c r="D56" i="1"/>
  <c r="C56" i="1"/>
  <c r="B56" i="1"/>
  <c r="K55" i="1"/>
  <c r="D55" i="1"/>
  <c r="C55" i="1"/>
  <c r="B55" i="1"/>
  <c r="K54" i="1"/>
  <c r="D54" i="1"/>
  <c r="C54" i="1"/>
  <c r="B54" i="1"/>
  <c r="K53" i="1"/>
  <c r="D53" i="1"/>
  <c r="C53" i="1"/>
  <c r="K52" i="1"/>
  <c r="D52" i="1"/>
  <c r="C52" i="1"/>
  <c r="B52" i="1"/>
  <c r="K51" i="1"/>
  <c r="D51" i="1"/>
  <c r="C51" i="1"/>
  <c r="B51" i="1"/>
  <c r="K50" i="1"/>
  <c r="D50" i="1"/>
  <c r="C50" i="1"/>
  <c r="B50" i="1"/>
  <c r="K49" i="1"/>
  <c r="D49" i="1"/>
  <c r="C49" i="1"/>
  <c r="B49" i="1"/>
  <c r="K48" i="1"/>
  <c r="D48" i="1"/>
  <c r="C48" i="1"/>
  <c r="B48" i="1"/>
  <c r="K47" i="1"/>
  <c r="D47" i="1"/>
  <c r="C47" i="1"/>
  <c r="B47" i="1"/>
  <c r="K46" i="1"/>
  <c r="D46" i="1"/>
  <c r="C46" i="1"/>
  <c r="B46" i="1"/>
  <c r="K45" i="1"/>
  <c r="D45" i="1"/>
  <c r="C45" i="1"/>
  <c r="B45" i="1"/>
  <c r="K44" i="1"/>
  <c r="D44" i="1"/>
  <c r="C44" i="1"/>
  <c r="B44" i="1"/>
  <c r="K43" i="1"/>
  <c r="D43" i="1"/>
  <c r="C43" i="1"/>
  <c r="B43" i="1"/>
  <c r="K42" i="1"/>
  <c r="D42" i="1"/>
  <c r="C42" i="1"/>
  <c r="B42" i="1"/>
  <c r="K41" i="1"/>
  <c r="D41" i="1"/>
  <c r="C41" i="1"/>
  <c r="B41" i="1"/>
  <c r="K40" i="1"/>
  <c r="D40" i="1"/>
  <c r="C40" i="1"/>
  <c r="B40" i="1"/>
  <c r="K39" i="1"/>
  <c r="D39" i="1"/>
  <c r="C39" i="1"/>
  <c r="B39" i="1"/>
  <c r="K38" i="1"/>
  <c r="D38" i="1"/>
  <c r="C38" i="1"/>
  <c r="B38" i="1"/>
  <c r="K37" i="1"/>
  <c r="D37" i="1"/>
  <c r="C37" i="1"/>
  <c r="B37" i="1"/>
  <c r="K36" i="1"/>
  <c r="D36" i="1"/>
  <c r="C36" i="1"/>
  <c r="B36" i="1"/>
  <c r="K35" i="1"/>
  <c r="D35" i="1"/>
  <c r="C35" i="1"/>
  <c r="B35" i="1"/>
</calcChain>
</file>

<file path=xl/sharedStrings.xml><?xml version="1.0" encoding="utf-8"?>
<sst xmlns="http://schemas.openxmlformats.org/spreadsheetml/2006/main" count="93" uniqueCount="34">
  <si>
    <t xml:space="preserve">figure 4 : Electricity intensity </t>
  </si>
  <si>
    <t>2008/1997</t>
  </si>
  <si>
    <t>Norway</t>
  </si>
  <si>
    <t>Austria</t>
  </si>
  <si>
    <t>Luxembourg</t>
  </si>
  <si>
    <t>UK</t>
  </si>
  <si>
    <t>Sweden</t>
  </si>
  <si>
    <t>Greece</t>
  </si>
  <si>
    <t>Estonia</t>
  </si>
  <si>
    <t>Germany</t>
  </si>
  <si>
    <t>Slovenia</t>
  </si>
  <si>
    <t>Hungary</t>
  </si>
  <si>
    <t>Lithuania</t>
  </si>
  <si>
    <t>Denmark</t>
  </si>
  <si>
    <t>Slovak Republic</t>
  </si>
  <si>
    <t>Czech Rep.</t>
  </si>
  <si>
    <t>Bulgaria</t>
  </si>
  <si>
    <t>Latvia</t>
  </si>
  <si>
    <t>Netherlands</t>
  </si>
  <si>
    <t>EU-27</t>
  </si>
  <si>
    <t>Finland</t>
  </si>
  <si>
    <t>France</t>
  </si>
  <si>
    <t>Malta</t>
  </si>
  <si>
    <t>Belgium</t>
  </si>
  <si>
    <t>Portugal</t>
  </si>
  <si>
    <t>Cyprus</t>
  </si>
  <si>
    <t>Spain</t>
  </si>
  <si>
    <t>Ireland</t>
  </si>
  <si>
    <t>Croatia</t>
  </si>
  <si>
    <t>Italy</t>
  </si>
  <si>
    <t>Poland</t>
  </si>
  <si>
    <t>Romania</t>
  </si>
  <si>
    <t>Czech Republic</t>
  </si>
  <si>
    <t>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</si>
</sst>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1" fontId="3" fillId="2" borderId="0" xfId="0" applyNumberFormat="1" applyFont="1" applyFill="1"/>
    <xf numFmtId="1" fontId="0" fillId="2" borderId="0" xfId="0" applyNumberFormat="1" applyFill="1"/>
    <xf numFmtId="0" fontId="3" fillId="0" borderId="0" xfId="0" applyFont="1"/>
    <xf numFmtId="0" fontId="0" fillId="0" borderId="0" xfId="0" applyFill="1"/>
    <xf numFmtId="1" fontId="0" fillId="0" borderId="0" xfId="0" applyNumberFormat="1"/>
    <xf numFmtId="9" fontId="1" fillId="0" borderId="0" xfId="1" applyFont="1"/>
    <xf numFmtId="1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7407407407407E-2"/>
          <c:y val="9.4573643410852712E-2"/>
          <c:w val="0.90123456790123457"/>
          <c:h val="0.64031007751937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3 electricity intensity'!$M$2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cat>
            <c:strRef>
              <c:f>'graph 3 electricity intensity'!$L$3:$L$32</c:f>
              <c:strCache>
                <c:ptCount val="30"/>
                <c:pt idx="0">
                  <c:v>Norway</c:v>
                </c:pt>
                <c:pt idx="1">
                  <c:v>Austria</c:v>
                </c:pt>
                <c:pt idx="2">
                  <c:v>Luxembourg</c:v>
                </c:pt>
                <c:pt idx="3">
                  <c:v>UK</c:v>
                </c:pt>
                <c:pt idx="4">
                  <c:v>Sweden</c:v>
                </c:pt>
                <c:pt idx="5">
                  <c:v>Greece</c:v>
                </c:pt>
                <c:pt idx="6">
                  <c:v>Estonia</c:v>
                </c:pt>
                <c:pt idx="7">
                  <c:v>Germany</c:v>
                </c:pt>
                <c:pt idx="8">
                  <c:v>Slovenia</c:v>
                </c:pt>
                <c:pt idx="9">
                  <c:v>Hungary</c:v>
                </c:pt>
                <c:pt idx="10">
                  <c:v>Lithuania</c:v>
                </c:pt>
                <c:pt idx="11">
                  <c:v>Denmark</c:v>
                </c:pt>
                <c:pt idx="12">
                  <c:v>Slovak Republic</c:v>
                </c:pt>
                <c:pt idx="13">
                  <c:v>Czech Rep.</c:v>
                </c:pt>
                <c:pt idx="14">
                  <c:v>Bulgaria</c:v>
                </c:pt>
                <c:pt idx="15">
                  <c:v>Latvia</c:v>
                </c:pt>
                <c:pt idx="16">
                  <c:v>Netherlands</c:v>
                </c:pt>
                <c:pt idx="17">
                  <c:v>EU-27</c:v>
                </c:pt>
                <c:pt idx="18">
                  <c:v>Finland</c:v>
                </c:pt>
                <c:pt idx="19">
                  <c:v>France</c:v>
                </c:pt>
                <c:pt idx="20">
                  <c:v>Malta</c:v>
                </c:pt>
                <c:pt idx="21">
                  <c:v>Belgium</c:v>
                </c:pt>
                <c:pt idx="22">
                  <c:v>Portugal</c:v>
                </c:pt>
                <c:pt idx="23">
                  <c:v>Cyprus</c:v>
                </c:pt>
                <c:pt idx="24">
                  <c:v>Spain</c:v>
                </c:pt>
                <c:pt idx="25">
                  <c:v>Ireland</c:v>
                </c:pt>
                <c:pt idx="26">
                  <c:v>Croatia</c:v>
                </c:pt>
                <c:pt idx="27">
                  <c:v>Italy</c:v>
                </c:pt>
                <c:pt idx="28">
                  <c:v>Poland</c:v>
                </c:pt>
                <c:pt idx="29">
                  <c:v>Romania</c:v>
                </c:pt>
              </c:strCache>
            </c:strRef>
          </c:cat>
          <c:val>
            <c:numRef>
              <c:f>'graph 3 electricity intensity'!$M$3:$M$32</c:f>
              <c:numCache>
                <c:formatCode>0</c:formatCode>
                <c:ptCount val="30"/>
                <c:pt idx="0">
                  <c:v>307.40697162925881</c:v>
                </c:pt>
                <c:pt idx="1">
                  <c:v>102.72137500304686</c:v>
                </c:pt>
                <c:pt idx="2">
                  <c:v>80.930518127962657</c:v>
                </c:pt>
                <c:pt idx="3">
                  <c:v>122.69528161805312</c:v>
                </c:pt>
                <c:pt idx="4">
                  <c:v>240.01986606759289</c:v>
                </c:pt>
                <c:pt idx="5">
                  <c:v>111.07893647330299</c:v>
                </c:pt>
                <c:pt idx="6">
                  <c:v>177.68939430727892</c:v>
                </c:pt>
                <c:pt idx="7">
                  <c:v>100.19589263162807</c:v>
                </c:pt>
                <c:pt idx="8">
                  <c:v>161.67207410085706</c:v>
                </c:pt>
                <c:pt idx="9">
                  <c:v>140.90634849933159</c:v>
                </c:pt>
                <c:pt idx="10">
                  <c:v>120.70850161362485</c:v>
                </c:pt>
                <c:pt idx="11">
                  <c:v>136.01496298918508</c:v>
                </c:pt>
                <c:pt idx="12">
                  <c:v>157.63036791334321</c:v>
                </c:pt>
                <c:pt idx="13">
                  <c:v>114.99275300408175</c:v>
                </c:pt>
                <c:pt idx="14">
                  <c:v>196.48615615697989</c:v>
                </c:pt>
                <c:pt idx="15">
                  <c:v>165.39519071482749</c:v>
                </c:pt>
                <c:pt idx="16">
                  <c:v>94.530071705568147</c:v>
                </c:pt>
                <c:pt idx="17">
                  <c:v>102.72393680271799</c:v>
                </c:pt>
                <c:pt idx="18">
                  <c:v>221.84195343150921</c:v>
                </c:pt>
                <c:pt idx="19">
                  <c:v>115.41156523035094</c:v>
                </c:pt>
                <c:pt idx="21">
                  <c:v>102.74601851130279</c:v>
                </c:pt>
                <c:pt idx="22">
                  <c:v>99.749106018520322</c:v>
                </c:pt>
                <c:pt idx="23">
                  <c:v>234.65216627864001</c:v>
                </c:pt>
                <c:pt idx="24">
                  <c:v>86.362610789110249</c:v>
                </c:pt>
                <c:pt idx="25">
                  <c:v>103.49559979245744</c:v>
                </c:pt>
                <c:pt idx="26">
                  <c:v>110.10927114053644</c:v>
                </c:pt>
                <c:pt idx="27">
                  <c:v>67.462697287596185</c:v>
                </c:pt>
                <c:pt idx="28">
                  <c:v>97.180112112369741</c:v>
                </c:pt>
                <c:pt idx="29">
                  <c:v>63.005299380777195</c:v>
                </c:pt>
              </c:numCache>
            </c:numRef>
          </c:val>
        </c:ser>
        <c:ser>
          <c:idx val="1"/>
          <c:order val="1"/>
          <c:tx>
            <c:strRef>
              <c:f>'graph 3 electricity intensity'!$N$2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cat>
            <c:strRef>
              <c:f>'graph 3 electricity intensity'!$L$3:$L$32</c:f>
              <c:strCache>
                <c:ptCount val="30"/>
                <c:pt idx="0">
                  <c:v>Norway</c:v>
                </c:pt>
                <c:pt idx="1">
                  <c:v>Austria</c:v>
                </c:pt>
                <c:pt idx="2">
                  <c:v>Luxembourg</c:v>
                </c:pt>
                <c:pt idx="3">
                  <c:v>UK</c:v>
                </c:pt>
                <c:pt idx="4">
                  <c:v>Sweden</c:v>
                </c:pt>
                <c:pt idx="5">
                  <c:v>Greece</c:v>
                </c:pt>
                <c:pt idx="6">
                  <c:v>Estonia</c:v>
                </c:pt>
                <c:pt idx="7">
                  <c:v>Germany</c:v>
                </c:pt>
                <c:pt idx="8">
                  <c:v>Slovenia</c:v>
                </c:pt>
                <c:pt idx="9">
                  <c:v>Hungary</c:v>
                </c:pt>
                <c:pt idx="10">
                  <c:v>Lithuania</c:v>
                </c:pt>
                <c:pt idx="11">
                  <c:v>Denmark</c:v>
                </c:pt>
                <c:pt idx="12">
                  <c:v>Slovak Republic</c:v>
                </c:pt>
                <c:pt idx="13">
                  <c:v>Czech Rep.</c:v>
                </c:pt>
                <c:pt idx="14">
                  <c:v>Bulgaria</c:v>
                </c:pt>
                <c:pt idx="15">
                  <c:v>Latvia</c:v>
                </c:pt>
                <c:pt idx="16">
                  <c:v>Netherlands</c:v>
                </c:pt>
                <c:pt idx="17">
                  <c:v>EU-27</c:v>
                </c:pt>
                <c:pt idx="18">
                  <c:v>Finland</c:v>
                </c:pt>
                <c:pt idx="19">
                  <c:v>France</c:v>
                </c:pt>
                <c:pt idx="20">
                  <c:v>Malta</c:v>
                </c:pt>
                <c:pt idx="21">
                  <c:v>Belgium</c:v>
                </c:pt>
                <c:pt idx="22">
                  <c:v>Portugal</c:v>
                </c:pt>
                <c:pt idx="23">
                  <c:v>Cyprus</c:v>
                </c:pt>
                <c:pt idx="24">
                  <c:v>Spain</c:v>
                </c:pt>
                <c:pt idx="25">
                  <c:v>Ireland</c:v>
                </c:pt>
                <c:pt idx="26">
                  <c:v>Croatia</c:v>
                </c:pt>
                <c:pt idx="27">
                  <c:v>Italy</c:v>
                </c:pt>
                <c:pt idx="28">
                  <c:v>Poland</c:v>
                </c:pt>
                <c:pt idx="29">
                  <c:v>Romania</c:v>
                </c:pt>
              </c:strCache>
            </c:strRef>
          </c:cat>
          <c:val>
            <c:numRef>
              <c:f>'graph 3 electricity intensity'!$N$3:$N$32</c:f>
              <c:numCache>
                <c:formatCode>0</c:formatCode>
                <c:ptCount val="30"/>
                <c:pt idx="0">
                  <c:v>263.83454913211983</c:v>
                </c:pt>
                <c:pt idx="1">
                  <c:v>98.208307837432329</c:v>
                </c:pt>
                <c:pt idx="2">
                  <c:v>62.061101232523924</c:v>
                </c:pt>
                <c:pt idx="3">
                  <c:v>109.58082952181098</c:v>
                </c:pt>
                <c:pt idx="4">
                  <c:v>218.13854358746818</c:v>
                </c:pt>
                <c:pt idx="5">
                  <c:v>103.30947857807618</c:v>
                </c:pt>
                <c:pt idx="6">
                  <c:v>149.11113771598551</c:v>
                </c:pt>
                <c:pt idx="7">
                  <c:v>101.58447650947457</c:v>
                </c:pt>
                <c:pt idx="8">
                  <c:v>133.87663774254611</c:v>
                </c:pt>
                <c:pt idx="9">
                  <c:v>134.42682162520018</c:v>
                </c:pt>
                <c:pt idx="10">
                  <c:v>110.58366725595873</c:v>
                </c:pt>
                <c:pt idx="11">
                  <c:v>129.15010278979139</c:v>
                </c:pt>
                <c:pt idx="12">
                  <c:v>163.55117544779696</c:v>
                </c:pt>
                <c:pt idx="13">
                  <c:v>126.5876294376381</c:v>
                </c:pt>
                <c:pt idx="14">
                  <c:v>220.86406887434819</c:v>
                </c:pt>
                <c:pt idx="15">
                  <c:v>176.62839537042453</c:v>
                </c:pt>
                <c:pt idx="16">
                  <c:v>97.282140399471103</c:v>
                </c:pt>
                <c:pt idx="17">
                  <c:v>104.78919989441357</c:v>
                </c:pt>
                <c:pt idx="18">
                  <c:v>216.60879701442462</c:v>
                </c:pt>
                <c:pt idx="19">
                  <c:v>117.32181325396661</c:v>
                </c:pt>
                <c:pt idx="20">
                  <c:v>287.69344188203684</c:v>
                </c:pt>
                <c:pt idx="21">
                  <c:v>101.34184706889486</c:v>
                </c:pt>
                <c:pt idx="22">
                  <c:v>113.51830378583689</c:v>
                </c:pt>
                <c:pt idx="23">
                  <c:v>255.15947850645847</c:v>
                </c:pt>
                <c:pt idx="24">
                  <c:v>98.815684492760553</c:v>
                </c:pt>
                <c:pt idx="25">
                  <c:v>111.46509806510767</c:v>
                </c:pt>
                <c:pt idx="26">
                  <c:v>116.34885775291164</c:v>
                </c:pt>
                <c:pt idx="27">
                  <c:v>76.355857438471162</c:v>
                </c:pt>
                <c:pt idx="28">
                  <c:v>130.58959089232729</c:v>
                </c:pt>
                <c:pt idx="29">
                  <c:v>109.33419450494837</c:v>
                </c:pt>
              </c:numCache>
            </c:numRef>
          </c:val>
        </c:ser>
        <c:ser>
          <c:idx val="2"/>
          <c:order val="2"/>
          <c:tx>
            <c:strRef>
              <c:f>'graph 3 electricity intensity'!$O$2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'graph 3 electricity intensity'!$L$3:$L$32</c:f>
              <c:strCache>
                <c:ptCount val="30"/>
                <c:pt idx="0">
                  <c:v>Norway</c:v>
                </c:pt>
                <c:pt idx="1">
                  <c:v>Austria</c:v>
                </c:pt>
                <c:pt idx="2">
                  <c:v>Luxembourg</c:v>
                </c:pt>
                <c:pt idx="3">
                  <c:v>UK</c:v>
                </c:pt>
                <c:pt idx="4">
                  <c:v>Sweden</c:v>
                </c:pt>
                <c:pt idx="5">
                  <c:v>Greece</c:v>
                </c:pt>
                <c:pt idx="6">
                  <c:v>Estonia</c:v>
                </c:pt>
                <c:pt idx="7">
                  <c:v>Germany</c:v>
                </c:pt>
                <c:pt idx="8">
                  <c:v>Slovenia</c:v>
                </c:pt>
                <c:pt idx="9">
                  <c:v>Hungary</c:v>
                </c:pt>
                <c:pt idx="10">
                  <c:v>Lithuania</c:v>
                </c:pt>
                <c:pt idx="11">
                  <c:v>Denmark</c:v>
                </c:pt>
                <c:pt idx="12">
                  <c:v>Slovak Republic</c:v>
                </c:pt>
                <c:pt idx="13">
                  <c:v>Czech Rep.</c:v>
                </c:pt>
                <c:pt idx="14">
                  <c:v>Bulgaria</c:v>
                </c:pt>
                <c:pt idx="15">
                  <c:v>Latvia</c:v>
                </c:pt>
                <c:pt idx="16">
                  <c:v>Netherlands</c:v>
                </c:pt>
                <c:pt idx="17">
                  <c:v>EU-27</c:v>
                </c:pt>
                <c:pt idx="18">
                  <c:v>Finland</c:v>
                </c:pt>
                <c:pt idx="19">
                  <c:v>France</c:v>
                </c:pt>
                <c:pt idx="20">
                  <c:v>Malta</c:v>
                </c:pt>
                <c:pt idx="21">
                  <c:v>Belgium</c:v>
                </c:pt>
                <c:pt idx="22">
                  <c:v>Portugal</c:v>
                </c:pt>
                <c:pt idx="23">
                  <c:v>Cyprus</c:v>
                </c:pt>
                <c:pt idx="24">
                  <c:v>Spain</c:v>
                </c:pt>
                <c:pt idx="25">
                  <c:v>Ireland</c:v>
                </c:pt>
                <c:pt idx="26">
                  <c:v>Croatia</c:v>
                </c:pt>
                <c:pt idx="27">
                  <c:v>Italy</c:v>
                </c:pt>
                <c:pt idx="28">
                  <c:v>Poland</c:v>
                </c:pt>
                <c:pt idx="29">
                  <c:v>Romania</c:v>
                </c:pt>
              </c:strCache>
            </c:strRef>
          </c:cat>
          <c:val>
            <c:numRef>
              <c:f>'graph 3 electricity intensity'!$O$3:$O$32</c:f>
              <c:numCache>
                <c:formatCode>0</c:formatCode>
                <c:ptCount val="30"/>
                <c:pt idx="0">
                  <c:v>222.98442382694506</c:v>
                </c:pt>
                <c:pt idx="1">
                  <c:v>76.861577052551851</c:v>
                </c:pt>
                <c:pt idx="2">
                  <c:v>60.778642614284543</c:v>
                </c:pt>
                <c:pt idx="3">
                  <c:v>93.187433190243084</c:v>
                </c:pt>
                <c:pt idx="4">
                  <c:v>187.49306709838501</c:v>
                </c:pt>
                <c:pt idx="5">
                  <c:v>90.97323161273269</c:v>
                </c:pt>
                <c:pt idx="6">
                  <c:v>152.99671957743277</c:v>
                </c:pt>
                <c:pt idx="7">
                  <c:v>89.80126194412766</c:v>
                </c:pt>
                <c:pt idx="8">
                  <c:v>146.38303920210805</c:v>
                </c:pt>
                <c:pt idx="9">
                  <c:v>129.02255965751604</c:v>
                </c:pt>
                <c:pt idx="10">
                  <c:v>110.80061602792308</c:v>
                </c:pt>
                <c:pt idx="11">
                  <c:v>125.50832969783556</c:v>
                </c:pt>
                <c:pt idx="12">
                  <c:v>148.1701168730242</c:v>
                </c:pt>
                <c:pt idx="13">
                  <c:v>109.17902215947568</c:v>
                </c:pt>
                <c:pt idx="14">
                  <c:v>191.23329051389567</c:v>
                </c:pt>
                <c:pt idx="15">
                  <c:v>163.6516675513966</c:v>
                </c:pt>
                <c:pt idx="16">
                  <c:v>97.340082988706129</c:v>
                </c:pt>
                <c:pt idx="17">
                  <c:v>105.88513416936858</c:v>
                </c:pt>
                <c:pt idx="18">
                  <c:v>231.99009025093829</c:v>
                </c:pt>
                <c:pt idx="19">
                  <c:v>120.96004027448529</c:v>
                </c:pt>
                <c:pt idx="20">
                  <c:v>305.67988562503547</c:v>
                </c:pt>
                <c:pt idx="21">
                  <c:v>109.80539237790774</c:v>
                </c:pt>
                <c:pt idx="22">
                  <c:v>110.01005206033838</c:v>
                </c:pt>
                <c:pt idx="23">
                  <c:v>264.80927655091119</c:v>
                </c:pt>
                <c:pt idx="24">
                  <c:v>105.44342086296435</c:v>
                </c:pt>
                <c:pt idx="25">
                  <c:v>130.14394606201455</c:v>
                </c:pt>
                <c:pt idx="26">
                  <c:v>148.13068443261656</c:v>
                </c:pt>
                <c:pt idx="27">
                  <c:v>100.19412294953425</c:v>
                </c:pt>
                <c:pt idx="28">
                  <c:v>145.12957365851102</c:v>
                </c:pt>
                <c:pt idx="29">
                  <c:v>144.56760027701068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76736"/>
        <c:axId val="179576832"/>
      </c:barChart>
      <c:catAx>
        <c:axId val="1794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576832"/>
        <c:crosses val="autoZero"/>
        <c:auto val="1"/>
        <c:lblAlgn val="ctr"/>
        <c:lblOffset val="100"/>
        <c:noMultiLvlLbl val="0"/>
      </c:catAx>
      <c:valAx>
        <c:axId val="1795768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MWh/M€2005 p</a:t>
                </a:r>
              </a:p>
            </c:rich>
          </c:tx>
          <c:layout>
            <c:manualLayout>
              <c:xMode val="edge"/>
              <c:yMode val="edge"/>
              <c:x val="0"/>
              <c:y val="3.5580784960019532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476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74579566443084"/>
          <c:y val="0.93778843923579314"/>
          <c:w val="0.23924046531220639"/>
          <c:h val="5.290923518281143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123825</xdr:rowOff>
    </xdr:from>
    <xdr:to>
      <xdr:col>8</xdr:col>
      <xdr:colOff>238125</xdr:colOff>
      <xdr:row>24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5</xdr:row>
      <xdr:rowOff>104775</xdr:rowOff>
    </xdr:from>
    <xdr:to>
      <xdr:col>4</xdr:col>
      <xdr:colOff>561975</xdr:colOff>
      <xdr:row>10</xdr:row>
      <xdr:rowOff>57150</xdr:rowOff>
    </xdr:to>
    <xdr:cxnSp macro="">
      <xdr:nvCxnSpPr>
        <xdr:cNvPr id="3" name="Connecteur droit avec flèche 3"/>
        <xdr:cNvCxnSpPr/>
      </xdr:nvCxnSpPr>
      <xdr:spPr>
        <a:xfrm>
          <a:off x="781050" y="1057275"/>
          <a:ext cx="2857500" cy="904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6</xdr:row>
      <xdr:rowOff>57150</xdr:rowOff>
    </xdr:from>
    <xdr:to>
      <xdr:col>4</xdr:col>
      <xdr:colOff>371475</xdr:colOff>
      <xdr:row>7</xdr:row>
      <xdr:rowOff>95250</xdr:rowOff>
    </xdr:to>
    <xdr:sp macro="" textlink="">
      <xdr:nvSpPr>
        <xdr:cNvPr id="4" name="ZoneTexte 4"/>
        <xdr:cNvSpPr txBox="1"/>
      </xdr:nvSpPr>
      <xdr:spPr>
        <a:xfrm>
          <a:off x="1762125" y="1200150"/>
          <a:ext cx="168592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declining</a:t>
          </a:r>
          <a:r>
            <a:rPr lang="fr-FR" sz="1100" b="1" baseline="0">
              <a:solidFill>
                <a:schemeClr val="tx2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trends</a:t>
          </a:r>
          <a:endParaRPr lang="fr-FR" sz="1100" b="1">
            <a:solidFill>
              <a:schemeClr val="tx2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4_Tertiary%20graph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GDP ECFIN"/>
      <sheetName val="graph 1_intensity-UC"/>
      <sheetName val="graph 2_elec intensity-UC"/>
      <sheetName val="graph 3 electricity intensity"/>
      <sheetName val="graph 4 % change cons cap"/>
    </sheetNames>
    <sheetDataSet>
      <sheetData sheetId="0"/>
      <sheetData sheetId="1"/>
      <sheetData sheetId="2">
        <row r="194">
          <cell r="J194">
            <v>102.72393680271799</v>
          </cell>
          <cell r="M194">
            <v>104.78919989441357</v>
          </cell>
          <cell r="U194">
            <v>105.88513416936858</v>
          </cell>
        </row>
        <row r="195">
          <cell r="J195">
            <v>102.72137500304686</v>
          </cell>
          <cell r="M195">
            <v>98.208307837432329</v>
          </cell>
          <cell r="U195">
            <v>76.861577052551851</v>
          </cell>
        </row>
        <row r="196">
          <cell r="J196">
            <v>102.74601851130279</v>
          </cell>
          <cell r="M196">
            <v>101.34184706889486</v>
          </cell>
          <cell r="U196">
            <v>109.80539237790774</v>
          </cell>
        </row>
        <row r="197">
          <cell r="J197">
            <v>196.48615615697989</v>
          </cell>
          <cell r="M197">
            <v>220.86406887434819</v>
          </cell>
          <cell r="U197">
            <v>191.23329051389567</v>
          </cell>
        </row>
        <row r="198">
          <cell r="J198">
            <v>234.65216627864001</v>
          </cell>
          <cell r="M198">
            <v>255.15947850645847</v>
          </cell>
          <cell r="U198">
            <v>264.80927655091119</v>
          </cell>
        </row>
        <row r="199">
          <cell r="J199">
            <v>114.99275300408175</v>
          </cell>
          <cell r="M199">
            <v>126.5876294376381</v>
          </cell>
          <cell r="U199">
            <v>109.17902215947568</v>
          </cell>
        </row>
        <row r="200">
          <cell r="J200">
            <v>136.01496298918508</v>
          </cell>
          <cell r="M200">
            <v>129.15010278979139</v>
          </cell>
          <cell r="U200">
            <v>125.50832969783556</v>
          </cell>
        </row>
        <row r="201">
          <cell r="J201">
            <v>177.68939430727892</v>
          </cell>
          <cell r="M201">
            <v>149.11113771598551</v>
          </cell>
          <cell r="T201">
            <v>152.99671957743277</v>
          </cell>
        </row>
        <row r="202">
          <cell r="J202">
            <v>221.84195343150921</v>
          </cell>
          <cell r="M202">
            <v>216.60879701442462</v>
          </cell>
          <cell r="U202">
            <v>231.99009025093829</v>
          </cell>
        </row>
        <row r="203">
          <cell r="J203">
            <v>115.41156523035094</v>
          </cell>
          <cell r="M203">
            <v>117.32181325396661</v>
          </cell>
          <cell r="U203">
            <v>120.96004027448529</v>
          </cell>
        </row>
        <row r="204">
          <cell r="J204">
            <v>100.19589263162807</v>
          </cell>
          <cell r="M204">
            <v>101.58447650947457</v>
          </cell>
          <cell r="U204">
            <v>89.80126194412766</v>
          </cell>
        </row>
        <row r="205">
          <cell r="J205">
            <v>111.07893647330299</v>
          </cell>
          <cell r="M205">
            <v>103.30947857807618</v>
          </cell>
          <cell r="U205">
            <v>90.97323161273269</v>
          </cell>
        </row>
        <row r="206">
          <cell r="J206">
            <v>140.90634849933159</v>
          </cell>
          <cell r="M206">
            <v>134.42682162520018</v>
          </cell>
          <cell r="U206">
            <v>129.02255965751604</v>
          </cell>
        </row>
        <row r="207">
          <cell r="J207">
            <v>103.49559979245744</v>
          </cell>
          <cell r="M207">
            <v>111.46509806510767</v>
          </cell>
          <cell r="U207">
            <v>130.14394606201455</v>
          </cell>
        </row>
        <row r="208">
          <cell r="J208">
            <v>67.462697287596185</v>
          </cell>
          <cell r="M208">
            <v>76.355857438471162</v>
          </cell>
          <cell r="U208">
            <v>100.19412294953425</v>
          </cell>
        </row>
        <row r="209">
          <cell r="J209">
            <v>165.39519071482749</v>
          </cell>
          <cell r="M209">
            <v>176.62839537042453</v>
          </cell>
          <cell r="U209">
            <v>163.6516675513966</v>
          </cell>
        </row>
        <row r="210">
          <cell r="J210">
            <v>120.70850161362485</v>
          </cell>
          <cell r="M210">
            <v>110.58366725595873</v>
          </cell>
          <cell r="T210">
            <v>110.80061602792308</v>
          </cell>
        </row>
        <row r="211">
          <cell r="J211">
            <v>80.930518127962657</v>
          </cell>
          <cell r="M211">
            <v>62.061101232523924</v>
          </cell>
          <cell r="U211">
            <v>60.778642614284543</v>
          </cell>
        </row>
        <row r="212">
          <cell r="M212">
            <v>287.69344188203684</v>
          </cell>
          <cell r="T212">
            <v>305.67988562503547</v>
          </cell>
        </row>
        <row r="213">
          <cell r="J213">
            <v>94.530071705568147</v>
          </cell>
          <cell r="M213">
            <v>97.282140399471103</v>
          </cell>
          <cell r="U213">
            <v>97.340082988706129</v>
          </cell>
        </row>
        <row r="214">
          <cell r="J214">
            <v>97.180112112369741</v>
          </cell>
          <cell r="M214">
            <v>130.58959089232729</v>
          </cell>
          <cell r="U214">
            <v>145.12957365851102</v>
          </cell>
        </row>
        <row r="215">
          <cell r="J215">
            <v>99.749106018520322</v>
          </cell>
          <cell r="M215">
            <v>113.51830378583689</v>
          </cell>
          <cell r="U215">
            <v>110.01005206033838</v>
          </cell>
        </row>
        <row r="216">
          <cell r="J216">
            <v>63.005299380777195</v>
          </cell>
          <cell r="M216">
            <v>109.33419450494837</v>
          </cell>
          <cell r="U216">
            <v>144.56760027701068</v>
          </cell>
        </row>
        <row r="217">
          <cell r="J217">
            <v>157.63036791334321</v>
          </cell>
          <cell r="M217">
            <v>163.55117544779696</v>
          </cell>
          <cell r="U217">
            <v>148.1701168730242</v>
          </cell>
        </row>
        <row r="218">
          <cell r="J218">
            <v>161.67207410085706</v>
          </cell>
          <cell r="M218">
            <v>133.87663774254611</v>
          </cell>
          <cell r="U218">
            <v>146.38303920210805</v>
          </cell>
        </row>
        <row r="219">
          <cell r="J219">
            <v>86.362610789110249</v>
          </cell>
          <cell r="M219">
            <v>98.815684492760553</v>
          </cell>
          <cell r="U219">
            <v>105.44342086296435</v>
          </cell>
        </row>
        <row r="220">
          <cell r="J220">
            <v>240.01986606759289</v>
          </cell>
          <cell r="M220">
            <v>218.13854358746818</v>
          </cell>
          <cell r="U220">
            <v>187.49306709838501</v>
          </cell>
        </row>
        <row r="221">
          <cell r="J221">
            <v>122.69528161805312</v>
          </cell>
          <cell r="M221">
            <v>109.58082952181098</v>
          </cell>
          <cell r="U221">
            <v>93.187433190243084</v>
          </cell>
        </row>
        <row r="222">
          <cell r="J222">
            <v>110.10927114053644</v>
          </cell>
          <cell r="M222">
            <v>116.34885775291164</v>
          </cell>
          <cell r="U222">
            <v>148.13068443261656</v>
          </cell>
        </row>
        <row r="223">
          <cell r="J223">
            <v>307.40697162925881</v>
          </cell>
          <cell r="M223">
            <v>263.83454913211983</v>
          </cell>
          <cell r="U223">
            <v>222.98442382694506</v>
          </cell>
        </row>
      </sheetData>
      <sheetData sheetId="3"/>
      <sheetData sheetId="4"/>
      <sheetData sheetId="5"/>
      <sheetData sheetId="6">
        <row r="2">
          <cell r="M2">
            <v>1997</v>
          </cell>
          <cell r="N2">
            <v>2000</v>
          </cell>
          <cell r="O2">
            <v>2008</v>
          </cell>
        </row>
        <row r="3">
          <cell r="L3" t="str">
            <v>Norway</v>
          </cell>
          <cell r="M3">
            <v>307.40697162925881</v>
          </cell>
          <cell r="N3">
            <v>263.83454913211983</v>
          </cell>
          <cell r="O3">
            <v>222.98442382694506</v>
          </cell>
        </row>
        <row r="4">
          <cell r="L4" t="str">
            <v>Austria</v>
          </cell>
          <cell r="M4">
            <v>102.72137500304686</v>
          </cell>
          <cell r="N4">
            <v>98.208307837432329</v>
          </cell>
          <cell r="O4">
            <v>76.861577052551851</v>
          </cell>
        </row>
        <row r="5">
          <cell r="L5" t="str">
            <v>Luxembourg</v>
          </cell>
          <cell r="M5">
            <v>80.930518127962657</v>
          </cell>
          <cell r="N5">
            <v>62.061101232523924</v>
          </cell>
          <cell r="O5">
            <v>60.778642614284543</v>
          </cell>
        </row>
        <row r="6">
          <cell r="L6" t="str">
            <v>UK</v>
          </cell>
          <cell r="M6">
            <v>122.69528161805312</v>
          </cell>
          <cell r="N6">
            <v>109.58082952181098</v>
          </cell>
          <cell r="O6">
            <v>93.187433190243084</v>
          </cell>
        </row>
        <row r="7">
          <cell r="L7" t="str">
            <v>Sweden</v>
          </cell>
          <cell r="M7">
            <v>240.01986606759289</v>
          </cell>
          <cell r="N7">
            <v>218.13854358746818</v>
          </cell>
          <cell r="O7">
            <v>187.49306709838501</v>
          </cell>
        </row>
        <row r="8">
          <cell r="L8" t="str">
            <v>Greece</v>
          </cell>
          <cell r="M8">
            <v>111.07893647330299</v>
          </cell>
          <cell r="N8">
            <v>103.30947857807618</v>
          </cell>
          <cell r="O8">
            <v>90.97323161273269</v>
          </cell>
        </row>
        <row r="9">
          <cell r="L9" t="str">
            <v>Estonia</v>
          </cell>
          <cell r="M9">
            <v>177.68939430727892</v>
          </cell>
          <cell r="N9">
            <v>149.11113771598551</v>
          </cell>
          <cell r="O9">
            <v>152.99671957743277</v>
          </cell>
        </row>
        <row r="10">
          <cell r="L10" t="str">
            <v>Germany</v>
          </cell>
          <cell r="M10">
            <v>100.19589263162807</v>
          </cell>
          <cell r="N10">
            <v>101.58447650947457</v>
          </cell>
          <cell r="O10">
            <v>89.80126194412766</v>
          </cell>
        </row>
        <row r="11">
          <cell r="L11" t="str">
            <v>Slovenia</v>
          </cell>
          <cell r="M11">
            <v>161.67207410085706</v>
          </cell>
          <cell r="N11">
            <v>133.87663774254611</v>
          </cell>
          <cell r="O11">
            <v>146.38303920210805</v>
          </cell>
        </row>
        <row r="12">
          <cell r="L12" t="str">
            <v>Hungary</v>
          </cell>
          <cell r="M12">
            <v>140.90634849933159</v>
          </cell>
          <cell r="N12">
            <v>134.42682162520018</v>
          </cell>
          <cell r="O12">
            <v>129.02255965751604</v>
          </cell>
        </row>
        <row r="13">
          <cell r="L13" t="str">
            <v>Lithuania</v>
          </cell>
          <cell r="M13">
            <v>120.70850161362485</v>
          </cell>
          <cell r="N13">
            <v>110.58366725595873</v>
          </cell>
          <cell r="O13">
            <v>110.80061602792308</v>
          </cell>
        </row>
        <row r="14">
          <cell r="L14" t="str">
            <v>Denmark</v>
          </cell>
          <cell r="M14">
            <v>136.01496298918508</v>
          </cell>
          <cell r="N14">
            <v>129.15010278979139</v>
          </cell>
          <cell r="O14">
            <v>125.50832969783556</v>
          </cell>
        </row>
        <row r="15">
          <cell r="L15" t="str">
            <v>Slovak Republic</v>
          </cell>
          <cell r="M15">
            <v>157.63036791334321</v>
          </cell>
          <cell r="N15">
            <v>163.55117544779696</v>
          </cell>
          <cell r="O15">
            <v>148.1701168730242</v>
          </cell>
        </row>
        <row r="16">
          <cell r="L16" t="str">
            <v>Czech Rep.</v>
          </cell>
          <cell r="M16">
            <v>114.99275300408175</v>
          </cell>
          <cell r="N16">
            <v>126.5876294376381</v>
          </cell>
          <cell r="O16">
            <v>109.17902215947568</v>
          </cell>
        </row>
        <row r="17">
          <cell r="L17" t="str">
            <v>Bulgaria</v>
          </cell>
          <cell r="M17">
            <v>196.48615615697989</v>
          </cell>
          <cell r="N17">
            <v>220.86406887434819</v>
          </cell>
          <cell r="O17">
            <v>191.23329051389567</v>
          </cell>
        </row>
        <row r="18">
          <cell r="L18" t="str">
            <v>Latvia</v>
          </cell>
          <cell r="M18">
            <v>165.39519071482749</v>
          </cell>
          <cell r="N18">
            <v>176.62839537042453</v>
          </cell>
          <cell r="O18">
            <v>163.6516675513966</v>
          </cell>
        </row>
        <row r="19">
          <cell r="L19" t="str">
            <v>Netherlands</v>
          </cell>
          <cell r="M19">
            <v>94.530071705568147</v>
          </cell>
          <cell r="N19">
            <v>97.282140399471103</v>
          </cell>
          <cell r="O19">
            <v>97.340082988706129</v>
          </cell>
        </row>
        <row r="20">
          <cell r="L20" t="str">
            <v>EU-27</v>
          </cell>
          <cell r="M20">
            <v>102.72393680271799</v>
          </cell>
          <cell r="N20">
            <v>104.78919989441357</v>
          </cell>
          <cell r="O20">
            <v>105.88513416936858</v>
          </cell>
        </row>
        <row r="21">
          <cell r="L21" t="str">
            <v>Finland</v>
          </cell>
          <cell r="M21">
            <v>221.84195343150921</v>
          </cell>
          <cell r="N21">
            <v>216.60879701442462</v>
          </cell>
          <cell r="O21">
            <v>231.99009025093829</v>
          </cell>
        </row>
        <row r="22">
          <cell r="L22" t="str">
            <v>France</v>
          </cell>
          <cell r="M22">
            <v>115.41156523035094</v>
          </cell>
          <cell r="N22">
            <v>117.32181325396661</v>
          </cell>
          <cell r="O22">
            <v>120.96004027448529</v>
          </cell>
        </row>
        <row r="23">
          <cell r="L23" t="str">
            <v>Malta</v>
          </cell>
          <cell r="N23">
            <v>287.69344188203684</v>
          </cell>
          <cell r="O23">
            <v>305.67988562503547</v>
          </cell>
        </row>
        <row r="24">
          <cell r="L24" t="str">
            <v>Belgium</v>
          </cell>
          <cell r="M24">
            <v>102.74601851130279</v>
          </cell>
          <cell r="N24">
            <v>101.34184706889486</v>
          </cell>
          <cell r="O24">
            <v>109.80539237790774</v>
          </cell>
        </row>
        <row r="25">
          <cell r="L25" t="str">
            <v>Portugal</v>
          </cell>
          <cell r="M25">
            <v>99.749106018520322</v>
          </cell>
          <cell r="N25">
            <v>113.51830378583689</v>
          </cell>
          <cell r="O25">
            <v>110.01005206033838</v>
          </cell>
        </row>
        <row r="26">
          <cell r="L26" t="str">
            <v>Cyprus</v>
          </cell>
          <cell r="M26">
            <v>234.65216627864001</v>
          </cell>
          <cell r="N26">
            <v>255.15947850645847</v>
          </cell>
          <cell r="O26">
            <v>264.80927655091119</v>
          </cell>
        </row>
        <row r="27">
          <cell r="L27" t="str">
            <v>Spain</v>
          </cell>
          <cell r="M27">
            <v>86.362610789110249</v>
          </cell>
          <cell r="N27">
            <v>98.815684492760553</v>
          </cell>
          <cell r="O27">
            <v>105.44342086296435</v>
          </cell>
        </row>
        <row r="28">
          <cell r="L28" t="str">
            <v>Ireland</v>
          </cell>
          <cell r="M28">
            <v>103.49559979245744</v>
          </cell>
          <cell r="N28">
            <v>111.46509806510767</v>
          </cell>
          <cell r="O28">
            <v>130.14394606201455</v>
          </cell>
        </row>
        <row r="29">
          <cell r="L29" t="str">
            <v>Croatia</v>
          </cell>
          <cell r="M29">
            <v>110.10927114053644</v>
          </cell>
          <cell r="N29">
            <v>116.34885775291164</v>
          </cell>
          <cell r="O29">
            <v>148.13068443261656</v>
          </cell>
        </row>
        <row r="30">
          <cell r="L30" t="str">
            <v>Italy</v>
          </cell>
          <cell r="M30">
            <v>67.462697287596185</v>
          </cell>
          <cell r="N30">
            <v>76.355857438471162</v>
          </cell>
          <cell r="O30">
            <v>100.19412294953425</v>
          </cell>
        </row>
        <row r="31">
          <cell r="L31" t="str">
            <v>Poland</v>
          </cell>
          <cell r="M31">
            <v>97.180112112369741</v>
          </cell>
          <cell r="N31">
            <v>130.58959089232729</v>
          </cell>
          <cell r="O31">
            <v>145.12957365851102</v>
          </cell>
        </row>
        <row r="32">
          <cell r="L32" t="str">
            <v>Romania</v>
          </cell>
          <cell r="M32">
            <v>63.005299380777195</v>
          </cell>
          <cell r="N32">
            <v>109.33419450494837</v>
          </cell>
          <cell r="O32">
            <v>144.56760027701068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workbookViewId="0">
      <selection activeCell="A13" sqref="A13"/>
    </sheetView>
  </sheetViews>
  <sheetFormatPr defaultRowHeight="15" x14ac:dyDescent="0.25"/>
  <cols>
    <col min="1" max="1" width="11.42578125" customWidth="1"/>
    <col min="2" max="4" width="11.5703125" customWidth="1"/>
    <col min="5" max="256" width="11.42578125" customWidth="1"/>
  </cols>
  <sheetData>
    <row r="1" spans="1:17" x14ac:dyDescent="0.25">
      <c r="A1" s="1" t="s">
        <v>0</v>
      </c>
    </row>
    <row r="2" spans="1:17" x14ac:dyDescent="0.25">
      <c r="L2" s="2"/>
      <c r="M2" s="2">
        <v>1997</v>
      </c>
      <c r="N2" s="2">
        <v>2000</v>
      </c>
      <c r="O2" s="2">
        <v>2008</v>
      </c>
      <c r="P2" s="3" t="s">
        <v>1</v>
      </c>
      <c r="Q2" s="3"/>
    </row>
    <row r="3" spans="1:17" x14ac:dyDescent="0.25">
      <c r="L3" s="2" t="s">
        <v>2</v>
      </c>
      <c r="M3" s="4">
        <v>307.40697162925881</v>
      </c>
      <c r="N3" s="4">
        <v>263.83454913211983</v>
      </c>
      <c r="O3" s="4">
        <v>222.98442382694506</v>
      </c>
      <c r="P3" s="3"/>
      <c r="Q3" s="3">
        <v>-0.27462795445032928</v>
      </c>
    </row>
    <row r="4" spans="1:17" x14ac:dyDescent="0.25">
      <c r="L4" s="3" t="s">
        <v>3</v>
      </c>
      <c r="M4" s="5">
        <v>102.72137500304686</v>
      </c>
      <c r="N4" s="5">
        <v>98.208307837432329</v>
      </c>
      <c r="O4" s="5">
        <v>76.861577052551851</v>
      </c>
      <c r="P4" s="3"/>
      <c r="Q4" s="3">
        <v>-0.25174699958726188</v>
      </c>
    </row>
    <row r="5" spans="1:17" x14ac:dyDescent="0.25">
      <c r="L5" s="2" t="s">
        <v>4</v>
      </c>
      <c r="M5" s="4">
        <v>80.930518127962657</v>
      </c>
      <c r="N5" s="4">
        <v>62.061101232523924</v>
      </c>
      <c r="O5" s="4">
        <v>60.778642614284543</v>
      </c>
      <c r="P5" s="3"/>
      <c r="Q5" s="3">
        <v>-0.24900218088082837</v>
      </c>
    </row>
    <row r="6" spans="1:17" x14ac:dyDescent="0.25">
      <c r="L6" s="2" t="s">
        <v>5</v>
      </c>
      <c r="M6" s="4">
        <v>122.69528161805312</v>
      </c>
      <c r="N6" s="4">
        <v>109.58082952181098</v>
      </c>
      <c r="O6" s="4">
        <v>93.187433190243084</v>
      </c>
      <c r="P6" s="3"/>
      <c r="Q6" s="3">
        <v>-0.24049701046913208</v>
      </c>
    </row>
    <row r="7" spans="1:17" x14ac:dyDescent="0.25">
      <c r="L7" s="2" t="s">
        <v>6</v>
      </c>
      <c r="M7" s="4">
        <v>240.01986606759289</v>
      </c>
      <c r="N7" s="4">
        <v>218.13854358746818</v>
      </c>
      <c r="O7" s="4">
        <v>187.49306709838501</v>
      </c>
      <c r="P7" s="3"/>
      <c r="Q7" s="3">
        <v>-0.21884354753541779</v>
      </c>
    </row>
    <row r="8" spans="1:17" x14ac:dyDescent="0.25">
      <c r="L8" s="2" t="s">
        <v>7</v>
      </c>
      <c r="M8" s="4">
        <v>111.07893647330299</v>
      </c>
      <c r="N8" s="4">
        <v>103.30947857807618</v>
      </c>
      <c r="O8" s="4">
        <v>90.97323161273269</v>
      </c>
      <c r="P8" s="3"/>
      <c r="Q8" s="3">
        <v>-0.18100375731813523</v>
      </c>
    </row>
    <row r="9" spans="1:17" x14ac:dyDescent="0.25">
      <c r="L9" s="2" t="s">
        <v>8</v>
      </c>
      <c r="M9" s="4">
        <v>177.68939430727892</v>
      </c>
      <c r="N9" s="4">
        <v>149.11113771598551</v>
      </c>
      <c r="O9" s="4">
        <v>152.99671957743277</v>
      </c>
      <c r="P9" s="3"/>
      <c r="Q9" s="3">
        <v>-0.13896538297128203</v>
      </c>
    </row>
    <row r="10" spans="1:17" x14ac:dyDescent="0.25">
      <c r="L10" s="2" t="s">
        <v>9</v>
      </c>
      <c r="M10" s="4">
        <v>100.19589263162807</v>
      </c>
      <c r="N10" s="4">
        <v>101.58447650947457</v>
      </c>
      <c r="O10" s="4">
        <v>89.80126194412766</v>
      </c>
      <c r="P10" s="3"/>
      <c r="Q10" s="3">
        <v>-0.10374308182189118</v>
      </c>
    </row>
    <row r="11" spans="1:17" x14ac:dyDescent="0.25">
      <c r="L11" s="2" t="s">
        <v>10</v>
      </c>
      <c r="M11" s="4">
        <v>161.67207410085706</v>
      </c>
      <c r="N11" s="4">
        <v>133.87663774254611</v>
      </c>
      <c r="O11" s="4">
        <v>146.38303920210805</v>
      </c>
      <c r="P11" s="3"/>
      <c r="Q11" s="3">
        <v>-9.4568186768057005E-2</v>
      </c>
    </row>
    <row r="12" spans="1:17" x14ac:dyDescent="0.25">
      <c r="L12" s="2" t="s">
        <v>11</v>
      </c>
      <c r="M12" s="4">
        <v>140.90634849933159</v>
      </c>
      <c r="N12" s="4">
        <v>134.42682162520018</v>
      </c>
      <c r="O12" s="4">
        <v>129.02255965751604</v>
      </c>
      <c r="P12" s="3"/>
      <c r="Q12" s="3">
        <v>-8.4338207386531749E-2</v>
      </c>
    </row>
    <row r="13" spans="1:17" x14ac:dyDescent="0.25">
      <c r="L13" s="2" t="s">
        <v>12</v>
      </c>
      <c r="M13" s="4">
        <v>120.70850161362485</v>
      </c>
      <c r="N13" s="4">
        <v>110.58366725595873</v>
      </c>
      <c r="O13" s="4">
        <v>110.80061602792308</v>
      </c>
      <c r="P13" s="3"/>
      <c r="Q13" s="3">
        <v>-8.2081091665074712E-2</v>
      </c>
    </row>
    <row r="14" spans="1:17" x14ac:dyDescent="0.25">
      <c r="L14" s="2" t="s">
        <v>13</v>
      </c>
      <c r="M14" s="4">
        <v>136.01496298918508</v>
      </c>
      <c r="N14" s="4">
        <v>129.15010278979139</v>
      </c>
      <c r="O14" s="4">
        <v>125.50832969783556</v>
      </c>
      <c r="P14" s="3"/>
      <c r="Q14" s="3">
        <v>-7.724615777886823E-2</v>
      </c>
    </row>
    <row r="15" spans="1:17" x14ac:dyDescent="0.25">
      <c r="L15" s="2" t="s">
        <v>14</v>
      </c>
      <c r="M15" s="4">
        <v>157.63036791334321</v>
      </c>
      <c r="N15" s="4">
        <v>163.55117544779696</v>
      </c>
      <c r="O15" s="4">
        <v>148.1701168730242</v>
      </c>
      <c r="P15" s="3"/>
      <c r="Q15" s="3">
        <v>-6.001540924855131E-2</v>
      </c>
    </row>
    <row r="16" spans="1:17" x14ac:dyDescent="0.25">
      <c r="L16" s="2" t="s">
        <v>15</v>
      </c>
      <c r="M16" s="4">
        <v>114.99275300408175</v>
      </c>
      <c r="N16" s="4">
        <v>126.5876294376381</v>
      </c>
      <c r="O16" s="4">
        <v>109.17902215947568</v>
      </c>
      <c r="P16" s="3"/>
      <c r="Q16" s="3">
        <v>-5.0557367249044916E-2</v>
      </c>
    </row>
    <row r="17" spans="12:17" x14ac:dyDescent="0.25">
      <c r="L17" s="2" t="s">
        <v>16</v>
      </c>
      <c r="M17" s="4">
        <v>196.48615615697989</v>
      </c>
      <c r="N17" s="4">
        <v>220.86406887434819</v>
      </c>
      <c r="O17" s="4">
        <v>191.23329051389567</v>
      </c>
      <c r="P17" s="3"/>
      <c r="Q17" s="3">
        <v>-2.6734024146146562E-2</v>
      </c>
    </row>
    <row r="18" spans="12:17" x14ac:dyDescent="0.25">
      <c r="L18" s="2" t="s">
        <v>17</v>
      </c>
      <c r="M18" s="4">
        <v>165.39519071482749</v>
      </c>
      <c r="N18" s="4">
        <v>176.62839537042453</v>
      </c>
      <c r="O18" s="4">
        <v>163.6516675513966</v>
      </c>
      <c r="P18" s="3"/>
      <c r="Q18" s="3">
        <v>-1.0541559013266921E-2</v>
      </c>
    </row>
    <row r="19" spans="12:17" x14ac:dyDescent="0.25">
      <c r="L19" s="2" t="s">
        <v>18</v>
      </c>
      <c r="M19" s="4">
        <v>94.530071705568147</v>
      </c>
      <c r="N19" s="4">
        <v>97.282140399471103</v>
      </c>
      <c r="O19" s="4">
        <v>97.340082988706129</v>
      </c>
      <c r="P19" s="3"/>
      <c r="Q19" s="3">
        <v>2.9726109717659988E-2</v>
      </c>
    </row>
    <row r="20" spans="12:17" x14ac:dyDescent="0.25">
      <c r="L20" s="2" t="s">
        <v>19</v>
      </c>
      <c r="M20" s="4">
        <v>102.72393680271799</v>
      </c>
      <c r="N20" s="4">
        <v>104.78919989441357</v>
      </c>
      <c r="O20" s="4">
        <v>105.88513416936858</v>
      </c>
      <c r="P20" s="3"/>
      <c r="Q20" s="3">
        <v>3.0773717061892691E-2</v>
      </c>
    </row>
    <row r="21" spans="12:17" x14ac:dyDescent="0.25">
      <c r="L21" s="2" t="s">
        <v>20</v>
      </c>
      <c r="M21" s="4">
        <v>221.84195343150921</v>
      </c>
      <c r="N21" s="4">
        <v>216.60879701442462</v>
      </c>
      <c r="O21" s="4">
        <v>231.99009025093829</v>
      </c>
      <c r="P21" s="3"/>
      <c r="Q21" s="3">
        <v>4.5744894788632529E-2</v>
      </c>
    </row>
    <row r="22" spans="12:17" x14ac:dyDescent="0.25">
      <c r="L22" s="2" t="s">
        <v>21</v>
      </c>
      <c r="M22" s="4">
        <v>115.41156523035094</v>
      </c>
      <c r="N22" s="4">
        <v>117.32181325396661</v>
      </c>
      <c r="O22" s="4">
        <v>120.96004027448529</v>
      </c>
      <c r="P22" s="3"/>
      <c r="Q22" s="3">
        <v>4.8075554932992093E-2</v>
      </c>
    </row>
    <row r="23" spans="12:17" x14ac:dyDescent="0.25">
      <c r="L23" s="2" t="s">
        <v>22</v>
      </c>
      <c r="M23" s="4"/>
      <c r="N23" s="4">
        <v>287.69344188203684</v>
      </c>
      <c r="O23" s="4">
        <v>305.67988562503547</v>
      </c>
      <c r="P23" s="3"/>
      <c r="Q23" s="3">
        <v>6.2519477765411224E-2</v>
      </c>
    </row>
    <row r="24" spans="12:17" x14ac:dyDescent="0.25">
      <c r="L24" s="2" t="s">
        <v>23</v>
      </c>
      <c r="M24" s="4">
        <v>102.74601851130279</v>
      </c>
      <c r="N24" s="4">
        <v>101.34184706889486</v>
      </c>
      <c r="O24" s="4">
        <v>109.80539237790774</v>
      </c>
      <c r="P24" s="3"/>
      <c r="Q24" s="3">
        <v>6.8707030879531006E-2</v>
      </c>
    </row>
    <row r="25" spans="12:17" x14ac:dyDescent="0.25">
      <c r="L25" s="2" t="s">
        <v>24</v>
      </c>
      <c r="M25" s="4">
        <v>99.749106018520322</v>
      </c>
      <c r="N25" s="4">
        <v>113.51830378583689</v>
      </c>
      <c r="O25" s="4">
        <v>110.01005206033838</v>
      </c>
      <c r="P25" s="3"/>
      <c r="Q25" s="3">
        <v>0.10286754890728456</v>
      </c>
    </row>
    <row r="26" spans="12:17" x14ac:dyDescent="0.25">
      <c r="L26" s="2" t="s">
        <v>25</v>
      </c>
      <c r="M26" s="4">
        <v>234.65216627864001</v>
      </c>
      <c r="N26" s="4">
        <v>255.15947850645847</v>
      </c>
      <c r="O26" s="4">
        <v>264.80927655091119</v>
      </c>
      <c r="P26" s="3"/>
      <c r="Q26" s="3">
        <v>0.12851835442448389</v>
      </c>
    </row>
    <row r="27" spans="12:17" x14ac:dyDescent="0.25">
      <c r="L27" s="2" t="s">
        <v>26</v>
      </c>
      <c r="M27" s="4">
        <v>86.362610789110249</v>
      </c>
      <c r="N27" s="4">
        <v>98.815684492760553</v>
      </c>
      <c r="O27" s="4">
        <v>105.44342086296435</v>
      </c>
      <c r="P27" s="3"/>
      <c r="Q27" s="3">
        <v>0.22093831925076612</v>
      </c>
    </row>
    <row r="28" spans="12:17" x14ac:dyDescent="0.25">
      <c r="L28" s="2" t="s">
        <v>27</v>
      </c>
      <c r="M28" s="4">
        <v>103.49559979245744</v>
      </c>
      <c r="N28" s="4">
        <v>111.46509806510767</v>
      </c>
      <c r="O28" s="4">
        <v>130.14394606201455</v>
      </c>
      <c r="P28" s="3"/>
      <c r="Q28" s="3">
        <v>0.25748289128229374</v>
      </c>
    </row>
    <row r="29" spans="12:17" x14ac:dyDescent="0.25">
      <c r="L29" s="2" t="s">
        <v>28</v>
      </c>
      <c r="M29" s="4">
        <v>110.10927114053644</v>
      </c>
      <c r="N29" s="4">
        <v>116.34885775291164</v>
      </c>
      <c r="O29" s="4">
        <v>148.13068443261656</v>
      </c>
      <c r="P29" s="3"/>
      <c r="Q29" s="3">
        <v>0.34530619354978764</v>
      </c>
    </row>
    <row r="30" spans="12:17" x14ac:dyDescent="0.25">
      <c r="L30" s="2" t="s">
        <v>29</v>
      </c>
      <c r="M30" s="4">
        <v>67.462697287596185</v>
      </c>
      <c r="N30" s="4">
        <v>76.355857438471162</v>
      </c>
      <c r="O30" s="4">
        <v>100.19412294953425</v>
      </c>
      <c r="P30" s="3"/>
      <c r="Q30" s="3">
        <v>0.48517813514634134</v>
      </c>
    </row>
    <row r="31" spans="12:17" x14ac:dyDescent="0.25">
      <c r="L31" s="2" t="s">
        <v>30</v>
      </c>
      <c r="M31" s="4">
        <v>97.180112112369741</v>
      </c>
      <c r="N31" s="4">
        <v>130.58959089232729</v>
      </c>
      <c r="O31" s="4">
        <v>145.12957365851102</v>
      </c>
      <c r="P31" s="3"/>
      <c r="Q31" s="3">
        <v>0.49340817276169768</v>
      </c>
    </row>
    <row r="32" spans="12:17" x14ac:dyDescent="0.25">
      <c r="L32" s="2" t="s">
        <v>31</v>
      </c>
      <c r="M32" s="4">
        <v>63.005299380777195</v>
      </c>
      <c r="N32" s="4">
        <v>109.33419450494837</v>
      </c>
      <c r="O32" s="4">
        <v>144.56760027701068</v>
      </c>
      <c r="P32" s="3"/>
      <c r="Q32" s="3">
        <v>1.2945308045170245</v>
      </c>
    </row>
    <row r="34" spans="1:15" x14ac:dyDescent="0.25">
      <c r="B34">
        <v>1997</v>
      </c>
      <c r="C34">
        <v>2000</v>
      </c>
      <c r="D34">
        <v>2008</v>
      </c>
      <c r="G34">
        <v>1997</v>
      </c>
      <c r="H34">
        <v>2000</v>
      </c>
      <c r="I34">
        <v>2008</v>
      </c>
      <c r="J34" t="s">
        <v>1</v>
      </c>
      <c r="L34" s="6"/>
      <c r="M34" s="6"/>
      <c r="N34" s="6"/>
      <c r="O34" s="6"/>
    </row>
    <row r="35" spans="1:15" x14ac:dyDescent="0.25">
      <c r="A35" s="7" t="s">
        <v>19</v>
      </c>
      <c r="B35" s="8">
        <f>'[1]ODYSSEE data'!J194</f>
        <v>102.72393680271799</v>
      </c>
      <c r="C35" s="8">
        <f>'[1]ODYSSEE data'!M194</f>
        <v>104.78919989441357</v>
      </c>
      <c r="D35" s="8">
        <f>'[1]ODYSSEE data'!U194</f>
        <v>105.88513416936858</v>
      </c>
      <c r="F35" t="s">
        <v>2</v>
      </c>
      <c r="G35" s="8">
        <v>307.40697162925881</v>
      </c>
      <c r="H35" s="8">
        <v>263.83454913211983</v>
      </c>
      <c r="I35" s="8">
        <v>222.98442382694506</v>
      </c>
      <c r="K35" s="9">
        <f t="shared" ref="K35:K54" si="0">I35/G35-1</f>
        <v>-0.27462795445032928</v>
      </c>
      <c r="L35" s="6"/>
      <c r="M35" s="10"/>
      <c r="N35" s="10"/>
      <c r="O35" s="10"/>
    </row>
    <row r="36" spans="1:15" x14ac:dyDescent="0.25">
      <c r="A36" s="7" t="s">
        <v>3</v>
      </c>
      <c r="B36" s="8">
        <f>'[1]ODYSSEE data'!J195</f>
        <v>102.72137500304686</v>
      </c>
      <c r="C36" s="8">
        <f>'[1]ODYSSEE data'!M195</f>
        <v>98.208307837432329</v>
      </c>
      <c r="D36" s="8">
        <f>'[1]ODYSSEE data'!U195</f>
        <v>76.861577052551851</v>
      </c>
      <c r="F36" t="s">
        <v>3</v>
      </c>
      <c r="G36" s="8">
        <v>102.72137500304686</v>
      </c>
      <c r="H36" s="8">
        <v>98.208307837432329</v>
      </c>
      <c r="I36" s="8">
        <v>76.861577052551851</v>
      </c>
      <c r="K36" s="9">
        <f t="shared" si="0"/>
        <v>-0.25174699958726188</v>
      </c>
      <c r="M36" s="8"/>
      <c r="N36" s="8"/>
      <c r="O36" s="8"/>
    </row>
    <row r="37" spans="1:15" x14ac:dyDescent="0.25">
      <c r="A37" s="7" t="s">
        <v>23</v>
      </c>
      <c r="B37" s="8">
        <f>'[1]ODYSSEE data'!J196</f>
        <v>102.74601851130279</v>
      </c>
      <c r="C37" s="8">
        <f>'[1]ODYSSEE data'!M196</f>
        <v>101.34184706889486</v>
      </c>
      <c r="D37" s="8">
        <f>'[1]ODYSSEE data'!U196</f>
        <v>109.80539237790774</v>
      </c>
      <c r="F37" t="s">
        <v>4</v>
      </c>
      <c r="G37" s="8">
        <v>80.930518127962657</v>
      </c>
      <c r="H37" s="8">
        <v>62.061101232523924</v>
      </c>
      <c r="I37" s="8">
        <v>60.778642614284543</v>
      </c>
      <c r="K37" s="9">
        <f t="shared" si="0"/>
        <v>-0.24900218088082837</v>
      </c>
      <c r="L37" s="6"/>
      <c r="M37" s="10"/>
      <c r="N37" s="10"/>
      <c r="O37" s="10"/>
    </row>
    <row r="38" spans="1:15" x14ac:dyDescent="0.25">
      <c r="A38" s="7" t="s">
        <v>16</v>
      </c>
      <c r="B38" s="8">
        <f>'[1]ODYSSEE data'!J197</f>
        <v>196.48615615697989</v>
      </c>
      <c r="C38" s="8">
        <f>'[1]ODYSSEE data'!M197</f>
        <v>220.86406887434819</v>
      </c>
      <c r="D38" s="8">
        <f>'[1]ODYSSEE data'!U197</f>
        <v>191.23329051389567</v>
      </c>
      <c r="F38" t="s">
        <v>5</v>
      </c>
      <c r="G38" s="8">
        <v>122.69528161805312</v>
      </c>
      <c r="H38" s="8">
        <v>109.58082952181098</v>
      </c>
      <c r="I38" s="8">
        <v>93.187433190243084</v>
      </c>
      <c r="K38" s="9">
        <f t="shared" si="0"/>
        <v>-0.24049701046913208</v>
      </c>
      <c r="L38" s="6"/>
      <c r="M38" s="10"/>
      <c r="N38" s="10"/>
      <c r="O38" s="10"/>
    </row>
    <row r="39" spans="1:15" x14ac:dyDescent="0.25">
      <c r="A39" s="7" t="s">
        <v>25</v>
      </c>
      <c r="B39" s="8">
        <f>'[1]ODYSSEE data'!J198</f>
        <v>234.65216627864001</v>
      </c>
      <c r="C39" s="8">
        <f>'[1]ODYSSEE data'!M198</f>
        <v>255.15947850645847</v>
      </c>
      <c r="D39" s="8">
        <f>'[1]ODYSSEE data'!U198</f>
        <v>264.80927655091119</v>
      </c>
      <c r="F39" t="s">
        <v>6</v>
      </c>
      <c r="G39" s="8">
        <v>240.01986606759289</v>
      </c>
      <c r="H39" s="8">
        <v>218.13854358746818</v>
      </c>
      <c r="I39" s="8">
        <v>187.49306709838501</v>
      </c>
      <c r="K39" s="9">
        <f t="shared" si="0"/>
        <v>-0.21884354753541779</v>
      </c>
      <c r="L39" s="6"/>
      <c r="M39" s="10"/>
      <c r="N39" s="10"/>
      <c r="O39" s="10"/>
    </row>
    <row r="40" spans="1:15" x14ac:dyDescent="0.25">
      <c r="A40" s="7" t="s">
        <v>32</v>
      </c>
      <c r="B40" s="8">
        <f>'[1]ODYSSEE data'!J199</f>
        <v>114.99275300408175</v>
      </c>
      <c r="C40" s="8">
        <f>'[1]ODYSSEE data'!M199</f>
        <v>126.5876294376381</v>
      </c>
      <c r="D40" s="8">
        <f>'[1]ODYSSEE data'!U199</f>
        <v>109.17902215947568</v>
      </c>
      <c r="F40" t="s">
        <v>7</v>
      </c>
      <c r="G40" s="8">
        <v>111.07893647330299</v>
      </c>
      <c r="H40" s="8">
        <v>103.30947857807618</v>
      </c>
      <c r="I40" s="8">
        <v>90.97323161273269</v>
      </c>
      <c r="K40" s="9">
        <f t="shared" si="0"/>
        <v>-0.18100375731813523</v>
      </c>
      <c r="L40" s="6"/>
      <c r="M40" s="10"/>
      <c r="N40" s="10"/>
      <c r="O40" s="10"/>
    </row>
    <row r="41" spans="1:15" x14ac:dyDescent="0.25">
      <c r="A41" s="7" t="s">
        <v>13</v>
      </c>
      <c r="B41" s="8">
        <f>'[1]ODYSSEE data'!J200</f>
        <v>136.01496298918508</v>
      </c>
      <c r="C41" s="8">
        <f>'[1]ODYSSEE data'!M200</f>
        <v>129.15010278979139</v>
      </c>
      <c r="D41" s="8">
        <f>'[1]ODYSSEE data'!U200</f>
        <v>125.50832969783556</v>
      </c>
      <c r="F41" t="s">
        <v>8</v>
      </c>
      <c r="G41" s="8">
        <v>177.68939430727892</v>
      </c>
      <c r="H41" s="8">
        <v>149.11113771598551</v>
      </c>
      <c r="I41" s="8">
        <v>152.99671957743277</v>
      </c>
      <c r="K41" s="9">
        <f t="shared" si="0"/>
        <v>-0.13896538297128203</v>
      </c>
      <c r="L41" s="6"/>
      <c r="M41" s="10"/>
      <c r="N41" s="10"/>
      <c r="O41" s="10"/>
    </row>
    <row r="42" spans="1:15" x14ac:dyDescent="0.25">
      <c r="A42" s="7" t="s">
        <v>8</v>
      </c>
      <c r="B42" s="8">
        <f>'[1]ODYSSEE data'!J201</f>
        <v>177.68939430727892</v>
      </c>
      <c r="C42" s="8">
        <f>'[1]ODYSSEE data'!M201</f>
        <v>149.11113771598551</v>
      </c>
      <c r="D42" s="5">
        <f>'[1]ODYSSEE data'!T201</f>
        <v>152.99671957743277</v>
      </c>
      <c r="F42" t="s">
        <v>9</v>
      </c>
      <c r="G42" s="8">
        <v>100.19589263162807</v>
      </c>
      <c r="H42" s="8">
        <v>101.58447650947457</v>
      </c>
      <c r="I42" s="8">
        <v>89.80126194412766</v>
      </c>
      <c r="K42" s="9">
        <f t="shared" si="0"/>
        <v>-0.10374308182189118</v>
      </c>
      <c r="L42" s="6"/>
      <c r="M42" s="10"/>
      <c r="N42" s="10"/>
      <c r="O42" s="10"/>
    </row>
    <row r="43" spans="1:15" x14ac:dyDescent="0.25">
      <c r="A43" s="7" t="s">
        <v>20</v>
      </c>
      <c r="B43" s="8">
        <f>'[1]ODYSSEE data'!J202</f>
        <v>221.84195343150921</v>
      </c>
      <c r="C43" s="8">
        <f>'[1]ODYSSEE data'!M202</f>
        <v>216.60879701442462</v>
      </c>
      <c r="D43" s="8">
        <f>'[1]ODYSSEE data'!U202</f>
        <v>231.99009025093829</v>
      </c>
      <c r="F43" t="s">
        <v>10</v>
      </c>
      <c r="G43" s="8">
        <v>161.67207410085706</v>
      </c>
      <c r="H43" s="8">
        <v>133.87663774254611</v>
      </c>
      <c r="I43" s="8">
        <v>146.38303920210805</v>
      </c>
      <c r="K43" s="9">
        <f t="shared" si="0"/>
        <v>-9.4568186768057005E-2</v>
      </c>
      <c r="L43" s="6"/>
      <c r="M43" s="10"/>
      <c r="N43" s="10"/>
      <c r="O43" s="10"/>
    </row>
    <row r="44" spans="1:15" x14ac:dyDescent="0.25">
      <c r="A44" s="7" t="s">
        <v>21</v>
      </c>
      <c r="B44" s="8">
        <f>'[1]ODYSSEE data'!J203</f>
        <v>115.41156523035094</v>
      </c>
      <c r="C44" s="8">
        <f>'[1]ODYSSEE data'!M203</f>
        <v>117.32181325396661</v>
      </c>
      <c r="D44" s="8">
        <f>'[1]ODYSSEE data'!U203</f>
        <v>120.96004027448529</v>
      </c>
      <c r="F44" t="s">
        <v>11</v>
      </c>
      <c r="G44" s="8">
        <v>140.90634849933159</v>
      </c>
      <c r="H44" s="8">
        <v>134.42682162520018</v>
      </c>
      <c r="I44" s="8">
        <v>129.02255965751604</v>
      </c>
      <c r="K44" s="9">
        <f t="shared" si="0"/>
        <v>-8.4338207386531749E-2</v>
      </c>
      <c r="L44" s="6"/>
      <c r="M44" s="10"/>
      <c r="N44" s="10"/>
      <c r="O44" s="10"/>
    </row>
    <row r="45" spans="1:15" x14ac:dyDescent="0.25">
      <c r="A45" s="7" t="s">
        <v>9</v>
      </c>
      <c r="B45" s="8">
        <f>'[1]ODYSSEE data'!J204</f>
        <v>100.19589263162807</v>
      </c>
      <c r="C45" s="8">
        <f>'[1]ODYSSEE data'!M204</f>
        <v>101.58447650947457</v>
      </c>
      <c r="D45" s="8">
        <f>'[1]ODYSSEE data'!U204</f>
        <v>89.80126194412766</v>
      </c>
      <c r="F45" t="s">
        <v>12</v>
      </c>
      <c r="G45" s="8">
        <v>120.70850161362485</v>
      </c>
      <c r="H45" s="8">
        <v>110.58366725595873</v>
      </c>
      <c r="I45" s="8">
        <v>110.80061602792308</v>
      </c>
      <c r="K45" s="9">
        <f t="shared" si="0"/>
        <v>-8.2081091665074712E-2</v>
      </c>
      <c r="L45" s="6"/>
      <c r="M45" s="10"/>
      <c r="N45" s="10"/>
      <c r="O45" s="10"/>
    </row>
    <row r="46" spans="1:15" x14ac:dyDescent="0.25">
      <c r="A46" s="7" t="s">
        <v>7</v>
      </c>
      <c r="B46" s="8">
        <f>'[1]ODYSSEE data'!J205</f>
        <v>111.07893647330299</v>
      </c>
      <c r="C46" s="8">
        <f>'[1]ODYSSEE data'!M205</f>
        <v>103.30947857807618</v>
      </c>
      <c r="D46" s="8">
        <f>'[1]ODYSSEE data'!U205</f>
        <v>90.97323161273269</v>
      </c>
      <c r="F46" t="s">
        <v>13</v>
      </c>
      <c r="G46" s="8">
        <v>136.01496298918508</v>
      </c>
      <c r="H46" s="8">
        <v>129.15010278979139</v>
      </c>
      <c r="I46" s="8">
        <v>125.50832969783556</v>
      </c>
      <c r="K46" s="9">
        <f t="shared" si="0"/>
        <v>-7.724615777886823E-2</v>
      </c>
      <c r="L46" s="6"/>
      <c r="M46" s="10"/>
      <c r="N46" s="10"/>
      <c r="O46" s="10"/>
    </row>
    <row r="47" spans="1:15" x14ac:dyDescent="0.25">
      <c r="A47" s="7" t="s">
        <v>11</v>
      </c>
      <c r="B47" s="8">
        <f>'[1]ODYSSEE data'!J206</f>
        <v>140.90634849933159</v>
      </c>
      <c r="C47" s="8">
        <f>'[1]ODYSSEE data'!M206</f>
        <v>134.42682162520018</v>
      </c>
      <c r="D47" s="8">
        <f>'[1]ODYSSEE data'!U206</f>
        <v>129.02255965751604</v>
      </c>
      <c r="F47" t="s">
        <v>14</v>
      </c>
      <c r="G47" s="8">
        <v>157.63036791334321</v>
      </c>
      <c r="H47" s="8">
        <v>163.55117544779696</v>
      </c>
      <c r="I47" s="8">
        <v>148.1701168730242</v>
      </c>
      <c r="K47" s="9">
        <f t="shared" si="0"/>
        <v>-6.001540924855131E-2</v>
      </c>
      <c r="L47" s="6"/>
      <c r="M47" s="10"/>
      <c r="N47" s="10"/>
      <c r="O47" s="10"/>
    </row>
    <row r="48" spans="1:15" x14ac:dyDescent="0.25">
      <c r="A48" s="7" t="s">
        <v>27</v>
      </c>
      <c r="B48" s="8">
        <f>'[1]ODYSSEE data'!J207</f>
        <v>103.49559979245744</v>
      </c>
      <c r="C48" s="8">
        <f>'[1]ODYSSEE data'!M207</f>
        <v>111.46509806510767</v>
      </c>
      <c r="D48" s="8">
        <f>'[1]ODYSSEE data'!U207</f>
        <v>130.14394606201455</v>
      </c>
      <c r="F48" s="6" t="s">
        <v>15</v>
      </c>
      <c r="G48" s="8">
        <v>114.99275300408175</v>
      </c>
      <c r="H48" s="8">
        <v>126.5876294376381</v>
      </c>
      <c r="I48" s="8">
        <v>109.17902215947568</v>
      </c>
      <c r="K48" s="9">
        <f t="shared" si="0"/>
        <v>-5.0557367249044916E-2</v>
      </c>
      <c r="L48" s="6"/>
      <c r="M48" s="10"/>
      <c r="N48" s="10"/>
      <c r="O48" s="10"/>
    </row>
    <row r="49" spans="1:15" x14ac:dyDescent="0.25">
      <c r="A49" s="7" t="s">
        <v>29</v>
      </c>
      <c r="B49" s="8">
        <f>'[1]ODYSSEE data'!J208</f>
        <v>67.462697287596185</v>
      </c>
      <c r="C49" s="8">
        <f>'[1]ODYSSEE data'!M208</f>
        <v>76.355857438471162</v>
      </c>
      <c r="D49" s="8">
        <f>'[1]ODYSSEE data'!U208</f>
        <v>100.19412294953425</v>
      </c>
      <c r="F49" t="s">
        <v>16</v>
      </c>
      <c r="G49" s="8">
        <v>196.48615615697989</v>
      </c>
      <c r="H49" s="8">
        <v>220.86406887434819</v>
      </c>
      <c r="I49" s="8">
        <v>191.23329051389567</v>
      </c>
      <c r="K49" s="9">
        <f t="shared" si="0"/>
        <v>-2.6734024146146562E-2</v>
      </c>
      <c r="L49" s="6"/>
      <c r="M49" s="10"/>
      <c r="N49" s="10"/>
      <c r="O49" s="10"/>
    </row>
    <row r="50" spans="1:15" x14ac:dyDescent="0.25">
      <c r="A50" s="7" t="s">
        <v>17</v>
      </c>
      <c r="B50" s="8">
        <f>'[1]ODYSSEE data'!J209</f>
        <v>165.39519071482749</v>
      </c>
      <c r="C50" s="8">
        <f>'[1]ODYSSEE data'!M209</f>
        <v>176.62839537042453</v>
      </c>
      <c r="D50" s="8">
        <f>'[1]ODYSSEE data'!U209</f>
        <v>163.6516675513966</v>
      </c>
      <c r="F50" t="s">
        <v>17</v>
      </c>
      <c r="G50" s="8">
        <v>165.39519071482749</v>
      </c>
      <c r="H50" s="8">
        <v>176.62839537042453</v>
      </c>
      <c r="I50" s="8">
        <v>163.6516675513966</v>
      </c>
      <c r="K50" s="9">
        <f t="shared" si="0"/>
        <v>-1.0541559013266921E-2</v>
      </c>
      <c r="L50" s="6"/>
      <c r="M50" s="10"/>
      <c r="N50" s="10"/>
      <c r="O50" s="10"/>
    </row>
    <row r="51" spans="1:15" x14ac:dyDescent="0.25">
      <c r="A51" s="7" t="s">
        <v>12</v>
      </c>
      <c r="B51" s="8">
        <f>'[1]ODYSSEE data'!J210</f>
        <v>120.70850161362485</v>
      </c>
      <c r="C51" s="8">
        <f>'[1]ODYSSEE data'!M210</f>
        <v>110.58366725595873</v>
      </c>
      <c r="D51" s="5">
        <f>'[1]ODYSSEE data'!T210</f>
        <v>110.80061602792308</v>
      </c>
      <c r="F51" t="s">
        <v>18</v>
      </c>
      <c r="G51" s="8">
        <v>94.530071705568147</v>
      </c>
      <c r="H51" s="8">
        <v>97.282140399471103</v>
      </c>
      <c r="I51" s="8">
        <v>97.340082988706129</v>
      </c>
      <c r="K51" s="9">
        <f t="shared" si="0"/>
        <v>2.9726109717659988E-2</v>
      </c>
      <c r="L51" s="6"/>
      <c r="M51" s="10"/>
      <c r="N51" s="10"/>
      <c r="O51" s="10"/>
    </row>
    <row r="52" spans="1:15" x14ac:dyDescent="0.25">
      <c r="A52" s="7" t="s">
        <v>4</v>
      </c>
      <c r="B52" s="8">
        <f>'[1]ODYSSEE data'!J211</f>
        <v>80.930518127962657</v>
      </c>
      <c r="C52" s="8">
        <f>'[1]ODYSSEE data'!M211</f>
        <v>62.061101232523924</v>
      </c>
      <c r="D52" s="8">
        <f>'[1]ODYSSEE data'!U211</f>
        <v>60.778642614284543</v>
      </c>
      <c r="F52" t="s">
        <v>19</v>
      </c>
      <c r="G52" s="8">
        <v>102.72393680271799</v>
      </c>
      <c r="H52" s="8">
        <v>104.78919989441357</v>
      </c>
      <c r="I52" s="8">
        <v>105.88513416936858</v>
      </c>
      <c r="K52" s="9">
        <f t="shared" si="0"/>
        <v>3.0773717061892691E-2</v>
      </c>
      <c r="L52" s="6"/>
      <c r="M52" s="10"/>
      <c r="N52" s="10"/>
      <c r="O52" s="10"/>
    </row>
    <row r="53" spans="1:15" x14ac:dyDescent="0.25">
      <c r="A53" s="7" t="s">
        <v>22</v>
      </c>
      <c r="B53" s="8"/>
      <c r="C53" s="8">
        <f>'[1]ODYSSEE data'!M212</f>
        <v>287.69344188203684</v>
      </c>
      <c r="D53" s="5">
        <f>'[1]ODYSSEE data'!T212</f>
        <v>305.67988562503547</v>
      </c>
      <c r="F53" t="s">
        <v>20</v>
      </c>
      <c r="G53" s="8">
        <v>221.84195343150921</v>
      </c>
      <c r="H53" s="8">
        <v>216.60879701442462</v>
      </c>
      <c r="I53" s="8">
        <v>231.99009025093829</v>
      </c>
      <c r="K53" s="9">
        <f t="shared" si="0"/>
        <v>4.5744894788632529E-2</v>
      </c>
      <c r="L53" s="6"/>
      <c r="M53" s="10"/>
      <c r="N53" s="10"/>
      <c r="O53" s="10"/>
    </row>
    <row r="54" spans="1:15" x14ac:dyDescent="0.25">
      <c r="A54" s="7" t="s">
        <v>18</v>
      </c>
      <c r="B54" s="8">
        <f>'[1]ODYSSEE data'!J213</f>
        <v>94.530071705568147</v>
      </c>
      <c r="C54" s="8">
        <f>'[1]ODYSSEE data'!M213</f>
        <v>97.282140399471103</v>
      </c>
      <c r="D54" s="8">
        <f>'[1]ODYSSEE data'!U213</f>
        <v>97.340082988706129</v>
      </c>
      <c r="F54" t="s">
        <v>21</v>
      </c>
      <c r="G54" s="8">
        <v>115.41156523035094</v>
      </c>
      <c r="H54" s="8">
        <v>117.32181325396661</v>
      </c>
      <c r="I54" s="8">
        <v>120.96004027448529</v>
      </c>
      <c r="K54" s="9">
        <f t="shared" si="0"/>
        <v>4.8075554932992093E-2</v>
      </c>
      <c r="L54" s="6"/>
      <c r="M54" s="10"/>
      <c r="N54" s="10"/>
      <c r="O54" s="10"/>
    </row>
    <row r="55" spans="1:15" x14ac:dyDescent="0.25">
      <c r="A55" s="7" t="s">
        <v>30</v>
      </c>
      <c r="B55" s="8">
        <f>'[1]ODYSSEE data'!J214</f>
        <v>97.180112112369741</v>
      </c>
      <c r="C55" s="8">
        <f>'[1]ODYSSEE data'!M214</f>
        <v>130.58959089232729</v>
      </c>
      <c r="D55" s="8">
        <f>'[1]ODYSSEE data'!U214</f>
        <v>145.12957365851102</v>
      </c>
      <c r="F55" t="s">
        <v>22</v>
      </c>
      <c r="G55" s="8"/>
      <c r="H55" s="8">
        <v>287.69344188203684</v>
      </c>
      <c r="I55" s="8">
        <v>305.67988562503547</v>
      </c>
      <c r="K55" s="9">
        <f>I55/H55-1</f>
        <v>6.2519477765411224E-2</v>
      </c>
      <c r="L55" s="6"/>
      <c r="M55" s="10"/>
      <c r="N55" s="10"/>
      <c r="O55" s="10"/>
    </row>
    <row r="56" spans="1:15" x14ac:dyDescent="0.25">
      <c r="A56" s="7" t="s">
        <v>24</v>
      </c>
      <c r="B56" s="8">
        <f>'[1]ODYSSEE data'!J215</f>
        <v>99.749106018520322</v>
      </c>
      <c r="C56" s="8">
        <f>'[1]ODYSSEE data'!M215</f>
        <v>113.51830378583689</v>
      </c>
      <c r="D56" s="8">
        <f>'[1]ODYSSEE data'!U215</f>
        <v>110.01005206033838</v>
      </c>
      <c r="F56" t="s">
        <v>23</v>
      </c>
      <c r="G56" s="8">
        <v>102.74601851130279</v>
      </c>
      <c r="H56" s="8">
        <v>101.34184706889486</v>
      </c>
      <c r="I56" s="8">
        <v>109.80539237790774</v>
      </c>
      <c r="K56" s="9">
        <f t="shared" ref="K56:K64" si="1">I56/G56-1</f>
        <v>6.8707030879531006E-2</v>
      </c>
      <c r="L56" s="6"/>
      <c r="M56" s="10"/>
      <c r="N56" s="10"/>
      <c r="O56" s="10"/>
    </row>
    <row r="57" spans="1:15" x14ac:dyDescent="0.25">
      <c r="A57" s="7" t="s">
        <v>31</v>
      </c>
      <c r="B57" s="8">
        <f>'[1]ODYSSEE data'!J216</f>
        <v>63.005299380777195</v>
      </c>
      <c r="C57" s="8">
        <f>'[1]ODYSSEE data'!M216</f>
        <v>109.33419450494837</v>
      </c>
      <c r="D57" s="8">
        <f>'[1]ODYSSEE data'!U216</f>
        <v>144.56760027701068</v>
      </c>
      <c r="F57" t="s">
        <v>24</v>
      </c>
      <c r="G57" s="8">
        <v>99.749106018520322</v>
      </c>
      <c r="H57" s="8">
        <v>113.51830378583689</v>
      </c>
      <c r="I57" s="8">
        <v>110.01005206033838</v>
      </c>
      <c r="K57" s="9">
        <f t="shared" si="1"/>
        <v>0.10286754890728456</v>
      </c>
      <c r="L57" s="6"/>
      <c r="M57" s="10"/>
      <c r="N57" s="10"/>
      <c r="O57" s="10"/>
    </row>
    <row r="58" spans="1:15" x14ac:dyDescent="0.25">
      <c r="A58" s="7" t="s">
        <v>14</v>
      </c>
      <c r="B58" s="8">
        <f>'[1]ODYSSEE data'!J217</f>
        <v>157.63036791334321</v>
      </c>
      <c r="C58" s="8">
        <f>'[1]ODYSSEE data'!M217</f>
        <v>163.55117544779696</v>
      </c>
      <c r="D58" s="8">
        <f>'[1]ODYSSEE data'!U217</f>
        <v>148.1701168730242</v>
      </c>
      <c r="F58" t="s">
        <v>25</v>
      </c>
      <c r="G58" s="8">
        <v>234.65216627864001</v>
      </c>
      <c r="H58" s="8">
        <v>255.15947850645847</v>
      </c>
      <c r="I58" s="8">
        <v>264.80927655091119</v>
      </c>
      <c r="K58" s="9">
        <f t="shared" si="1"/>
        <v>0.12851835442448389</v>
      </c>
      <c r="L58" s="6"/>
      <c r="M58" s="10"/>
      <c r="N58" s="10"/>
      <c r="O58" s="10"/>
    </row>
    <row r="59" spans="1:15" x14ac:dyDescent="0.25">
      <c r="A59" s="7" t="s">
        <v>10</v>
      </c>
      <c r="B59" s="8">
        <f>'[1]ODYSSEE data'!J218</f>
        <v>161.67207410085706</v>
      </c>
      <c r="C59" s="8">
        <f>'[1]ODYSSEE data'!M218</f>
        <v>133.87663774254611</v>
      </c>
      <c r="D59" s="8">
        <f>'[1]ODYSSEE data'!U218</f>
        <v>146.38303920210805</v>
      </c>
      <c r="F59" t="s">
        <v>26</v>
      </c>
      <c r="G59" s="8">
        <v>86.362610789110249</v>
      </c>
      <c r="H59" s="8">
        <v>98.815684492760553</v>
      </c>
      <c r="I59" s="8">
        <v>105.44342086296435</v>
      </c>
      <c r="K59" s="9">
        <f t="shared" si="1"/>
        <v>0.22093831925076612</v>
      </c>
      <c r="L59" s="6"/>
      <c r="M59" s="10"/>
      <c r="N59" s="10"/>
      <c r="O59" s="10"/>
    </row>
    <row r="60" spans="1:15" x14ac:dyDescent="0.25">
      <c r="A60" s="7" t="s">
        <v>26</v>
      </c>
      <c r="B60" s="8">
        <f>'[1]ODYSSEE data'!J219</f>
        <v>86.362610789110249</v>
      </c>
      <c r="C60" s="8">
        <f>'[1]ODYSSEE data'!M219</f>
        <v>98.815684492760553</v>
      </c>
      <c r="D60" s="8">
        <f>'[1]ODYSSEE data'!U219</f>
        <v>105.44342086296435</v>
      </c>
      <c r="F60" t="s">
        <v>27</v>
      </c>
      <c r="G60" s="8">
        <v>103.49559979245744</v>
      </c>
      <c r="H60" s="8">
        <v>111.46509806510767</v>
      </c>
      <c r="I60" s="8">
        <v>130.14394606201455</v>
      </c>
      <c r="K60" s="9">
        <f t="shared" si="1"/>
        <v>0.25748289128229374</v>
      </c>
      <c r="L60" s="6"/>
      <c r="M60" s="10"/>
      <c r="N60" s="10"/>
      <c r="O60" s="10"/>
    </row>
    <row r="61" spans="1:15" x14ac:dyDescent="0.25">
      <c r="A61" s="7" t="s">
        <v>6</v>
      </c>
      <c r="B61" s="8">
        <f>'[1]ODYSSEE data'!J220</f>
        <v>240.01986606759289</v>
      </c>
      <c r="C61" s="8">
        <f>'[1]ODYSSEE data'!M220</f>
        <v>218.13854358746818</v>
      </c>
      <c r="D61" s="8">
        <f>'[1]ODYSSEE data'!U220</f>
        <v>187.49306709838501</v>
      </c>
      <c r="F61" t="s">
        <v>28</v>
      </c>
      <c r="G61" s="8">
        <v>110.10927114053644</v>
      </c>
      <c r="H61" s="8">
        <v>116.34885775291164</v>
      </c>
      <c r="I61" s="8">
        <v>148.13068443261656</v>
      </c>
      <c r="K61" s="9">
        <f t="shared" si="1"/>
        <v>0.34530619354978764</v>
      </c>
      <c r="L61" s="6"/>
      <c r="M61" s="10"/>
      <c r="N61" s="10"/>
      <c r="O61" s="10"/>
    </row>
    <row r="62" spans="1:15" x14ac:dyDescent="0.25">
      <c r="A62" s="7" t="s">
        <v>33</v>
      </c>
      <c r="B62" s="8">
        <f>'[1]ODYSSEE data'!J221</f>
        <v>122.69528161805312</v>
      </c>
      <c r="C62" s="8">
        <f>'[1]ODYSSEE data'!M221</f>
        <v>109.58082952181098</v>
      </c>
      <c r="D62" s="8">
        <f>'[1]ODYSSEE data'!U221</f>
        <v>93.187433190243084</v>
      </c>
      <c r="F62" t="s">
        <v>29</v>
      </c>
      <c r="G62" s="8">
        <v>67.462697287596185</v>
      </c>
      <c r="H62" s="8">
        <v>76.355857438471162</v>
      </c>
      <c r="I62" s="8">
        <v>100.19412294953425</v>
      </c>
      <c r="K62" s="9">
        <f t="shared" si="1"/>
        <v>0.48517813514634134</v>
      </c>
      <c r="L62" s="6"/>
      <c r="M62" s="10"/>
      <c r="N62" s="10"/>
      <c r="O62" s="10"/>
    </row>
    <row r="63" spans="1:15" x14ac:dyDescent="0.25">
      <c r="A63" s="7" t="s">
        <v>28</v>
      </c>
      <c r="B63" s="8">
        <f>'[1]ODYSSEE data'!J222</f>
        <v>110.10927114053644</v>
      </c>
      <c r="C63" s="8">
        <f>'[1]ODYSSEE data'!M222</f>
        <v>116.34885775291164</v>
      </c>
      <c r="D63" s="8">
        <f>'[1]ODYSSEE data'!U222</f>
        <v>148.13068443261656</v>
      </c>
      <c r="F63" t="s">
        <v>30</v>
      </c>
      <c r="G63" s="8">
        <v>97.180112112369741</v>
      </c>
      <c r="H63" s="8">
        <v>130.58959089232729</v>
      </c>
      <c r="I63" s="8">
        <v>145.12957365851102</v>
      </c>
      <c r="K63" s="9">
        <f t="shared" si="1"/>
        <v>0.49340817276169768</v>
      </c>
      <c r="L63" s="6"/>
      <c r="M63" s="10"/>
      <c r="N63" s="10"/>
      <c r="O63" s="10"/>
    </row>
    <row r="64" spans="1:15" x14ac:dyDescent="0.25">
      <c r="A64" s="7" t="s">
        <v>2</v>
      </c>
      <c r="B64" s="8">
        <f>'[1]ODYSSEE data'!J223</f>
        <v>307.40697162925881</v>
      </c>
      <c r="C64" s="8">
        <f>'[1]ODYSSEE data'!M223</f>
        <v>263.83454913211983</v>
      </c>
      <c r="D64" s="8">
        <f>'[1]ODYSSEE data'!U223</f>
        <v>222.98442382694506</v>
      </c>
      <c r="F64" t="s">
        <v>31</v>
      </c>
      <c r="G64" s="8">
        <v>63.005299380777195</v>
      </c>
      <c r="H64" s="8">
        <v>109.33419450494837</v>
      </c>
      <c r="I64" s="8">
        <v>144.56760027701068</v>
      </c>
      <c r="K64" s="9">
        <f t="shared" si="1"/>
        <v>1.2945308045170245</v>
      </c>
      <c r="L64" s="6"/>
      <c r="M64" s="10"/>
      <c r="N64" s="10"/>
      <c r="O64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 3 electricity intensity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2011-07-01T11:48:41Z</dcterms:created>
  <dcterms:modified xsi:type="dcterms:W3CDTF">2011-07-01T11:48:51Z</dcterms:modified>
</cp:coreProperties>
</file>