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1700" activeTab="1"/>
  </bookViews>
  <sheets>
    <sheet name="Fig1 EEA 32 index" sheetId="1" r:id="rId1"/>
    <sheet name="Fig1 data" sheetId="2" r:id="rId2"/>
  </sheets>
  <externalReferences>
    <externalReference r:id="rId5"/>
    <externalReference r:id="rId6"/>
    <externalReference r:id="rId7"/>
  </externalReferences>
  <definedNames>
    <definedName name="GDP_95_constant_prices">'[1]New Cronos'!$46:$93</definedName>
    <definedName name="GIEC">'[2]New Cronos'!$A$15:$M$40</definedName>
    <definedName name="GIEC2002">'[1]New Cronos'!$1:$43</definedName>
    <definedName name="NO2_EM_FACT">'[3]OUT_FILE_NO2'!$A$17:$P$256</definedName>
    <definedName name="SO2_EM_FACT">'[3]OUT_FILE_SO2'!$A$12:$L$203</definedName>
  </definedNames>
  <calcPr fullCalcOnLoad="1"/>
</workbook>
</file>

<file path=xl/sharedStrings.xml><?xml version="1.0" encoding="utf-8"?>
<sst xmlns="http://schemas.openxmlformats.org/spreadsheetml/2006/main" count="14" uniqueCount="14">
  <si>
    <t>Figure 1. Emission trends of nitrogen oxides (EEA member countries, EU-27 Member States)</t>
  </si>
  <si>
    <t xml:space="preserve">   EEA32 index</t>
  </si>
  <si>
    <t xml:space="preserve">   EEA-32 emissions</t>
  </si>
  <si>
    <t xml:space="preserve">   EU-27 emissions</t>
  </si>
  <si>
    <t xml:space="preserve">   EU-27 index</t>
  </si>
  <si>
    <t xml:space="preserve">   EU-27 NEC Directive ceiling</t>
  </si>
  <si>
    <t xml:space="preserve">   EU-27 NEC Directive target path</t>
  </si>
  <si>
    <t xml:space="preserve">   EU-27 Member State 'with measures' 2010 projections</t>
  </si>
  <si>
    <t xml:space="preserve">Geographical coverage: </t>
  </si>
  <si>
    <t>EEA-32</t>
  </si>
  <si>
    <t xml:space="preserve">Source: </t>
  </si>
  <si>
    <t>EEA aggregated and gap-filled air emission dataset, based on 2011 officially reported national total and sectoral emissions to UNECE LRTAP Convention, the EU NEC Directive and EU-MM/UNFCCC.</t>
  </si>
  <si>
    <t xml:space="preserve">Note: </t>
  </si>
  <si>
    <t>The 'with measures' (WM) projections reported by Member States take into account currently implemented and adopted policies and measures. Where countries have instead reported 'business as usual' or 'current legislation' projections, it is assumed for comparison purposes that these are equivalent to a WM projection.</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</si>
</sst>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39">
    <font>
      <sz val="10"/>
      <name val="Arial"/>
      <family val="0"/>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Verdana"/>
      <family val="2"/>
    </font>
    <font>
      <b/>
      <sz val="10"/>
      <color indexed="8"/>
      <name val="Verdana"/>
      <family val="2"/>
    </font>
    <font>
      <b/>
      <sz val="7.8"/>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0" fillId="0" borderId="0" xfId="0" applyNumberFormat="1" applyAlignment="1">
      <alignment/>
    </xf>
    <xf numFmtId="0" fontId="2" fillId="0" borderId="10" xfId="0" applyNumberFormat="1" applyFont="1" applyBorder="1" applyAlignment="1">
      <alignment/>
    </xf>
    <xf numFmtId="0" fontId="0" fillId="0" borderId="0" xfId="0" applyNumberFormat="1" applyBorder="1" applyAlignment="1">
      <alignment/>
    </xf>
    <xf numFmtId="0" fontId="0" fillId="0" borderId="0" xfId="0" applyNumberFormat="1" applyFill="1" applyBorder="1" applyAlignment="1">
      <alignment/>
    </xf>
    <xf numFmtId="0" fontId="0" fillId="0" borderId="0" xfId="58" applyNumberFormat="1" applyFill="1" applyBorder="1" applyAlignment="1">
      <alignment/>
    </xf>
    <xf numFmtId="0" fontId="0" fillId="0" borderId="0" xfId="0" applyNumberFormat="1" applyFill="1" applyAlignment="1">
      <alignment/>
    </xf>
    <xf numFmtId="0" fontId="0" fillId="0" borderId="10" xfId="0" applyNumberFormat="1" applyBorder="1" applyAlignment="1">
      <alignment/>
    </xf>
    <xf numFmtId="164" fontId="0" fillId="0" borderId="10" xfId="0" applyNumberFormat="1" applyBorder="1" applyAlignment="1">
      <alignment/>
    </xf>
    <xf numFmtId="164" fontId="0" fillId="0" borderId="0" xfId="0" applyNumberFormat="1" applyAlignment="1">
      <alignment/>
    </xf>
    <xf numFmtId="0" fontId="0" fillId="0" borderId="0" xfId="0" applyNumberFormat="1" applyFont="1" applyAlignment="1">
      <alignment/>
    </xf>
    <xf numFmtId="164" fontId="0" fillId="0" borderId="11" xfId="0" applyNumberFormat="1" applyBorder="1" applyAlignment="1">
      <alignment/>
    </xf>
    <xf numFmtId="1" fontId="0" fillId="0" borderId="10" xfId="0" applyNumberFormat="1" applyFill="1" applyBorder="1" applyAlignment="1">
      <alignment/>
    </xf>
    <xf numFmtId="0" fontId="0" fillId="0" borderId="0" xfId="0" applyFont="1" applyAlignment="1">
      <alignment/>
    </xf>
    <xf numFmtId="0" fontId="0" fillId="0" borderId="10" xfId="0" applyNumberFormat="1" applyFont="1" applyBorder="1" applyAlignment="1">
      <alignmen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8825"/>
          <c:w val="0.8765"/>
          <c:h val="0.74625"/>
        </c:manualLayout>
      </c:layout>
      <c:barChart>
        <c:barDir val="col"/>
        <c:grouping val="clustered"/>
        <c:varyColors val="0"/>
        <c:ser>
          <c:idx val="4"/>
          <c:order val="5"/>
          <c:tx>
            <c:strRef>
              <c:f>'Fig1 data'!$B$10</c:f>
              <c:strCache>
                <c:ptCount val="1"/>
                <c:pt idx="0">
                  <c:v>   EU-27 Member State 'with measures' 2010 projections</c:v>
                </c:pt>
              </c:strCache>
            </c:strRef>
          </c:tx>
          <c:spPr>
            <a:gradFill rotWithShape="1">
              <a:gsLst>
                <a:gs pos="0">
                  <a:srgbClr val="00FFFF"/>
                </a:gs>
                <a:gs pos="100000">
                  <a:srgbClr val="DCFFFF"/>
                </a:gs>
              </a:gsLst>
              <a:lin ang="54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'Fig1 data'!$C$10:$W$10</c:f>
              <c:numCache>
                <c:ptCount val="21"/>
                <c:pt idx="20">
                  <c:v>9572</c:v>
                </c:pt>
              </c:numCache>
            </c:numRef>
          </c:val>
        </c:ser>
        <c:axId val="23479933"/>
        <c:axId val="9992806"/>
      </c:barChart>
      <c:lineChart>
        <c:grouping val="standard"/>
        <c:varyColors val="0"/>
        <c:ser>
          <c:idx val="0"/>
          <c:order val="2"/>
          <c:tx>
            <c:strRef>
              <c:f>'Fig1 data'!$B$9</c:f>
              <c:strCache>
                <c:ptCount val="1"/>
                <c:pt idx="0">
                  <c:v>   EU-27 NEC Directive target path</c:v>
                </c:pt>
              </c:strCache>
            </c:strRef>
          </c:tx>
          <c:spPr>
            <a:ln w="381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data'!$C$9:$W$9</c:f>
              <c:numCache>
                <c:ptCount val="21"/>
                <c:pt idx="0">
                  <c:v>100</c:v>
                </c:pt>
                <c:pt idx="1">
                  <c:v>97.66891850072726</c:v>
                </c:pt>
                <c:pt idx="2">
                  <c:v>95.33783700145453</c:v>
                </c:pt>
                <c:pt idx="3">
                  <c:v>93.00675550218179</c:v>
                </c:pt>
                <c:pt idx="4">
                  <c:v>90.67567400290906</c:v>
                </c:pt>
                <c:pt idx="5">
                  <c:v>88.3445925036363</c:v>
                </c:pt>
                <c:pt idx="6">
                  <c:v>86.01351100436358</c:v>
                </c:pt>
                <c:pt idx="7">
                  <c:v>83.68242950509084</c:v>
                </c:pt>
                <c:pt idx="8">
                  <c:v>81.3513480058181</c:v>
                </c:pt>
                <c:pt idx="9">
                  <c:v>79.02026650654537</c:v>
                </c:pt>
                <c:pt idx="10">
                  <c:v>76.68918500727263</c:v>
                </c:pt>
                <c:pt idx="11">
                  <c:v>74.3581035079999</c:v>
                </c:pt>
                <c:pt idx="12">
                  <c:v>72.02702200872716</c:v>
                </c:pt>
                <c:pt idx="13">
                  <c:v>69.69594050945443</c:v>
                </c:pt>
                <c:pt idx="14">
                  <c:v>67.36485901018169</c:v>
                </c:pt>
                <c:pt idx="15">
                  <c:v>65.03377751090895</c:v>
                </c:pt>
                <c:pt idx="16">
                  <c:v>62.702696011636206</c:v>
                </c:pt>
                <c:pt idx="17">
                  <c:v>60.37161451236347</c:v>
                </c:pt>
                <c:pt idx="18">
                  <c:v>58.04053301309074</c:v>
                </c:pt>
                <c:pt idx="19">
                  <c:v>55.709451513817996</c:v>
                </c:pt>
                <c:pt idx="20">
                  <c:v>53.37837001454526</c:v>
                </c:pt>
              </c:numCache>
            </c:numRef>
          </c:val>
          <c:smooth val="1"/>
        </c:ser>
        <c:ser>
          <c:idx val="3"/>
          <c:order val="4"/>
          <c:tx>
            <c:strRef>
              <c:f>'Fig1 data'!$B$7</c:f>
              <c:strCache>
                <c:ptCount val="1"/>
                <c:pt idx="0">
                  <c:v>   EU-27 index</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data'!$C$7:$U$7</c:f>
              <c:numCache>
                <c:ptCount val="19"/>
                <c:pt idx="0">
                  <c:v>100</c:v>
                </c:pt>
                <c:pt idx="1">
                  <c:v>98.51942559188824</c:v>
                </c:pt>
                <c:pt idx="2">
                  <c:v>95.86475779193648</c:v>
                </c:pt>
                <c:pt idx="3">
                  <c:v>92.46040641022977</c:v>
                </c:pt>
                <c:pt idx="4">
                  <c:v>88.63368366990949</c:v>
                </c:pt>
                <c:pt idx="5">
                  <c:v>86.74348000367942</c:v>
                </c:pt>
                <c:pt idx="6">
                  <c:v>84.5711022712294</c:v>
                </c:pt>
                <c:pt idx="7">
                  <c:v>81.51361194173623</c:v>
                </c:pt>
                <c:pt idx="8">
                  <c:v>79.107039746167</c:v>
                </c:pt>
                <c:pt idx="9">
                  <c:v>76.47500338518557</c:v>
                </c:pt>
                <c:pt idx="10">
                  <c:v>74.23576807369153</c:v>
                </c:pt>
                <c:pt idx="11">
                  <c:v>72.74412768454788</c:v>
                </c:pt>
                <c:pt idx="12">
                  <c:v>71.13008817461409</c:v>
                </c:pt>
                <c:pt idx="13">
                  <c:v>70.67168500517346</c:v>
                </c:pt>
                <c:pt idx="14">
                  <c:v>69.71181064377141</c:v>
                </c:pt>
                <c:pt idx="15">
                  <c:v>68.23831515711665</c:v>
                </c:pt>
                <c:pt idx="16">
                  <c:v>66.72518229812819</c:v>
                </c:pt>
                <c:pt idx="17">
                  <c:v>65.12253241519691</c:v>
                </c:pt>
                <c:pt idx="18">
                  <c:v>59.98790026576858</c:v>
                </c:pt>
              </c:numCache>
            </c:numRef>
          </c:val>
          <c:smooth val="1"/>
        </c:ser>
        <c:marker val="1"/>
        <c:axId val="22826391"/>
        <c:axId val="4110928"/>
      </c:lineChart>
      <c:lineChart>
        <c:grouping val="standard"/>
        <c:varyColors val="0"/>
        <c:ser>
          <c:idx val="2"/>
          <c:order val="0"/>
          <c:tx>
            <c:strRef>
              <c:f>'Fig1 data'!$B$8</c:f>
              <c:strCache>
                <c:ptCount val="1"/>
                <c:pt idx="0">
                  <c:v>   EU-27 NEC Directive ceiling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8080"/>
              </a:solidFill>
              <a:ln>
                <a:solidFill>
                  <a:srgbClr val="808080"/>
                </a:solidFill>
              </a:ln>
            </c:spPr>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data'!$C$8:$W$8</c:f>
              <c:numCache>
                <c:ptCount val="21"/>
                <c:pt idx="20">
                  <c:v>9003</c:v>
                </c:pt>
              </c:numCache>
            </c:numRef>
          </c:val>
          <c:smooth val="0"/>
        </c:ser>
        <c:ser>
          <c:idx val="1"/>
          <c:order val="1"/>
          <c:tx>
            <c:strRef>
              <c:f>'Fig1 data'!$B$6</c:f>
              <c:strCache>
                <c:ptCount val="1"/>
                <c:pt idx="0">
                  <c:v>   EU-27 emissions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data'!$C$6:$W$6</c:f>
              <c:numCache>
                <c:ptCount val="21"/>
                <c:pt idx="0">
                  <c:v>16866.382389621</c:v>
                </c:pt>
                <c:pt idx="1">
                  <c:v>16616.663048386003</c:v>
                </c:pt>
                <c:pt idx="2">
                  <c:v>16168.916626072001</c:v>
                </c:pt>
                <c:pt idx="3">
                  <c:v>15594.725704147</c:v>
                </c:pt>
                <c:pt idx="4">
                  <c:v>14949.296013774</c:v>
                </c:pt>
                <c:pt idx="5">
                  <c:v>14630.487035485</c:v>
                </c:pt>
                <c:pt idx="6">
                  <c:v>14264.085500183002</c:v>
                </c:pt>
                <c:pt idx="7">
                  <c:v>13748.397489685001</c:v>
                </c:pt>
                <c:pt idx="8">
                  <c:v>13342.495820697999</c:v>
                </c:pt>
                <c:pt idx="9">
                  <c:v>12898.566503421003</c:v>
                </c:pt>
                <c:pt idx="10">
                  <c:v>12520.888513180998</c:v>
                </c:pt>
                <c:pt idx="11">
                  <c:v>12269.30274127</c:v>
                </c:pt>
                <c:pt idx="12">
                  <c:v>11997.072665605001</c:v>
                </c:pt>
                <c:pt idx="13">
                  <c:v>11919.756634161002</c:v>
                </c:pt>
                <c:pt idx="14">
                  <c:v>11757.860553907</c:v>
                </c:pt>
                <c:pt idx="15">
                  <c:v>11509.335170634</c:v>
                </c:pt>
                <c:pt idx="16">
                  <c:v>11254.124396574001</c:v>
                </c:pt>
                <c:pt idx="17">
                  <c:v>10983.815338952001</c:v>
                </c:pt>
                <c:pt idx="18">
                  <c:v>10117.788646329001</c:v>
                </c:pt>
                <c:pt idx="19">
                  <c:v>9288.117982514</c:v>
                </c:pt>
              </c:numCache>
            </c:numRef>
          </c:val>
          <c:smooth val="0"/>
        </c:ser>
        <c:ser>
          <c:idx val="6"/>
          <c:order val="3"/>
          <c:tx>
            <c:strRef>
              <c:f>'Fig1 data'!$B$5</c:f>
              <c:strCache>
                <c:ptCount val="1"/>
                <c:pt idx="0">
                  <c:v>   EEA-32 emissions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data'!$C$5:$W$5</c:f>
              <c:numCache>
                <c:ptCount val="21"/>
                <c:pt idx="0">
                  <c:v>17869.657478051005</c:v>
                </c:pt>
                <c:pt idx="1">
                  <c:v>17617.262882006</c:v>
                </c:pt>
                <c:pt idx="2">
                  <c:v>17182.670487452</c:v>
                </c:pt>
                <c:pt idx="3">
                  <c:v>16691.924713247</c:v>
                </c:pt>
                <c:pt idx="4">
                  <c:v>16031.827938724004</c:v>
                </c:pt>
                <c:pt idx="5">
                  <c:v>15782.445298645001</c:v>
                </c:pt>
                <c:pt idx="6">
                  <c:v>15631.746308462996</c:v>
                </c:pt>
                <c:pt idx="7">
                  <c:v>15117.825544005003</c:v>
                </c:pt>
                <c:pt idx="8">
                  <c:v>14697.693706018</c:v>
                </c:pt>
                <c:pt idx="9">
                  <c:v>14331.129992811002</c:v>
                </c:pt>
                <c:pt idx="10">
                  <c:v>13923.524701691</c:v>
                </c:pt>
                <c:pt idx="11">
                  <c:v>13608.5201705</c:v>
                </c:pt>
                <c:pt idx="12">
                  <c:v>13367.883832885002</c:v>
                </c:pt>
                <c:pt idx="13">
                  <c:v>13290.054349351001</c:v>
                </c:pt>
                <c:pt idx="14">
                  <c:v>13134.558217437003</c:v>
                </c:pt>
                <c:pt idx="15">
                  <c:v>12892.527068344001</c:v>
                </c:pt>
                <c:pt idx="16">
                  <c:v>12625.281812614</c:v>
                </c:pt>
                <c:pt idx="17">
                  <c:v>12352.677864322</c:v>
                </c:pt>
                <c:pt idx="18">
                  <c:v>11365.961929528998</c:v>
                </c:pt>
                <c:pt idx="19">
                  <c:v>10516.911817143002</c:v>
                </c:pt>
              </c:numCache>
            </c:numRef>
          </c:val>
          <c:smooth val="0"/>
        </c:ser>
        <c:marker val="1"/>
        <c:axId val="23479933"/>
        <c:axId val="9992806"/>
      </c:lineChart>
      <c:catAx>
        <c:axId val="22826391"/>
        <c:scaling>
          <c:orientation val="minMax"/>
        </c:scaling>
        <c:axPos val="b"/>
        <c:delete val="0"/>
        <c:numFmt formatCode="General" sourceLinked="1"/>
        <c:majorTickMark val="out"/>
        <c:minorTickMark val="none"/>
        <c:tickLblPos val="nextTo"/>
        <c:spPr>
          <a:ln w="25400">
            <a:solidFill>
              <a:srgbClr val="000000"/>
            </a:solidFill>
          </a:ln>
        </c:spPr>
        <c:crossAx val="4110928"/>
        <c:crosses val="autoZero"/>
        <c:auto val="1"/>
        <c:lblOffset val="100"/>
        <c:tickLblSkip val="2"/>
        <c:noMultiLvlLbl val="0"/>
      </c:catAx>
      <c:valAx>
        <c:axId val="4110928"/>
        <c:scaling>
          <c:orientation val="minMax"/>
          <c:max val="120"/>
          <c:min val="0"/>
        </c:scaling>
        <c:axPos val="l"/>
        <c:title>
          <c:tx>
            <c:rich>
              <a:bodyPr vert="horz" rot="0" anchor="ctr"/>
              <a:lstStyle/>
              <a:p>
                <a:pPr algn="ctr">
                  <a:defRPr/>
                </a:pPr>
                <a:r>
                  <a:rPr lang="en-US" cap="none" sz="1000" b="1" i="0" u="none" baseline="0">
                    <a:solidFill>
                      <a:srgbClr val="000000"/>
                    </a:solidFill>
                  </a:rPr>
                  <a:t>Index (EU-27 1990 =100)</a:t>
                </a:r>
              </a:p>
            </c:rich>
          </c:tx>
          <c:layout>
            <c:manualLayout>
              <c:xMode val="factor"/>
              <c:yMode val="factor"/>
              <c:x val="0.07025"/>
              <c:y val="0.14525"/>
            </c:manualLayout>
          </c:layout>
          <c:overlay val="0"/>
          <c:spPr>
            <a:noFill/>
            <a:ln w="3175">
              <a:noFill/>
            </a:ln>
          </c:spPr>
        </c:title>
        <c:delete val="0"/>
        <c:numFmt formatCode="0" sourceLinked="0"/>
        <c:majorTickMark val="out"/>
        <c:minorTickMark val="out"/>
        <c:tickLblPos val="nextTo"/>
        <c:spPr>
          <a:ln w="25400">
            <a:solidFill>
              <a:srgbClr val="000000"/>
            </a:solidFill>
          </a:ln>
        </c:spPr>
        <c:crossAx val="22826391"/>
        <c:crossesAt val="1"/>
        <c:crossBetween val="between"/>
        <c:dispUnits/>
        <c:minorUnit val="10"/>
      </c:valAx>
      <c:catAx>
        <c:axId val="23479933"/>
        <c:scaling>
          <c:orientation val="minMax"/>
        </c:scaling>
        <c:axPos val="b"/>
        <c:delete val="1"/>
        <c:majorTickMark val="out"/>
        <c:minorTickMark val="none"/>
        <c:tickLblPos val="nextTo"/>
        <c:crossAx val="9992806"/>
        <c:crosses val="autoZero"/>
        <c:auto val="1"/>
        <c:lblOffset val="100"/>
        <c:tickLblSkip val="1"/>
        <c:noMultiLvlLbl val="0"/>
      </c:catAx>
      <c:valAx>
        <c:axId val="9992806"/>
        <c:scaling>
          <c:orientation val="minMax"/>
          <c:max val="20239.65887"/>
          <c:min val="0"/>
        </c:scaling>
        <c:axPos val="l"/>
        <c:title>
          <c:tx>
            <c:rich>
              <a:bodyPr vert="horz" rot="0" anchor="ctr"/>
              <a:lstStyle/>
              <a:p>
                <a:pPr algn="ctr">
                  <a:defRPr/>
                </a:pPr>
                <a:r>
                  <a:rPr lang="en-US" cap="none" sz="1100" b="1" i="0" u="none" baseline="0">
                    <a:solidFill>
                      <a:srgbClr val="000000"/>
                    </a:solidFill>
                  </a:rPr>
                  <a:t>Emissions (kt)</a:t>
                </a:r>
              </a:p>
            </c:rich>
          </c:tx>
          <c:layout>
            <c:manualLayout>
              <c:xMode val="factor"/>
              <c:yMode val="factor"/>
              <c:x val="0.063"/>
              <c:y val="0.15525"/>
            </c:manualLayout>
          </c:layout>
          <c:overlay val="0"/>
          <c:spPr>
            <a:noFill/>
            <a:ln w="3175">
              <a:noFill/>
            </a:ln>
          </c:spPr>
        </c:title>
        <c:delete val="0"/>
        <c:numFmt formatCode="0" sourceLinked="0"/>
        <c:majorTickMark val="out"/>
        <c:minorTickMark val="none"/>
        <c:tickLblPos val="nextTo"/>
        <c:spPr>
          <a:ln w="25400">
            <a:solidFill>
              <a:srgbClr val="000000"/>
            </a:solidFill>
          </a:ln>
        </c:spPr>
        <c:crossAx val="23479933"/>
        <c:crosses val="max"/>
        <c:crossBetween val="between"/>
        <c:dispUnits/>
        <c:minorUnit val="100"/>
      </c:valAx>
      <c:spPr>
        <a:noFill/>
        <a:ln>
          <a:noFill/>
        </a:ln>
      </c:spPr>
    </c:plotArea>
    <c:legend>
      <c:legendPos val="b"/>
      <c:legendEntry>
        <c:idx val="2"/>
        <c:delete val="1"/>
      </c:legendEntry>
      <c:layout>
        <c:manualLayout>
          <c:xMode val="edge"/>
          <c:yMode val="edge"/>
          <c:x val="0.09375"/>
          <c:y val="0.838"/>
          <c:w val="0.7275"/>
          <c:h val="0.16"/>
        </c:manualLayout>
      </c:layout>
      <c:overlay val="0"/>
      <c:spPr>
        <a:solidFill>
          <a:srgbClr val="FFFFFF"/>
        </a:solidFill>
        <a:ln w="3175">
          <a:noFill/>
        </a:ln>
      </c:spPr>
      <c:txPr>
        <a:bodyPr vert="horz" rot="0"/>
        <a:lstStyle/>
        <a:p>
          <a:pPr>
            <a:defRPr lang="en-US" cap="none" sz="78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1"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2004%20factsheets\draft%201\EN17_EU25_2002%20data%20-%20draft%20-%20pg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index of GIEC, GDP, T (2)"/>
      <sheetName val="Chart annual growth rates 95-02"/>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2000 prices)"/>
      <sheetName val="GDP projections (1995 prices)"/>
      <sheetName val="New Cronos"/>
      <sheetName val="a_gdp_c current prices"/>
      <sheetName val="a_gdp_c constant prices"/>
      <sheetName val="ES 100a All products 04"/>
    </sheetNames>
    <sheetDataSet>
      <sheetData sheetId="14">
        <row r="1">
          <cell r="A1" t="str">
            <v>INDIC_EN</v>
          </cell>
          <cell r="B1" t="str">
            <v>100900 Gross inland consumption</v>
          </cell>
        </row>
        <row r="2">
          <cell r="A2" t="str">
            <v>UNIT</v>
          </cell>
          <cell r="B2" t="str">
            <v>1000TOE Thousands tons of oil equivalent (TOE)</v>
          </cell>
        </row>
        <row r="3">
          <cell r="A3" t="str">
            <v>PRODUCT</v>
          </cell>
          <cell r="B3" t="str">
            <v>0000 All Products</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row>
        <row r="5">
          <cell r="B5" t="str">
            <v>TIME</v>
          </cell>
          <cell r="C5" t="str">
            <v>1990A00</v>
          </cell>
          <cell r="D5" t="str">
            <v>1991A00</v>
          </cell>
          <cell r="E5" t="str">
            <v>1992A00</v>
          </cell>
          <cell r="F5" t="str">
            <v>1993A00</v>
          </cell>
          <cell r="G5" t="str">
            <v>1994A00</v>
          </cell>
          <cell r="H5" t="str">
            <v>1995A00</v>
          </cell>
          <cell r="I5" t="str">
            <v>1996A00</v>
          </cell>
          <cell r="J5" t="str">
            <v>1997A00</v>
          </cell>
          <cell r="K5" t="str">
            <v>1998A00</v>
          </cell>
          <cell r="L5" t="str">
            <v>1999A00</v>
          </cell>
          <cell r="M5" t="str">
            <v>2000A00</v>
          </cell>
          <cell r="N5" t="str">
            <v>2001A00</v>
          </cell>
        </row>
        <row r="6">
          <cell r="A6" t="str">
            <v>GEO</v>
          </cell>
        </row>
        <row r="7">
          <cell r="A7" t="str">
            <v>eu25 European Union (25 countries)</v>
          </cell>
          <cell r="C7">
            <v>1553010</v>
          </cell>
          <cell r="D7">
            <v>1571383</v>
          </cell>
          <cell r="E7">
            <v>1549468</v>
          </cell>
          <cell r="F7">
            <v>1545865</v>
          </cell>
          <cell r="G7">
            <v>1538603</v>
          </cell>
          <cell r="H7">
            <v>1571440</v>
          </cell>
          <cell r="I7">
            <v>1630897</v>
          </cell>
          <cell r="J7">
            <v>1619822</v>
          </cell>
          <cell r="K7">
            <v>1642566</v>
          </cell>
          <cell r="L7">
            <v>1637145</v>
          </cell>
          <cell r="M7">
            <v>1652151</v>
          </cell>
          <cell r="N7">
            <v>1686830</v>
          </cell>
          <cell r="O7">
            <v>1676885</v>
          </cell>
        </row>
        <row r="8">
          <cell r="A8" t="str">
            <v>eu15 European Union (15 countries)</v>
          </cell>
          <cell r="C8">
            <v>1318765</v>
          </cell>
          <cell r="D8">
            <v>1344838</v>
          </cell>
          <cell r="E8">
            <v>1335864</v>
          </cell>
          <cell r="F8">
            <v>1334677</v>
          </cell>
          <cell r="G8">
            <v>1334813</v>
          </cell>
          <cell r="H8">
            <v>1362830</v>
          </cell>
          <cell r="I8">
            <v>1412708</v>
          </cell>
          <cell r="J8">
            <v>1405769</v>
          </cell>
          <cell r="K8">
            <v>1435456</v>
          </cell>
          <cell r="L8">
            <v>1438090</v>
          </cell>
          <cell r="M8">
            <v>1455277</v>
          </cell>
          <cell r="N8">
            <v>1484317</v>
          </cell>
          <cell r="O8">
            <v>1475390</v>
          </cell>
        </row>
        <row r="9">
          <cell r="A9" t="str">
            <v>nms10 New Member States (CZ, EE, CY, LV, LT, HU, MT, PL, SI, SK)</v>
          </cell>
          <cell r="C9">
            <v>234246</v>
          </cell>
          <cell r="D9">
            <v>226545</v>
          </cell>
          <cell r="E9">
            <v>213605</v>
          </cell>
          <cell r="F9">
            <v>211188</v>
          </cell>
          <cell r="G9">
            <v>203790</v>
          </cell>
          <cell r="H9">
            <v>208610</v>
          </cell>
          <cell r="I9">
            <v>218189</v>
          </cell>
          <cell r="J9">
            <v>214053</v>
          </cell>
          <cell r="K9">
            <v>207110</v>
          </cell>
          <cell r="L9">
            <v>199055</v>
          </cell>
          <cell r="M9">
            <v>196873</v>
          </cell>
          <cell r="N9">
            <v>202513</v>
          </cell>
          <cell r="O9">
            <v>201495</v>
          </cell>
        </row>
        <row r="10">
          <cell r="A10" t="str">
            <v>eurozone Euro-zone (EUR-11 up to 31.12.2000 / EUR-12 from 1.1.2001)</v>
          </cell>
          <cell r="C10">
            <v>1019783</v>
          </cell>
          <cell r="D10">
            <v>1038006</v>
          </cell>
          <cell r="E10">
            <v>1031586</v>
          </cell>
          <cell r="F10">
            <v>1027386</v>
          </cell>
          <cell r="G10">
            <v>1022242</v>
          </cell>
          <cell r="H10">
            <v>1049870</v>
          </cell>
          <cell r="I10">
            <v>1084597</v>
          </cell>
          <cell r="J10">
            <v>1085912</v>
          </cell>
          <cell r="K10">
            <v>1106598</v>
          </cell>
          <cell r="L10">
            <v>1111588</v>
          </cell>
          <cell r="M10">
            <v>1129256</v>
          </cell>
          <cell r="N10">
            <v>1180689</v>
          </cell>
          <cell r="O10">
            <v>1179947</v>
          </cell>
        </row>
        <row r="11">
          <cell r="A11" t="str">
            <v>eurozone12 Euro-zone (EUR-11 plus GR up to 31.12.2000 / EUR-12 from 1.1.2001)</v>
          </cell>
          <cell r="C11">
            <v>1042028</v>
          </cell>
          <cell r="D11">
            <v>1060420</v>
          </cell>
          <cell r="E11">
            <v>1054627</v>
          </cell>
          <cell r="F11">
            <v>1049992</v>
          </cell>
          <cell r="G11">
            <v>1045848</v>
          </cell>
          <cell r="H11">
            <v>1074007</v>
          </cell>
          <cell r="I11">
            <v>1110002</v>
          </cell>
          <cell r="J11">
            <v>1111497</v>
          </cell>
          <cell r="K11">
            <v>1133473</v>
          </cell>
          <cell r="L11">
            <v>1138347</v>
          </cell>
          <cell r="M11">
            <v>1157331</v>
          </cell>
          <cell r="N11">
            <v>1180689</v>
          </cell>
          <cell r="O11">
            <v>1179947</v>
          </cell>
        </row>
        <row r="12">
          <cell r="A12" t="str">
            <v>BE Belgium</v>
          </cell>
          <cell r="C12">
            <v>47257</v>
          </cell>
          <cell r="D12">
            <v>49493</v>
          </cell>
          <cell r="E12">
            <v>50259</v>
          </cell>
          <cell r="F12">
            <v>48887</v>
          </cell>
          <cell r="G12">
            <v>49758</v>
          </cell>
          <cell r="H12">
            <v>50459</v>
          </cell>
          <cell r="I12">
            <v>53981</v>
          </cell>
          <cell r="J12">
            <v>55120</v>
          </cell>
          <cell r="K12">
            <v>56210</v>
          </cell>
          <cell r="L12">
            <v>56876</v>
          </cell>
          <cell r="M12">
            <v>57168</v>
          </cell>
          <cell r="N12">
            <v>55617</v>
          </cell>
          <cell r="O12">
            <v>52570</v>
          </cell>
        </row>
        <row r="13">
          <cell r="A13" t="str">
            <v>DK Denmark</v>
          </cell>
          <cell r="C13">
            <v>18537</v>
          </cell>
          <cell r="D13">
            <v>20366</v>
          </cell>
          <cell r="E13">
            <v>19514</v>
          </cell>
          <cell r="F13">
            <v>20225</v>
          </cell>
          <cell r="G13">
            <v>20448</v>
          </cell>
          <cell r="H13">
            <v>20441</v>
          </cell>
          <cell r="I13">
            <v>22881</v>
          </cell>
          <cell r="J13">
            <v>21308</v>
          </cell>
          <cell r="K13">
            <v>20980</v>
          </cell>
          <cell r="L13">
            <v>20215</v>
          </cell>
          <cell r="M13">
            <v>19666</v>
          </cell>
          <cell r="N13">
            <v>20213</v>
          </cell>
          <cell r="O13">
            <v>19839</v>
          </cell>
        </row>
        <row r="14">
          <cell r="A14" t="str">
            <v>DE Germany (including ex-GDR from 1991)</v>
          </cell>
          <cell r="C14">
            <v>356084</v>
          </cell>
          <cell r="D14">
            <v>347151</v>
          </cell>
          <cell r="E14">
            <v>340438</v>
          </cell>
          <cell r="F14">
            <v>339059</v>
          </cell>
          <cell r="G14">
            <v>336045</v>
          </cell>
          <cell r="H14">
            <v>337142</v>
          </cell>
          <cell r="I14">
            <v>348921</v>
          </cell>
          <cell r="J14">
            <v>345465</v>
          </cell>
          <cell r="K14">
            <v>344484</v>
          </cell>
          <cell r="L14">
            <v>338421</v>
          </cell>
          <cell r="M14">
            <v>340225</v>
          </cell>
          <cell r="N14">
            <v>350118</v>
          </cell>
          <cell r="O14">
            <v>343671</v>
          </cell>
        </row>
        <row r="15">
          <cell r="A15" t="str">
            <v>GR Greece</v>
          </cell>
          <cell r="C15">
            <v>22245</v>
          </cell>
          <cell r="D15">
            <v>22414</v>
          </cell>
          <cell r="E15">
            <v>23040</v>
          </cell>
          <cell r="F15">
            <v>22605</v>
          </cell>
          <cell r="G15">
            <v>23606</v>
          </cell>
          <cell r="H15">
            <v>24137</v>
          </cell>
          <cell r="I15">
            <v>25405</v>
          </cell>
          <cell r="J15">
            <v>25585</v>
          </cell>
          <cell r="K15">
            <v>26875</v>
          </cell>
          <cell r="L15">
            <v>26759</v>
          </cell>
          <cell r="M15">
            <v>28076</v>
          </cell>
          <cell r="N15">
            <v>28937</v>
          </cell>
          <cell r="O15">
            <v>29736</v>
          </cell>
        </row>
        <row r="16">
          <cell r="A16" t="str">
            <v>ES Spain</v>
          </cell>
          <cell r="C16">
            <v>89401</v>
          </cell>
          <cell r="D16">
            <v>94160</v>
          </cell>
          <cell r="E16">
            <v>95158</v>
          </cell>
          <cell r="F16">
            <v>91395</v>
          </cell>
          <cell r="G16">
            <v>97110</v>
          </cell>
          <cell r="H16">
            <v>102207</v>
          </cell>
          <cell r="I16">
            <v>100825</v>
          </cell>
          <cell r="J16">
            <v>106054</v>
          </cell>
          <cell r="K16">
            <v>111099</v>
          </cell>
          <cell r="L16">
            <v>117567</v>
          </cell>
          <cell r="M16">
            <v>122754</v>
          </cell>
          <cell r="N16">
            <v>126188</v>
          </cell>
          <cell r="O16">
            <v>129887</v>
          </cell>
        </row>
        <row r="17">
          <cell r="A17" t="str">
            <v>FR France</v>
          </cell>
          <cell r="C17">
            <v>223122</v>
          </cell>
          <cell r="D17">
            <v>235643</v>
          </cell>
          <cell r="E17">
            <v>232811</v>
          </cell>
          <cell r="F17">
            <v>235778</v>
          </cell>
          <cell r="G17">
            <v>226528</v>
          </cell>
          <cell r="H17">
            <v>235628</v>
          </cell>
          <cell r="I17">
            <v>249168</v>
          </cell>
          <cell r="J17">
            <v>243209</v>
          </cell>
          <cell r="K17">
            <v>250776</v>
          </cell>
          <cell r="L17">
            <v>250811</v>
          </cell>
          <cell r="M17">
            <v>258055</v>
          </cell>
          <cell r="N17">
            <v>261697</v>
          </cell>
          <cell r="O17">
            <v>261391</v>
          </cell>
        </row>
        <row r="18">
          <cell r="A18" t="str">
            <v>IE Ireland</v>
          </cell>
          <cell r="C18">
            <v>10343</v>
          </cell>
          <cell r="D18">
            <v>10263</v>
          </cell>
          <cell r="E18">
            <v>10185</v>
          </cell>
          <cell r="F18">
            <v>10459</v>
          </cell>
          <cell r="G18">
            <v>10946</v>
          </cell>
          <cell r="H18">
            <v>11027</v>
          </cell>
          <cell r="I18">
            <v>11722</v>
          </cell>
          <cell r="J18">
            <v>12247</v>
          </cell>
          <cell r="K18">
            <v>13041</v>
          </cell>
          <cell r="L18">
            <v>13804</v>
          </cell>
          <cell r="M18">
            <v>14242</v>
          </cell>
          <cell r="N18">
            <v>14806</v>
          </cell>
          <cell r="O18">
            <v>15156</v>
          </cell>
        </row>
        <row r="19">
          <cell r="A19" t="str">
            <v>IT Italy</v>
          </cell>
          <cell r="C19">
            <v>153076</v>
          </cell>
          <cell r="D19">
            <v>155194</v>
          </cell>
          <cell r="E19">
            <v>157349</v>
          </cell>
          <cell r="F19">
            <v>154734</v>
          </cell>
          <cell r="G19">
            <v>152679</v>
          </cell>
          <cell r="H19">
            <v>161499</v>
          </cell>
          <cell r="I19">
            <v>161290</v>
          </cell>
          <cell r="J19">
            <v>163539</v>
          </cell>
          <cell r="K19">
            <v>168534</v>
          </cell>
          <cell r="L19">
            <v>170914</v>
          </cell>
          <cell r="M19">
            <v>172478</v>
          </cell>
          <cell r="N19">
            <v>172713</v>
          </cell>
          <cell r="O19">
            <v>173550</v>
          </cell>
        </row>
        <row r="20">
          <cell r="A20" t="str">
            <v>lu Luxembourg (Grand-Duché)</v>
          </cell>
          <cell r="C20">
            <v>3551</v>
          </cell>
          <cell r="D20">
            <v>3773</v>
          </cell>
          <cell r="E20">
            <v>3790</v>
          </cell>
          <cell r="F20">
            <v>3843</v>
          </cell>
          <cell r="G20">
            <v>3755</v>
          </cell>
          <cell r="H20">
            <v>3335</v>
          </cell>
          <cell r="I20">
            <v>3401</v>
          </cell>
          <cell r="J20">
            <v>3351</v>
          </cell>
          <cell r="K20">
            <v>3274</v>
          </cell>
          <cell r="L20">
            <v>3440</v>
          </cell>
          <cell r="M20">
            <v>3628</v>
          </cell>
          <cell r="N20">
            <v>3765</v>
          </cell>
          <cell r="O20">
            <v>3979</v>
          </cell>
        </row>
        <row r="21">
          <cell r="A21" t="str">
            <v>NL Netherlands</v>
          </cell>
          <cell r="C21">
            <v>66841</v>
          </cell>
          <cell r="D21">
            <v>69936</v>
          </cell>
          <cell r="E21">
            <v>70067</v>
          </cell>
          <cell r="F21">
            <v>70785</v>
          </cell>
          <cell r="G21">
            <v>70609</v>
          </cell>
          <cell r="H21">
            <v>73355</v>
          </cell>
          <cell r="I21">
            <v>76254</v>
          </cell>
          <cell r="J21">
            <v>75127</v>
          </cell>
          <cell r="K21">
            <v>75006</v>
          </cell>
          <cell r="L21">
            <v>74475</v>
          </cell>
          <cell r="M21">
            <v>75655</v>
          </cell>
          <cell r="N21">
            <v>77587</v>
          </cell>
          <cell r="O21">
            <v>78195</v>
          </cell>
        </row>
        <row r="22">
          <cell r="A22" t="str">
            <v>AT Austria</v>
          </cell>
          <cell r="C22">
            <v>24517</v>
          </cell>
          <cell r="D22">
            <v>26214</v>
          </cell>
          <cell r="E22">
            <v>25277</v>
          </cell>
          <cell r="F22">
            <v>25598</v>
          </cell>
          <cell r="G22">
            <v>25663</v>
          </cell>
          <cell r="H22">
            <v>26774</v>
          </cell>
          <cell r="I22">
            <v>28314</v>
          </cell>
          <cell r="J22">
            <v>28296</v>
          </cell>
          <cell r="K22">
            <v>28699</v>
          </cell>
          <cell r="L22">
            <v>28581</v>
          </cell>
          <cell r="M22">
            <v>28433</v>
          </cell>
          <cell r="N22">
            <v>31179</v>
          </cell>
          <cell r="O22">
            <v>30733</v>
          </cell>
        </row>
        <row r="23">
          <cell r="A23" t="str">
            <v>PT Portugal</v>
          </cell>
          <cell r="C23">
            <v>16890</v>
          </cell>
          <cell r="D23">
            <v>17172</v>
          </cell>
          <cell r="E23">
            <v>18344</v>
          </cell>
          <cell r="F23">
            <v>17988</v>
          </cell>
          <cell r="G23">
            <v>18584</v>
          </cell>
          <cell r="H23">
            <v>19611</v>
          </cell>
          <cell r="I23">
            <v>19560</v>
          </cell>
          <cell r="J23">
            <v>20744</v>
          </cell>
          <cell r="K23">
            <v>22246</v>
          </cell>
          <cell r="L23">
            <v>23892</v>
          </cell>
          <cell r="M23">
            <v>24108</v>
          </cell>
          <cell r="N23">
            <v>24760</v>
          </cell>
          <cell r="O23">
            <v>25942</v>
          </cell>
        </row>
        <row r="24">
          <cell r="A24" t="str">
            <v>FI Finland</v>
          </cell>
          <cell r="C24">
            <v>28701</v>
          </cell>
          <cell r="D24">
            <v>29007</v>
          </cell>
          <cell r="E24">
            <v>27909</v>
          </cell>
          <cell r="F24">
            <v>28860</v>
          </cell>
          <cell r="G24">
            <v>30565</v>
          </cell>
          <cell r="H24">
            <v>28834</v>
          </cell>
          <cell r="I24">
            <v>31160</v>
          </cell>
          <cell r="J24">
            <v>32760</v>
          </cell>
          <cell r="K24">
            <v>33229</v>
          </cell>
          <cell r="L24">
            <v>32807</v>
          </cell>
          <cell r="M24">
            <v>32508</v>
          </cell>
          <cell r="N24">
            <v>33322</v>
          </cell>
          <cell r="O24">
            <v>35136</v>
          </cell>
        </row>
        <row r="25">
          <cell r="A25" t="str">
            <v>SE Sweden</v>
          </cell>
          <cell r="C25">
            <v>47118</v>
          </cell>
          <cell r="D25">
            <v>48741</v>
          </cell>
          <cell r="E25">
            <v>46333</v>
          </cell>
          <cell r="F25">
            <v>46609</v>
          </cell>
          <cell r="G25">
            <v>49650</v>
          </cell>
          <cell r="H25">
            <v>50370</v>
          </cell>
          <cell r="I25">
            <v>51576</v>
          </cell>
          <cell r="J25">
            <v>50271</v>
          </cell>
          <cell r="K25">
            <v>50699</v>
          </cell>
          <cell r="L25">
            <v>50812</v>
          </cell>
          <cell r="M25">
            <v>47863</v>
          </cell>
          <cell r="N25">
            <v>51453</v>
          </cell>
          <cell r="O25">
            <v>51465</v>
          </cell>
        </row>
        <row r="26">
          <cell r="A26" t="str">
            <v>UK United Kingdom</v>
          </cell>
          <cell r="C26">
            <v>211082</v>
          </cell>
          <cell r="D26">
            <v>215311</v>
          </cell>
          <cell r="E26">
            <v>215390</v>
          </cell>
          <cell r="F26">
            <v>217851</v>
          </cell>
          <cell r="G26">
            <v>218866</v>
          </cell>
          <cell r="H26">
            <v>218011</v>
          </cell>
          <cell r="I26">
            <v>228248</v>
          </cell>
          <cell r="J26">
            <v>222693</v>
          </cell>
          <cell r="K26">
            <v>230304</v>
          </cell>
          <cell r="L26">
            <v>228717</v>
          </cell>
          <cell r="M26">
            <v>230416</v>
          </cell>
          <cell r="N26">
            <v>231962</v>
          </cell>
          <cell r="O26">
            <v>224140</v>
          </cell>
        </row>
        <row r="27">
          <cell r="A27" t="str">
            <v>eea18 European Economic Area (EEA) (EU-15 plus IS, LI, NO)</v>
          </cell>
          <cell r="C27">
            <v>1342546</v>
          </cell>
          <cell r="D27">
            <v>1368867</v>
          </cell>
          <cell r="E27">
            <v>1360360</v>
          </cell>
          <cell r="F27">
            <v>1360625</v>
          </cell>
          <cell r="G27">
            <v>1360469</v>
          </cell>
          <cell r="H27">
            <v>1388655</v>
          </cell>
          <cell r="I27">
            <v>1438388</v>
          </cell>
          <cell r="J27">
            <v>1432725</v>
          </cell>
          <cell r="K27">
            <v>1463658</v>
          </cell>
          <cell r="L27">
            <v>1467877</v>
          </cell>
          <cell r="M27">
            <v>1484578</v>
          </cell>
          <cell r="N27">
            <v>1514571</v>
          </cell>
          <cell r="O27">
            <v>1505059</v>
          </cell>
        </row>
        <row r="28">
          <cell r="A28" t="str">
            <v>IS Iceland</v>
          </cell>
          <cell r="C28">
            <v>2214</v>
          </cell>
          <cell r="D28">
            <v>2033</v>
          </cell>
          <cell r="E28">
            <v>2076</v>
          </cell>
          <cell r="F28">
            <v>2154</v>
          </cell>
          <cell r="G28">
            <v>2139</v>
          </cell>
          <cell r="H28">
            <v>2141</v>
          </cell>
          <cell r="I28">
            <v>2468</v>
          </cell>
          <cell r="J28">
            <v>2517</v>
          </cell>
          <cell r="K28">
            <v>2685</v>
          </cell>
          <cell r="L28">
            <v>3074</v>
          </cell>
          <cell r="M28">
            <v>3230</v>
          </cell>
          <cell r="N28">
            <v>3349</v>
          </cell>
          <cell r="O28">
            <v>3390</v>
          </cell>
        </row>
        <row r="29">
          <cell r="A29" t="str">
            <v>NO Norway</v>
          </cell>
          <cell r="C29">
            <v>21568</v>
          </cell>
          <cell r="D29">
            <v>21995</v>
          </cell>
          <cell r="E29">
            <v>22420</v>
          </cell>
          <cell r="F29">
            <v>23794</v>
          </cell>
          <cell r="G29">
            <v>23518</v>
          </cell>
          <cell r="H29">
            <v>23684</v>
          </cell>
          <cell r="I29">
            <v>23212</v>
          </cell>
          <cell r="J29">
            <v>24439</v>
          </cell>
          <cell r="K29">
            <v>25517</v>
          </cell>
          <cell r="L29">
            <v>26712</v>
          </cell>
          <cell r="M29">
            <v>26071</v>
          </cell>
          <cell r="N29">
            <v>26904</v>
          </cell>
          <cell r="O29">
            <v>26278</v>
          </cell>
        </row>
        <row r="30">
          <cell r="A30" t="str">
            <v>EU15 European Union (15 countries)</v>
          </cell>
          <cell r="C30">
            <v>1318765</v>
          </cell>
          <cell r="D30">
            <v>1344838</v>
          </cell>
          <cell r="E30">
            <v>1335864</v>
          </cell>
          <cell r="F30">
            <v>1334677</v>
          </cell>
          <cell r="G30">
            <v>1334813</v>
          </cell>
          <cell r="H30">
            <v>1362830</v>
          </cell>
          <cell r="I30">
            <v>1412708</v>
          </cell>
          <cell r="J30">
            <v>1405769</v>
          </cell>
          <cell r="K30">
            <v>1435456</v>
          </cell>
          <cell r="L30">
            <v>1438090</v>
          </cell>
          <cell r="M30">
            <v>1455277</v>
          </cell>
          <cell r="N30">
            <v>1484317</v>
          </cell>
          <cell r="O30">
            <v>1475390</v>
          </cell>
        </row>
        <row r="31">
          <cell r="A31" t="str">
            <v>BG Bulgaria</v>
          </cell>
          <cell r="C31">
            <v>27961</v>
          </cell>
          <cell r="D31">
            <v>22426</v>
          </cell>
          <cell r="E31">
            <v>20724</v>
          </cell>
          <cell r="F31">
            <v>22056</v>
          </cell>
          <cell r="G31">
            <v>21352</v>
          </cell>
          <cell r="H31">
            <v>23304</v>
          </cell>
          <cell r="I31">
            <v>23091</v>
          </cell>
          <cell r="J31">
            <v>20549</v>
          </cell>
          <cell r="K31">
            <v>20086</v>
          </cell>
          <cell r="L31">
            <v>18145</v>
          </cell>
          <cell r="M31">
            <v>18296</v>
          </cell>
          <cell r="N31">
            <v>19062</v>
          </cell>
          <cell r="O31">
            <v>18721</v>
          </cell>
        </row>
        <row r="32">
          <cell r="A32" t="str">
            <v>CY Cyprus</v>
          </cell>
          <cell r="C32">
            <v>1823</v>
          </cell>
          <cell r="D32">
            <v>1568</v>
          </cell>
          <cell r="E32">
            <v>1815</v>
          </cell>
          <cell r="F32">
            <v>1865</v>
          </cell>
          <cell r="G32">
            <v>2144</v>
          </cell>
          <cell r="H32">
            <v>1948</v>
          </cell>
          <cell r="I32">
            <v>2093</v>
          </cell>
          <cell r="J32">
            <v>2043</v>
          </cell>
          <cell r="K32">
            <v>2291</v>
          </cell>
          <cell r="L32">
            <v>2265</v>
          </cell>
          <cell r="M32">
            <v>2392</v>
          </cell>
          <cell r="N32">
            <v>2410</v>
          </cell>
          <cell r="O32">
            <v>2411</v>
          </cell>
        </row>
        <row r="33">
          <cell r="A33" t="str">
            <v>CZ Czech Republic</v>
          </cell>
          <cell r="C33">
            <v>47203</v>
          </cell>
          <cell r="D33">
            <v>42847</v>
          </cell>
          <cell r="E33">
            <v>43146</v>
          </cell>
          <cell r="F33">
            <v>41687</v>
          </cell>
          <cell r="G33">
            <v>40277</v>
          </cell>
          <cell r="H33">
            <v>40588</v>
          </cell>
          <cell r="I33">
            <v>41805</v>
          </cell>
          <cell r="J33">
            <v>42048</v>
          </cell>
          <cell r="K33">
            <v>40624</v>
          </cell>
          <cell r="L33">
            <v>37750</v>
          </cell>
          <cell r="M33">
            <v>40103</v>
          </cell>
          <cell r="N33">
            <v>40977</v>
          </cell>
          <cell r="O33">
            <v>40933</v>
          </cell>
        </row>
        <row r="34">
          <cell r="A34" t="str">
            <v>EE Estonia</v>
          </cell>
          <cell r="C34">
            <v>9883</v>
          </cell>
          <cell r="D34">
            <v>9201</v>
          </cell>
          <cell r="E34">
            <v>6841</v>
          </cell>
          <cell r="F34">
            <v>5349</v>
          </cell>
          <cell r="G34">
            <v>5542</v>
          </cell>
          <cell r="H34">
            <v>5280</v>
          </cell>
          <cell r="I34">
            <v>5602</v>
          </cell>
          <cell r="J34">
            <v>5513</v>
          </cell>
          <cell r="K34">
            <v>5224</v>
          </cell>
          <cell r="L34">
            <v>4881</v>
          </cell>
          <cell r="M34">
            <v>4572</v>
          </cell>
          <cell r="N34">
            <v>5097</v>
          </cell>
          <cell r="O34">
            <v>4963</v>
          </cell>
        </row>
        <row r="35">
          <cell r="A35" t="str">
            <v>HU Hungary</v>
          </cell>
          <cell r="C35">
            <v>28101</v>
          </cell>
          <cell r="D35">
            <v>26903</v>
          </cell>
          <cell r="E35">
            <v>24555</v>
          </cell>
          <cell r="F35">
            <v>24746</v>
          </cell>
          <cell r="G35">
            <v>24522</v>
          </cell>
          <cell r="H35">
            <v>25223</v>
          </cell>
          <cell r="I35">
            <v>25800</v>
          </cell>
          <cell r="J35">
            <v>25307</v>
          </cell>
          <cell r="K35">
            <v>25089</v>
          </cell>
          <cell r="L35">
            <v>25347</v>
          </cell>
          <cell r="M35">
            <v>24941</v>
          </cell>
          <cell r="N35">
            <v>25389</v>
          </cell>
          <cell r="O35">
            <v>25168</v>
          </cell>
        </row>
        <row r="36">
          <cell r="A36" t="str">
            <v>LT Lithuania</v>
          </cell>
          <cell r="C36">
            <v>16051</v>
          </cell>
          <cell r="D36">
            <v>16159</v>
          </cell>
          <cell r="E36">
            <v>10889</v>
          </cell>
          <cell r="F36">
            <v>8751</v>
          </cell>
          <cell r="G36">
            <v>7683</v>
          </cell>
          <cell r="H36">
            <v>8314</v>
          </cell>
          <cell r="I36">
            <v>8881</v>
          </cell>
          <cell r="J36">
            <v>8352</v>
          </cell>
          <cell r="K36">
            <v>9341</v>
          </cell>
          <cell r="L36">
            <v>7929</v>
          </cell>
          <cell r="M36">
            <v>7226</v>
          </cell>
          <cell r="N36">
            <v>8178</v>
          </cell>
          <cell r="O36">
            <v>8673</v>
          </cell>
        </row>
        <row r="37">
          <cell r="A37" t="str">
            <v>LV Latvia</v>
          </cell>
          <cell r="C37">
            <v>4108</v>
          </cell>
          <cell r="D37">
            <v>6702</v>
          </cell>
          <cell r="E37">
            <v>5510</v>
          </cell>
          <cell r="F37">
            <v>4498</v>
          </cell>
          <cell r="G37">
            <v>4177</v>
          </cell>
          <cell r="H37">
            <v>3718</v>
          </cell>
          <cell r="I37">
            <v>3575</v>
          </cell>
          <cell r="J37">
            <v>3332</v>
          </cell>
          <cell r="K37">
            <v>3261</v>
          </cell>
          <cell r="L37">
            <v>3824</v>
          </cell>
          <cell r="M37">
            <v>3676</v>
          </cell>
          <cell r="N37">
            <v>4288</v>
          </cell>
          <cell r="O37">
            <v>4244</v>
          </cell>
        </row>
        <row r="38">
          <cell r="A38" t="str">
            <v>MT Malta</v>
          </cell>
          <cell r="C38">
            <v>581</v>
          </cell>
          <cell r="D38">
            <v>603</v>
          </cell>
          <cell r="E38">
            <v>618</v>
          </cell>
          <cell r="F38">
            <v>745</v>
          </cell>
          <cell r="G38">
            <v>725</v>
          </cell>
          <cell r="H38">
            <v>795</v>
          </cell>
          <cell r="I38">
            <v>877</v>
          </cell>
          <cell r="J38">
            <v>927</v>
          </cell>
          <cell r="K38">
            <v>974</v>
          </cell>
          <cell r="L38">
            <v>968</v>
          </cell>
          <cell r="M38">
            <v>940</v>
          </cell>
          <cell r="N38">
            <v>823</v>
          </cell>
          <cell r="O38">
            <v>823</v>
          </cell>
        </row>
        <row r="39">
          <cell r="A39" t="str">
            <v>PL Poland</v>
          </cell>
          <cell r="C39">
            <v>100005</v>
          </cell>
          <cell r="D39">
            <v>98407</v>
          </cell>
          <cell r="E39">
            <v>97411</v>
          </cell>
          <cell r="F39">
            <v>101512</v>
          </cell>
          <cell r="G39">
            <v>96724</v>
          </cell>
          <cell r="H39">
            <v>99992</v>
          </cell>
          <cell r="I39">
            <v>107114</v>
          </cell>
          <cell r="J39">
            <v>103189</v>
          </cell>
          <cell r="K39">
            <v>97294</v>
          </cell>
          <cell r="L39">
            <v>93275</v>
          </cell>
          <cell r="M39">
            <v>90194</v>
          </cell>
          <cell r="N39">
            <v>90218</v>
          </cell>
          <cell r="O39">
            <v>88838</v>
          </cell>
        </row>
        <row r="40">
          <cell r="A40" t="str">
            <v>RO Romania</v>
          </cell>
          <cell r="C40">
            <v>61319</v>
          </cell>
          <cell r="D40">
            <v>50508</v>
          </cell>
          <cell r="E40">
            <v>45912</v>
          </cell>
          <cell r="F40">
            <v>44043</v>
          </cell>
          <cell r="G40">
            <v>41619</v>
          </cell>
          <cell r="H40">
            <v>45063</v>
          </cell>
          <cell r="I40">
            <v>48356</v>
          </cell>
          <cell r="J40">
            <v>43614</v>
          </cell>
          <cell r="K40">
            <v>39381</v>
          </cell>
          <cell r="L40">
            <v>35328</v>
          </cell>
          <cell r="M40">
            <v>37015</v>
          </cell>
          <cell r="N40">
            <v>36773</v>
          </cell>
          <cell r="O40">
            <v>35753</v>
          </cell>
        </row>
        <row r="41">
          <cell r="A41" t="str">
            <v>SI Slovenia</v>
          </cell>
          <cell r="C41">
            <v>5516</v>
          </cell>
          <cell r="D41">
            <v>5376</v>
          </cell>
          <cell r="E41">
            <v>5263</v>
          </cell>
          <cell r="F41">
            <v>5468</v>
          </cell>
          <cell r="G41">
            <v>5678</v>
          </cell>
          <cell r="H41">
            <v>6087</v>
          </cell>
          <cell r="I41">
            <v>6382</v>
          </cell>
          <cell r="J41">
            <v>6461</v>
          </cell>
          <cell r="K41">
            <v>6404</v>
          </cell>
          <cell r="L41">
            <v>6330</v>
          </cell>
          <cell r="M41">
            <v>6367</v>
          </cell>
          <cell r="N41">
            <v>6737</v>
          </cell>
          <cell r="O41">
            <v>6878</v>
          </cell>
        </row>
        <row r="42">
          <cell r="A42" t="str">
            <v>SK Slovak Republic</v>
          </cell>
          <cell r="C42">
            <v>20976</v>
          </cell>
          <cell r="D42">
            <v>18781</v>
          </cell>
          <cell r="E42">
            <v>17555</v>
          </cell>
          <cell r="F42">
            <v>16568</v>
          </cell>
          <cell r="G42">
            <v>16318</v>
          </cell>
          <cell r="H42">
            <v>16664</v>
          </cell>
          <cell r="I42">
            <v>16059</v>
          </cell>
          <cell r="J42">
            <v>16881</v>
          </cell>
          <cell r="K42">
            <v>16608</v>
          </cell>
          <cell r="L42">
            <v>16485</v>
          </cell>
          <cell r="M42">
            <v>16463</v>
          </cell>
          <cell r="N42">
            <v>18397</v>
          </cell>
          <cell r="O42">
            <v>18563</v>
          </cell>
        </row>
        <row r="43">
          <cell r="A43" t="str">
            <v>TR Turkey</v>
          </cell>
          <cell r="C43">
            <v>52281</v>
          </cell>
          <cell r="D43">
            <v>53125</v>
          </cell>
          <cell r="E43">
            <v>54670</v>
          </cell>
          <cell r="F43">
            <v>57851</v>
          </cell>
          <cell r="G43">
            <v>56736</v>
          </cell>
          <cell r="H43">
            <v>62027</v>
          </cell>
          <cell r="I43">
            <v>67424</v>
          </cell>
          <cell r="J43">
            <v>71034</v>
          </cell>
          <cell r="K43">
            <v>72308</v>
          </cell>
          <cell r="L43">
            <v>71022</v>
          </cell>
          <cell r="M43">
            <v>77354</v>
          </cell>
          <cell r="N43">
            <v>71875</v>
          </cell>
          <cell r="O43">
            <v>74951</v>
          </cell>
        </row>
        <row r="46">
          <cell r="A46" t="str">
            <v>THEME</v>
          </cell>
          <cell r="B46" t="str">
            <v>THEME2</v>
          </cell>
          <cell r="C46" t="str">
            <v>Economy and Finance</v>
          </cell>
        </row>
        <row r="47">
          <cell r="A47" t="str">
            <v>DOMAIN</v>
          </cell>
          <cell r="B47" t="str">
            <v>AGGS</v>
          </cell>
          <cell r="C47" t="str">
            <v>National accounts - Aggregates - Annual data</v>
          </cell>
        </row>
        <row r="48">
          <cell r="A48" t="str">
            <v>COLLECT</v>
          </cell>
          <cell r="B48" t="str">
            <v>AGGS_GDP</v>
          </cell>
          <cell r="C48" t="str">
            <v>GDP and main aggregates</v>
          </cell>
        </row>
        <row r="49">
          <cell r="A49" t="str">
            <v>TABLE</v>
          </cell>
          <cell r="B49" t="str">
            <v>A_GDP_K</v>
          </cell>
          <cell r="C49" t="str">
            <v>GDP and main components - Constant prices</v>
          </cell>
        </row>
        <row r="52">
          <cell r="A52" t="str">
            <v>UNIT</v>
          </cell>
          <cell r="B52" t="str">
            <v>MIO_EUR_KP95 Millions of euro (at 1995 prices)</v>
          </cell>
        </row>
        <row r="53">
          <cell r="A53" t="str">
            <v>INDIC</v>
          </cell>
          <cell r="B53" t="str">
            <v>B1GM Gross domestic product at market prices</v>
          </cell>
        </row>
        <row r="55">
          <cell r="B55" t="str">
            <v>TIME</v>
          </cell>
          <cell r="C55" t="str">
            <v>1990A00</v>
          </cell>
          <cell r="D55" t="str">
            <v>1991A00</v>
          </cell>
          <cell r="E55" t="str">
            <v>1992A00</v>
          </cell>
          <cell r="F55" t="str">
            <v>1993A00</v>
          </cell>
          <cell r="G55" t="str">
            <v>1994A00</v>
          </cell>
          <cell r="H55" t="str">
            <v>1995A00</v>
          </cell>
          <cell r="I55" t="str">
            <v>1996A00</v>
          </cell>
          <cell r="J55" t="str">
            <v>1997A00</v>
          </cell>
          <cell r="K55" t="str">
            <v>1998A00</v>
          </cell>
          <cell r="L55" t="str">
            <v>1999A00</v>
          </cell>
          <cell r="M55" t="str">
            <v>2000A00</v>
          </cell>
          <cell r="N55" t="str">
            <v>2001A00</v>
          </cell>
          <cell r="O55" t="str">
            <v>2002A00</v>
          </cell>
          <cell r="P55" t="str">
            <v>2003A00</v>
          </cell>
          <cell r="Q55" t="str">
            <v>2004A00</v>
          </cell>
        </row>
        <row r="56">
          <cell r="A56" t="str">
            <v>GEO</v>
          </cell>
        </row>
        <row r="57">
          <cell r="A57" t="str">
            <v>eu25 European Union (25 countries)</v>
          </cell>
          <cell r="C57">
            <v>0</v>
          </cell>
          <cell r="D57">
            <v>0</v>
          </cell>
          <cell r="E57">
            <v>0</v>
          </cell>
          <cell r="F57">
            <v>0</v>
          </cell>
          <cell r="G57">
            <v>0</v>
          </cell>
          <cell r="H57">
            <v>6822875.5</v>
          </cell>
          <cell r="I57">
            <v>6939475.6</v>
          </cell>
          <cell r="J57">
            <v>7117360.6</v>
          </cell>
          <cell r="K57">
            <v>7327327.5</v>
          </cell>
          <cell r="L57">
            <v>7538141.3</v>
          </cell>
          <cell r="M57">
            <v>7806436.3</v>
          </cell>
          <cell r="N57">
            <v>7937047.7</v>
          </cell>
          <cell r="O57">
            <v>8021323.2</v>
          </cell>
          <cell r="P57">
            <v>8089261.6</v>
          </cell>
          <cell r="Q57" t="str">
            <v>8246078.6 f</v>
          </cell>
          <cell r="R57" t="str">
            <v>8444115.1 f</v>
          </cell>
        </row>
        <row r="58">
          <cell r="A58" t="str">
            <v>eu15 European Union (15 countries)</v>
          </cell>
          <cell r="C58">
            <v>0</v>
          </cell>
          <cell r="D58">
            <v>6220392.5</v>
          </cell>
          <cell r="E58">
            <v>6298029.5</v>
          </cell>
          <cell r="F58">
            <v>6269425.9</v>
          </cell>
          <cell r="G58">
            <v>6441829.1</v>
          </cell>
          <cell r="H58">
            <v>6594580.6</v>
          </cell>
          <cell r="I58">
            <v>6700626.6</v>
          </cell>
          <cell r="J58">
            <v>6867062.1</v>
          </cell>
          <cell r="K58">
            <v>7067612.6</v>
          </cell>
          <cell r="L58">
            <v>7269938.6</v>
          </cell>
          <cell r="M58">
            <v>7527394.9</v>
          </cell>
          <cell r="N58">
            <v>7651321.6</v>
          </cell>
          <cell r="O58">
            <v>7728691.4</v>
          </cell>
          <cell r="P58">
            <v>7786280.3</v>
          </cell>
          <cell r="Q58" t="str">
            <v>7939410.0 f</v>
          </cell>
          <cell r="R58" t="str">
            <v>8127679.1 f</v>
          </cell>
          <cell r="S58" t="e">
            <v>#DIV/0!</v>
          </cell>
        </row>
        <row r="59">
          <cell r="A59" t="str">
            <v>nms10 New Member States (CZ, EE, CY, LV, LT, HU, MT, PL, SI, SK)</v>
          </cell>
          <cell r="D59">
            <v>0</v>
          </cell>
          <cell r="E59">
            <v>0</v>
          </cell>
          <cell r="F59">
            <v>0</v>
          </cell>
          <cell r="G59">
            <v>209755.718</v>
          </cell>
          <cell r="H59">
            <v>221177.593</v>
          </cell>
          <cell r="I59">
            <v>231373.738</v>
          </cell>
          <cell r="J59">
            <v>242299.137</v>
          </cell>
          <cell r="K59">
            <v>251405.367</v>
          </cell>
          <cell r="L59">
            <v>268916.1</v>
          </cell>
          <cell r="M59">
            <v>279824.3</v>
          </cell>
          <cell r="N59">
            <v>286567.5</v>
          </cell>
          <cell r="O59">
            <v>293535.2</v>
          </cell>
          <cell r="P59" t="str">
            <v>303989.4 f</v>
          </cell>
          <cell r="Q59" t="str">
            <v>316232.7 f</v>
          </cell>
          <cell r="R59" t="str">
            <v>329728.0 f</v>
          </cell>
        </row>
        <row r="60">
          <cell r="A60" t="str">
            <v>eurozone Euro-zone (EUR-11 up to 31.12.2000 / EUR-12 from 1.1.2001)</v>
          </cell>
          <cell r="D60">
            <v>5037898.6</v>
          </cell>
          <cell r="E60">
            <v>5114933.8</v>
          </cell>
          <cell r="F60">
            <v>5072901.7</v>
          </cell>
          <cell r="G60">
            <v>5193602.9</v>
          </cell>
          <cell r="H60">
            <v>5309458.6</v>
          </cell>
          <cell r="I60">
            <v>5384127.7</v>
          </cell>
          <cell r="J60">
            <v>5509010.8</v>
          </cell>
          <cell r="K60">
            <v>5666877.1</v>
          </cell>
          <cell r="L60">
            <v>5826002.4</v>
          </cell>
          <cell r="M60">
            <v>6028503.1</v>
          </cell>
          <cell r="N60">
            <v>6232784.1</v>
          </cell>
          <cell r="O60">
            <v>6286887.3</v>
          </cell>
          <cell r="P60">
            <v>6316764.9</v>
          </cell>
          <cell r="Q60" t="str">
            <v>6425485.5 f</v>
          </cell>
          <cell r="R60" t="str">
            <v>6572121.8 f</v>
          </cell>
        </row>
        <row r="61">
          <cell r="A61" t="str">
            <v>eurozone12 Euro-zone (EUR-11 plus GR up to 31.12.2000 / EUR-12 from 1.1.2001)</v>
          </cell>
          <cell r="D61">
            <v>5125007.5</v>
          </cell>
          <cell r="E61">
            <v>5202650</v>
          </cell>
          <cell r="F61">
            <v>5159215.2</v>
          </cell>
          <cell r="G61">
            <v>5281642.5</v>
          </cell>
          <cell r="H61">
            <v>5399345.7</v>
          </cell>
          <cell r="I61">
            <v>5476136</v>
          </cell>
          <cell r="J61">
            <v>5604365.9</v>
          </cell>
          <cell r="K61">
            <v>5765439.7</v>
          </cell>
          <cell r="L61">
            <v>5927935.5</v>
          </cell>
          <cell r="M61">
            <v>6134971.8</v>
          </cell>
          <cell r="N61">
            <v>6232784.1</v>
          </cell>
          <cell r="O61">
            <v>6286887.3</v>
          </cell>
          <cell r="P61">
            <v>6316764.9</v>
          </cell>
          <cell r="Q61" t="str">
            <v>6425485.5 f</v>
          </cell>
          <cell r="R61" t="str">
            <v>6572121.8 f</v>
          </cell>
        </row>
        <row r="62">
          <cell r="A62" t="str">
            <v>BE Belgium</v>
          </cell>
          <cell r="C62">
            <v>195504.9</v>
          </cell>
          <cell r="D62">
            <v>199088.7</v>
          </cell>
          <cell r="E62">
            <v>202136</v>
          </cell>
          <cell r="F62">
            <v>200191.7</v>
          </cell>
          <cell r="G62">
            <v>206651.9</v>
          </cell>
          <cell r="H62">
            <v>211550.7</v>
          </cell>
          <cell r="I62">
            <v>214046</v>
          </cell>
          <cell r="J62">
            <v>221436.3</v>
          </cell>
          <cell r="K62">
            <v>225907.2</v>
          </cell>
          <cell r="L62">
            <v>233141.1</v>
          </cell>
          <cell r="M62">
            <v>242100.5</v>
          </cell>
          <cell r="N62">
            <v>243638.4</v>
          </cell>
          <cell r="O62">
            <v>245343.3</v>
          </cell>
          <cell r="P62">
            <v>248066.3</v>
          </cell>
          <cell r="Q62" t="str">
            <v>252946.6 f</v>
          </cell>
          <cell r="R62" t="str">
            <v>259163.1 f</v>
          </cell>
          <cell r="S62">
            <v>0.24620099035880938</v>
          </cell>
        </row>
        <row r="63">
          <cell r="A63" t="str">
            <v>DK Denmark</v>
          </cell>
          <cell r="C63">
            <v>124988.1</v>
          </cell>
          <cell r="D63">
            <v>126381.6</v>
          </cell>
          <cell r="E63">
            <v>127153.5</v>
          </cell>
          <cell r="F63">
            <v>127151.7</v>
          </cell>
          <cell r="G63">
            <v>134101.8</v>
          </cell>
          <cell r="H63">
            <v>137793.4</v>
          </cell>
          <cell r="I63">
            <v>141263.9</v>
          </cell>
          <cell r="J63">
            <v>145458.9</v>
          </cell>
          <cell r="K63">
            <v>149048.8</v>
          </cell>
          <cell r="L63">
            <v>152976.5</v>
          </cell>
          <cell r="M63">
            <v>157309</v>
          </cell>
          <cell r="N63">
            <v>159758.8</v>
          </cell>
          <cell r="O63">
            <v>161383.9</v>
          </cell>
          <cell r="P63">
            <v>162082.2</v>
          </cell>
          <cell r="Q63" t="str">
            <v>165506.3 f</v>
          </cell>
          <cell r="R63" t="str">
            <v>169084.2 f</v>
          </cell>
          <cell r="S63">
            <v>0.27819208388638583</v>
          </cell>
        </row>
        <row r="64">
          <cell r="A64" t="str">
            <v>DE Germany (including ex-GDR from 1991)</v>
          </cell>
          <cell r="C64">
            <v>0</v>
          </cell>
          <cell r="D64">
            <v>1785742.2</v>
          </cell>
          <cell r="E64">
            <v>1825720</v>
          </cell>
          <cell r="F64">
            <v>1805887.7</v>
          </cell>
          <cell r="G64">
            <v>1848266.2</v>
          </cell>
          <cell r="H64">
            <v>1880206.6</v>
          </cell>
          <cell r="I64">
            <v>1894611.1</v>
          </cell>
          <cell r="J64">
            <v>1921019.4</v>
          </cell>
          <cell r="K64">
            <v>1958596.4</v>
          </cell>
          <cell r="L64">
            <v>1998678.5</v>
          </cell>
          <cell r="M64">
            <v>2055774.7</v>
          </cell>
          <cell r="N64">
            <v>2073206.2</v>
          </cell>
          <cell r="O64">
            <v>2076859.5</v>
          </cell>
          <cell r="P64">
            <v>2074771.9</v>
          </cell>
          <cell r="Q64" t="str">
            <v>2105655.0 f</v>
          </cell>
          <cell r="R64" t="str">
            <v>2142843.8 f</v>
          </cell>
          <cell r="S64" t="e">
            <v>#DIV/0!</v>
          </cell>
        </row>
        <row r="65">
          <cell r="A65" t="str">
            <v>GR Greece</v>
          </cell>
          <cell r="C65">
            <v>84488.3</v>
          </cell>
          <cell r="D65">
            <v>87108.9</v>
          </cell>
          <cell r="E65">
            <v>87716.2</v>
          </cell>
          <cell r="F65">
            <v>86313.5</v>
          </cell>
          <cell r="G65">
            <v>88039.6</v>
          </cell>
          <cell r="H65">
            <v>89887.2</v>
          </cell>
          <cell r="I65">
            <v>92008.2</v>
          </cell>
          <cell r="J65">
            <v>95355.1</v>
          </cell>
          <cell r="K65">
            <v>98562.6</v>
          </cell>
          <cell r="L65">
            <v>101933.1</v>
          </cell>
          <cell r="M65">
            <v>106468.7</v>
          </cell>
          <cell r="N65">
            <v>110770.4</v>
          </cell>
          <cell r="O65">
            <v>115046.3</v>
          </cell>
          <cell r="P65">
            <v>119973.3</v>
          </cell>
          <cell r="Q65" t="str">
            <v>124778.4 f</v>
          </cell>
          <cell r="R65" t="str">
            <v>128856.2 f</v>
          </cell>
          <cell r="S65">
            <v>0.3110738409933682</v>
          </cell>
        </row>
        <row r="66">
          <cell r="A66" t="str">
            <v>ES Spain</v>
          </cell>
          <cell r="C66">
            <v>414690.7</v>
          </cell>
          <cell r="D66">
            <v>425238</v>
          </cell>
          <cell r="E66">
            <v>429193.8</v>
          </cell>
          <cell r="F66">
            <v>424767.4</v>
          </cell>
          <cell r="G66">
            <v>434889.5</v>
          </cell>
          <cell r="H66">
            <v>446881.1</v>
          </cell>
          <cell r="I66">
            <v>457772.7</v>
          </cell>
          <cell r="J66">
            <v>476203.8</v>
          </cell>
          <cell r="K66">
            <v>496896.9</v>
          </cell>
          <cell r="L66">
            <v>517885</v>
          </cell>
          <cell r="M66">
            <v>539696.9</v>
          </cell>
          <cell r="N66">
            <v>555041.2</v>
          </cell>
          <cell r="O66">
            <v>566377.9</v>
          </cell>
          <cell r="P66">
            <v>580116.4</v>
          </cell>
          <cell r="Q66" t="str">
            <v>596098.4 f</v>
          </cell>
          <cell r="R66" t="str">
            <v>615509.1 f</v>
          </cell>
          <cell r="S66">
            <v>0.338446220279355</v>
          </cell>
        </row>
        <row r="67">
          <cell r="A67" t="str">
            <v>FR France</v>
          </cell>
          <cell r="C67">
            <v>1126971.9</v>
          </cell>
          <cell r="D67">
            <v>1138197.9</v>
          </cell>
          <cell r="E67">
            <v>1155178.3</v>
          </cell>
          <cell r="F67">
            <v>1144929.4</v>
          </cell>
          <cell r="G67">
            <v>1168583.8</v>
          </cell>
          <cell r="H67">
            <v>1188100.5</v>
          </cell>
          <cell r="I67">
            <v>1201204.5</v>
          </cell>
          <cell r="J67">
            <v>1224080.8</v>
          </cell>
          <cell r="K67">
            <v>1265714.9</v>
          </cell>
          <cell r="L67">
            <v>1306383.9</v>
          </cell>
          <cell r="M67">
            <v>1355935.6</v>
          </cell>
          <cell r="N67">
            <v>1384351.2</v>
          </cell>
          <cell r="O67">
            <v>1400755.5</v>
          </cell>
          <cell r="P67">
            <v>1407303.9</v>
          </cell>
          <cell r="Q67" t="str">
            <v>1431781.7 f</v>
          </cell>
          <cell r="R67" t="str">
            <v>1466738.6 f</v>
          </cell>
          <cell r="S67">
            <v>0.2283812932691578</v>
          </cell>
        </row>
        <row r="68">
          <cell r="A68" t="str">
            <v>IE Ireland</v>
          </cell>
          <cell r="C68">
            <v>40447.2</v>
          </cell>
          <cell r="D68">
            <v>41227.7</v>
          </cell>
          <cell r="E68">
            <v>42606</v>
          </cell>
          <cell r="F68">
            <v>43753.2</v>
          </cell>
          <cell r="G68">
            <v>46271.6</v>
          </cell>
          <cell r="H68">
            <v>50835.9</v>
          </cell>
          <cell r="I68">
            <v>54940.5</v>
          </cell>
          <cell r="J68">
            <v>61034.2</v>
          </cell>
          <cell r="K68">
            <v>66309</v>
          </cell>
          <cell r="L68">
            <v>73789.9</v>
          </cell>
          <cell r="M68">
            <v>81228.7</v>
          </cell>
          <cell r="N68">
            <v>86257.6</v>
          </cell>
          <cell r="O68">
            <v>92224.9</v>
          </cell>
          <cell r="P68">
            <v>93506.4</v>
          </cell>
          <cell r="Q68" t="str">
            <v>96957.0 f</v>
          </cell>
          <cell r="R68" t="str">
            <v>101401.0 f</v>
          </cell>
          <cell r="S68">
            <v>1.1325975592871695</v>
          </cell>
        </row>
        <row r="69">
          <cell r="A69" t="str">
            <v>IT Italy</v>
          </cell>
          <cell r="C69">
            <v>787686.6</v>
          </cell>
          <cell r="D69">
            <v>798636.7</v>
          </cell>
          <cell r="E69">
            <v>804710.9</v>
          </cell>
          <cell r="F69">
            <v>797599.3</v>
          </cell>
          <cell r="G69">
            <v>815205.9</v>
          </cell>
          <cell r="H69">
            <v>839041.5</v>
          </cell>
          <cell r="I69">
            <v>848213</v>
          </cell>
          <cell r="J69">
            <v>865400.3</v>
          </cell>
          <cell r="K69">
            <v>880925.4</v>
          </cell>
          <cell r="L69">
            <v>895581.4</v>
          </cell>
          <cell r="M69">
            <v>922690.9</v>
          </cell>
          <cell r="N69">
            <v>938969.2</v>
          </cell>
          <cell r="O69">
            <v>942346.4</v>
          </cell>
          <cell r="P69">
            <v>944769.9</v>
          </cell>
          <cell r="Q69" t="str">
            <v>956178.6 f</v>
          </cell>
          <cell r="R69" t="str">
            <v>976313.6 f</v>
          </cell>
          <cell r="S69">
            <v>0.19205937996152267</v>
          </cell>
        </row>
        <row r="70">
          <cell r="A70" t="str">
            <v>lu Luxembourg (Grand-Duché)</v>
          </cell>
          <cell r="C70">
            <v>11391</v>
          </cell>
          <cell r="D70">
            <v>12375.7</v>
          </cell>
          <cell r="E70">
            <v>12600.9</v>
          </cell>
          <cell r="F70">
            <v>13130.2</v>
          </cell>
          <cell r="G70">
            <v>13631.9</v>
          </cell>
          <cell r="H70">
            <v>13827.7</v>
          </cell>
          <cell r="I70">
            <v>14288.9</v>
          </cell>
          <cell r="J70">
            <v>15476.4</v>
          </cell>
          <cell r="K70">
            <v>16542.5</v>
          </cell>
          <cell r="L70">
            <v>17838.4</v>
          </cell>
          <cell r="M70">
            <v>19451</v>
          </cell>
          <cell r="N70">
            <v>19713.3</v>
          </cell>
          <cell r="O70">
            <v>20050.9</v>
          </cell>
          <cell r="P70">
            <v>20477.6</v>
          </cell>
          <cell r="Q70" t="str">
            <v>20961.6 f</v>
          </cell>
          <cell r="R70" t="str">
            <v>21621.3 f</v>
          </cell>
          <cell r="S70">
            <v>0.7306031077166184</v>
          </cell>
        </row>
        <row r="71">
          <cell r="A71" t="str">
            <v>NL Netherlands</v>
          </cell>
          <cell r="C71">
            <v>286217.9</v>
          </cell>
          <cell r="D71">
            <v>293102.3</v>
          </cell>
          <cell r="E71">
            <v>297467.9</v>
          </cell>
          <cell r="F71">
            <v>299405</v>
          </cell>
          <cell r="G71">
            <v>307981.8</v>
          </cell>
          <cell r="H71">
            <v>317323.1</v>
          </cell>
          <cell r="I71">
            <v>326967.7</v>
          </cell>
          <cell r="J71">
            <v>339518.5</v>
          </cell>
          <cell r="K71">
            <v>354285.8</v>
          </cell>
          <cell r="L71">
            <v>368442</v>
          </cell>
          <cell r="M71">
            <v>381214.4</v>
          </cell>
          <cell r="N71">
            <v>385847.7</v>
          </cell>
          <cell r="O71">
            <v>386785.3</v>
          </cell>
          <cell r="P71">
            <v>384009.3</v>
          </cell>
          <cell r="Q71" t="str">
            <v>387698.6 f</v>
          </cell>
          <cell r="R71" t="str">
            <v>393903.1 f</v>
          </cell>
          <cell r="S71">
            <v>0.3480907378609095</v>
          </cell>
        </row>
        <row r="72">
          <cell r="A72" t="str">
            <v>AT Austria</v>
          </cell>
          <cell r="C72">
            <v>162491.7</v>
          </cell>
          <cell r="D72">
            <v>167889.6</v>
          </cell>
          <cell r="E72">
            <v>171758.5</v>
          </cell>
          <cell r="F72">
            <v>172474.2</v>
          </cell>
          <cell r="G72">
            <v>176967.8</v>
          </cell>
          <cell r="H72">
            <v>179840.4</v>
          </cell>
          <cell r="I72">
            <v>183439.9</v>
          </cell>
          <cell r="J72">
            <v>186363.4</v>
          </cell>
          <cell r="K72">
            <v>193671</v>
          </cell>
          <cell r="L72">
            <v>198821</v>
          </cell>
          <cell r="M72">
            <v>205620.9</v>
          </cell>
          <cell r="N72">
            <v>207164.5</v>
          </cell>
          <cell r="O72">
            <v>209993.3</v>
          </cell>
          <cell r="P72">
            <v>211566.1</v>
          </cell>
          <cell r="Q72" t="str">
            <v>215304.3 f</v>
          </cell>
          <cell r="R72" t="str">
            <v>220588.1 f</v>
          </cell>
          <cell r="S72">
            <v>0.2749235807121224</v>
          </cell>
        </row>
        <row r="73">
          <cell r="A73" t="str">
            <v>PT Portugal</v>
          </cell>
          <cell r="C73">
            <v>75936.8</v>
          </cell>
          <cell r="D73">
            <v>79253.8</v>
          </cell>
          <cell r="E73">
            <v>80117.3</v>
          </cell>
          <cell r="F73">
            <v>78480.3</v>
          </cell>
          <cell r="G73">
            <v>79237.5</v>
          </cell>
          <cell r="H73">
            <v>82631</v>
          </cell>
          <cell r="I73">
            <v>85560.3</v>
          </cell>
          <cell r="J73">
            <v>88948.6</v>
          </cell>
          <cell r="K73">
            <v>93022.8</v>
          </cell>
          <cell r="L73">
            <v>96558.5</v>
          </cell>
          <cell r="M73">
            <v>99821.1</v>
          </cell>
          <cell r="N73">
            <v>101582.7</v>
          </cell>
          <cell r="O73">
            <v>102102.7</v>
          </cell>
          <cell r="P73">
            <v>100836.5</v>
          </cell>
          <cell r="Q73" t="str">
            <v>101673.8 f</v>
          </cell>
          <cell r="R73" t="str">
            <v>103916.6 f</v>
          </cell>
          <cell r="S73">
            <v>0.3377268992109226</v>
          </cell>
        </row>
        <row r="74">
          <cell r="A74" t="str">
            <v>FI Finland</v>
          </cell>
          <cell r="C74">
            <v>103774.4</v>
          </cell>
          <cell r="D74">
            <v>97146</v>
          </cell>
          <cell r="E74">
            <v>93444.3</v>
          </cell>
          <cell r="F74">
            <v>92283.4</v>
          </cell>
          <cell r="G74">
            <v>95914.9</v>
          </cell>
          <cell r="H74">
            <v>99220</v>
          </cell>
          <cell r="I74">
            <v>103083</v>
          </cell>
          <cell r="J74">
            <v>109529</v>
          </cell>
          <cell r="K74">
            <v>115005.2</v>
          </cell>
          <cell r="L74">
            <v>118882.6</v>
          </cell>
          <cell r="M74">
            <v>124968.5</v>
          </cell>
          <cell r="N74">
            <v>126300.3</v>
          </cell>
          <cell r="O74">
            <v>129171.4</v>
          </cell>
          <cell r="P74">
            <v>131595</v>
          </cell>
          <cell r="Q74" t="str">
            <v>135018.3 f</v>
          </cell>
          <cell r="R74" t="str">
            <v>138720.6 f</v>
          </cell>
          <cell r="S74">
            <v>0.21706605868113926</v>
          </cell>
        </row>
        <row r="75">
          <cell r="A75" t="str">
            <v>SE Sweden</v>
          </cell>
          <cell r="C75">
            <v>182880.8</v>
          </cell>
          <cell r="D75">
            <v>180906.7</v>
          </cell>
          <cell r="E75">
            <v>178582.7</v>
          </cell>
          <cell r="F75">
            <v>175019.5</v>
          </cell>
          <cell r="G75">
            <v>182308.7</v>
          </cell>
          <cell r="H75">
            <v>189698.1</v>
          </cell>
          <cell r="I75">
            <v>192147.2</v>
          </cell>
          <cell r="J75">
            <v>196831.1</v>
          </cell>
          <cell r="K75">
            <v>204006.6</v>
          </cell>
          <cell r="L75">
            <v>213346.8</v>
          </cell>
          <cell r="M75">
            <v>222578</v>
          </cell>
          <cell r="N75">
            <v>224635</v>
          </cell>
          <cell r="O75">
            <v>229349.2</v>
          </cell>
          <cell r="P75">
            <v>233044.2</v>
          </cell>
          <cell r="Q75" t="str">
            <v>238502.5 f</v>
          </cell>
          <cell r="R75" t="str">
            <v>244628.5 f</v>
          </cell>
          <cell r="S75">
            <v>0.22831374315947883</v>
          </cell>
        </row>
        <row r="76">
          <cell r="A76" t="str">
            <v>UK United Kingdom</v>
          </cell>
          <cell r="C76">
            <v>797993.6</v>
          </cell>
          <cell r="D76">
            <v>787101.2</v>
          </cell>
          <cell r="E76">
            <v>788637.4</v>
          </cell>
          <cell r="F76">
            <v>807027.5</v>
          </cell>
          <cell r="G76">
            <v>842746.9</v>
          </cell>
          <cell r="H76">
            <v>866786.6</v>
          </cell>
          <cell r="I76">
            <v>891204.8</v>
          </cell>
          <cell r="J76">
            <v>920412.1</v>
          </cell>
          <cell r="K76">
            <v>948881.1</v>
          </cell>
          <cell r="L76">
            <v>975996.4</v>
          </cell>
          <cell r="M76">
            <v>1013666.1</v>
          </cell>
          <cell r="N76">
            <v>1036998.6</v>
          </cell>
          <cell r="O76">
            <v>1055336.5</v>
          </cell>
          <cell r="P76">
            <v>1079038.2</v>
          </cell>
          <cell r="Q76" t="str">
            <v>1111483.9 f</v>
          </cell>
          <cell r="R76" t="str">
            <v>1142123.0 f</v>
          </cell>
          <cell r="S76">
            <v>0.2995074145958063</v>
          </cell>
        </row>
        <row r="77">
          <cell r="A77" t="str">
            <v>IS Iceland</v>
          </cell>
          <cell r="C77">
            <v>5289.5</v>
          </cell>
          <cell r="D77">
            <v>5313.4</v>
          </cell>
          <cell r="E77">
            <v>5226.7</v>
          </cell>
          <cell r="F77">
            <v>5249.1</v>
          </cell>
          <cell r="G77">
            <v>5366.2</v>
          </cell>
          <cell r="H77">
            <v>5339.1</v>
          </cell>
          <cell r="I77">
            <v>5783.3</v>
          </cell>
          <cell r="J77">
            <v>6051</v>
          </cell>
          <cell r="K77">
            <v>6393.9</v>
          </cell>
          <cell r="L77">
            <v>6738.8</v>
          </cell>
          <cell r="M77">
            <v>7177.3</v>
          </cell>
          <cell r="N77">
            <v>7389.4</v>
          </cell>
          <cell r="O77">
            <v>7341.9</v>
          </cell>
          <cell r="P77" t="str">
            <v>7481.4 f</v>
          </cell>
          <cell r="Q77" t="str">
            <v>7758.2 f</v>
          </cell>
          <cell r="R77" t="str">
            <v>8192.7 f</v>
          </cell>
          <cell r="S77">
            <v>0.3969940448057472</v>
          </cell>
        </row>
        <row r="78">
          <cell r="A78" t="str">
            <v>NO Norway</v>
          </cell>
          <cell r="C78">
            <v>93678</v>
          </cell>
          <cell r="D78">
            <v>97065.6</v>
          </cell>
          <cell r="E78">
            <v>100268.8</v>
          </cell>
          <cell r="F78">
            <v>103001.5</v>
          </cell>
          <cell r="G78">
            <v>108415.5</v>
          </cell>
          <cell r="H78">
            <v>113139.5</v>
          </cell>
          <cell r="I78">
            <v>119084</v>
          </cell>
          <cell r="J78">
            <v>125263</v>
          </cell>
          <cell r="K78">
            <v>128556.7</v>
          </cell>
          <cell r="L78">
            <v>131299.2</v>
          </cell>
          <cell r="M78">
            <v>135024.3</v>
          </cell>
          <cell r="N78">
            <v>138705.6</v>
          </cell>
          <cell r="O78">
            <v>140615.2</v>
          </cell>
          <cell r="P78">
            <v>141203.4</v>
          </cell>
          <cell r="Q78" t="str">
            <v>145432.7 f</v>
          </cell>
          <cell r="R78" t="str">
            <v>149387.0 f</v>
          </cell>
          <cell r="S78">
            <v>0.4806635496060976</v>
          </cell>
        </row>
        <row r="79">
          <cell r="A79" t="str">
            <v>EU15 European Union (15 countries)</v>
          </cell>
          <cell r="C79">
            <v>0</v>
          </cell>
          <cell r="D79">
            <v>6220392.5</v>
          </cell>
          <cell r="E79">
            <v>6298029.5</v>
          </cell>
          <cell r="F79">
            <v>6269425.9</v>
          </cell>
          <cell r="G79">
            <v>6441829.1</v>
          </cell>
          <cell r="H79">
            <v>6594580.6</v>
          </cell>
          <cell r="I79">
            <v>6700626.6</v>
          </cell>
          <cell r="J79">
            <v>6867062.1</v>
          </cell>
          <cell r="K79">
            <v>7067612.6</v>
          </cell>
          <cell r="L79">
            <v>7269938.6</v>
          </cell>
          <cell r="M79">
            <v>7527394.9</v>
          </cell>
          <cell r="N79">
            <v>7651321.6</v>
          </cell>
          <cell r="O79">
            <v>7728691.4</v>
          </cell>
          <cell r="P79">
            <v>7786280.3</v>
          </cell>
          <cell r="Q79" t="str">
            <v>7939410.0 f</v>
          </cell>
          <cell r="R79" t="str">
            <v>8127679.1 f</v>
          </cell>
          <cell r="S79" t="e">
            <v>#DIV/0!</v>
          </cell>
        </row>
        <row r="80">
          <cell r="A80" t="str">
            <v>BG Bulgaria</v>
          </cell>
          <cell r="C80">
            <v>0</v>
          </cell>
          <cell r="D80">
            <v>10469.4</v>
          </cell>
          <cell r="E80">
            <v>9710.1</v>
          </cell>
          <cell r="F80">
            <v>9566.4</v>
          </cell>
          <cell r="G80">
            <v>9740.3</v>
          </cell>
          <cell r="H80">
            <v>10018.9</v>
          </cell>
          <cell r="I80">
            <v>9077.4</v>
          </cell>
          <cell r="J80">
            <v>8589.9</v>
          </cell>
          <cell r="K80">
            <v>8924.5</v>
          </cell>
          <cell r="L80">
            <v>9133.7</v>
          </cell>
          <cell r="M80">
            <v>9626.1</v>
          </cell>
          <cell r="N80">
            <v>10018.6</v>
          </cell>
          <cell r="O80">
            <v>10509.8</v>
          </cell>
          <cell r="P80">
            <v>10959.3</v>
          </cell>
          <cell r="Q80" t="str">
            <v>11503.2 f</v>
          </cell>
          <cell r="R80" t="str">
            <v>12132.1 f</v>
          </cell>
          <cell r="S80" t="e">
            <v>#DIV/0!</v>
          </cell>
        </row>
        <row r="81">
          <cell r="A81" t="str">
            <v>CY Cyprus</v>
          </cell>
          <cell r="C81">
            <v>5413.1</v>
          </cell>
          <cell r="D81">
            <v>5453.2</v>
          </cell>
          <cell r="E81">
            <v>5981.4</v>
          </cell>
          <cell r="F81">
            <v>6023.3</v>
          </cell>
          <cell r="G81">
            <v>6378.6</v>
          </cell>
          <cell r="H81">
            <v>6794.9</v>
          </cell>
          <cell r="I81">
            <v>6923.9</v>
          </cell>
          <cell r="J81">
            <v>7083.1</v>
          </cell>
          <cell r="K81">
            <v>7422.5</v>
          </cell>
          <cell r="L81">
            <v>7773.1</v>
          </cell>
          <cell r="M81">
            <v>8160.7</v>
          </cell>
          <cell r="N81">
            <v>8486.4</v>
          </cell>
          <cell r="O81">
            <v>8655.7</v>
          </cell>
          <cell r="P81">
            <v>8829</v>
          </cell>
          <cell r="Q81" t="str">
            <v>9125.4 f</v>
          </cell>
          <cell r="R81" t="str">
            <v>9500.0 f</v>
          </cell>
          <cell r="S81">
            <v>0.5677523045944097</v>
          </cell>
        </row>
        <row r="82">
          <cell r="A82" t="str">
            <v>CZ Czech Republic</v>
          </cell>
          <cell r="C82">
            <v>41773.778</v>
          </cell>
          <cell r="D82">
            <v>36921.778</v>
          </cell>
          <cell r="E82">
            <v>36734.753</v>
          </cell>
          <cell r="F82">
            <v>36757.494</v>
          </cell>
          <cell r="G82">
            <v>37573.323</v>
          </cell>
          <cell r="H82">
            <v>39804.271</v>
          </cell>
          <cell r="I82">
            <v>41513.431</v>
          </cell>
          <cell r="J82">
            <v>41195.786</v>
          </cell>
          <cell r="K82">
            <v>40766.14</v>
          </cell>
          <cell r="L82">
            <v>40957</v>
          </cell>
          <cell r="M82">
            <v>42289.8</v>
          </cell>
          <cell r="N82">
            <v>43596.6</v>
          </cell>
          <cell r="O82">
            <v>44449.6</v>
          </cell>
          <cell r="P82">
            <v>45745.4</v>
          </cell>
          <cell r="Q82" t="str">
            <v>47079.0 f</v>
          </cell>
          <cell r="R82" t="str">
            <v>48673.9 f</v>
          </cell>
          <cell r="S82">
            <v>0.043635555299786466</v>
          </cell>
        </row>
        <row r="83">
          <cell r="A83" t="str">
            <v>EE Estonia</v>
          </cell>
          <cell r="C83">
            <v>0</v>
          </cell>
          <cell r="D83">
            <v>0</v>
          </cell>
          <cell r="E83">
            <v>0</v>
          </cell>
          <cell r="F83">
            <v>2793.8</v>
          </cell>
          <cell r="G83">
            <v>2749</v>
          </cell>
          <cell r="H83">
            <v>2873.8</v>
          </cell>
          <cell r="I83">
            <v>3003.5</v>
          </cell>
          <cell r="J83">
            <v>3319.6</v>
          </cell>
          <cell r="K83">
            <v>3492.4</v>
          </cell>
          <cell r="L83">
            <v>3489.7</v>
          </cell>
          <cell r="M83">
            <v>3762.1</v>
          </cell>
          <cell r="N83">
            <v>4002.6</v>
          </cell>
          <cell r="O83">
            <v>4292.6</v>
          </cell>
          <cell r="P83">
            <v>4513.4</v>
          </cell>
          <cell r="Q83" t="str">
            <v>4755.2 f</v>
          </cell>
          <cell r="R83" t="str">
            <v>5037.8 f</v>
          </cell>
          <cell r="S83" t="e">
            <v>#DIV/0!</v>
          </cell>
        </row>
        <row r="84">
          <cell r="A84" t="str">
            <v>HU Hungary</v>
          </cell>
          <cell r="C84">
            <v>0</v>
          </cell>
          <cell r="D84">
            <v>33568.5</v>
          </cell>
          <cell r="E84">
            <v>32864.2</v>
          </cell>
          <cell r="F84">
            <v>32667</v>
          </cell>
          <cell r="G84">
            <v>33614.4</v>
          </cell>
          <cell r="H84">
            <v>34118.6</v>
          </cell>
          <cell r="I84">
            <v>34568.9</v>
          </cell>
          <cell r="J84">
            <v>36147.4</v>
          </cell>
          <cell r="K84">
            <v>37904.2</v>
          </cell>
          <cell r="L84">
            <v>39478.6</v>
          </cell>
          <cell r="M84">
            <v>41533.1</v>
          </cell>
          <cell r="N84">
            <v>43131.9</v>
          </cell>
          <cell r="O84">
            <v>44641</v>
          </cell>
          <cell r="P84">
            <v>45952.4</v>
          </cell>
          <cell r="Q84" t="str">
            <v>47437.8 f</v>
          </cell>
          <cell r="R84" t="str">
            <v>49054.5 f</v>
          </cell>
          <cell r="S84" t="e">
            <v>#DIV/0!</v>
          </cell>
        </row>
        <row r="85">
          <cell r="A85" t="str">
            <v>LT Lithuania</v>
          </cell>
          <cell r="C85">
            <v>8427</v>
          </cell>
          <cell r="D85">
            <v>7948.6</v>
          </cell>
          <cell r="E85">
            <v>6258.9</v>
          </cell>
          <cell r="F85">
            <v>5243.2</v>
          </cell>
          <cell r="G85">
            <v>4731.1</v>
          </cell>
          <cell r="H85">
            <v>4886.8</v>
          </cell>
          <cell r="I85">
            <v>5115.4</v>
          </cell>
          <cell r="J85">
            <v>5473.8</v>
          </cell>
          <cell r="K85">
            <v>5872.3</v>
          </cell>
          <cell r="L85">
            <v>5772.7</v>
          </cell>
          <cell r="M85">
            <v>5998.9</v>
          </cell>
          <cell r="N85">
            <v>6381.4</v>
          </cell>
          <cell r="O85">
            <v>6812.6</v>
          </cell>
          <cell r="P85">
            <v>7423.2</v>
          </cell>
          <cell r="Q85" t="str">
            <v>7936.9 f</v>
          </cell>
          <cell r="R85" t="str">
            <v>8456.9 f</v>
          </cell>
          <cell r="S85">
            <v>-0.2427435623590839</v>
          </cell>
        </row>
        <row r="86">
          <cell r="A86" t="str">
            <v>LV Latvia</v>
          </cell>
          <cell r="C86">
            <v>0</v>
          </cell>
          <cell r="D86">
            <v>0</v>
          </cell>
          <cell r="E86">
            <v>0</v>
          </cell>
          <cell r="F86">
            <v>0</v>
          </cell>
          <cell r="G86">
            <v>0</v>
          </cell>
          <cell r="H86">
            <v>3741.8</v>
          </cell>
          <cell r="I86">
            <v>3883.6</v>
          </cell>
          <cell r="J86">
            <v>4205.3</v>
          </cell>
          <cell r="K86">
            <v>4403.9</v>
          </cell>
          <cell r="L86">
            <v>4548.7</v>
          </cell>
          <cell r="M86">
            <v>4862.2</v>
          </cell>
          <cell r="N86">
            <v>5251.6</v>
          </cell>
          <cell r="O86">
            <v>5590.1</v>
          </cell>
          <cell r="P86">
            <v>6006.9</v>
          </cell>
          <cell r="Q86" t="str">
            <v>6381.2 f</v>
          </cell>
          <cell r="R86" t="str">
            <v>6774.2 f</v>
          </cell>
          <cell r="S86" t="e">
            <v>#DIV/0!</v>
          </cell>
        </row>
        <row r="87">
          <cell r="A87" t="str">
            <v>MT Malta</v>
          </cell>
          <cell r="C87">
            <v>0</v>
          </cell>
          <cell r="D87">
            <v>0</v>
          </cell>
          <cell r="E87">
            <v>0</v>
          </cell>
          <cell r="F87">
            <v>0</v>
          </cell>
          <cell r="G87">
            <v>0</v>
          </cell>
          <cell r="H87">
            <v>0</v>
          </cell>
          <cell r="I87">
            <v>0</v>
          </cell>
          <cell r="J87">
            <v>0</v>
          </cell>
          <cell r="K87">
            <v>0</v>
          </cell>
          <cell r="L87">
            <v>2913.2</v>
          </cell>
          <cell r="M87">
            <v>3100</v>
          </cell>
          <cell r="N87">
            <v>3063.9</v>
          </cell>
          <cell r="O87">
            <v>3116.7</v>
          </cell>
          <cell r="P87" t="str">
            <v>3128.9 f</v>
          </cell>
          <cell r="Q87" t="str">
            <v>3173.9 f</v>
          </cell>
          <cell r="R87" t="str">
            <v>3236.8 f</v>
          </cell>
          <cell r="S87" t="e">
            <v>#DIV/0!</v>
          </cell>
        </row>
        <row r="88">
          <cell r="A88" t="str">
            <v>PL Poland</v>
          </cell>
          <cell r="C88">
            <v>0</v>
          </cell>
          <cell r="D88">
            <v>0</v>
          </cell>
          <cell r="E88">
            <v>0</v>
          </cell>
          <cell r="F88">
            <v>0</v>
          </cell>
          <cell r="G88">
            <v>0</v>
          </cell>
          <cell r="H88">
            <v>103948.4</v>
          </cell>
          <cell r="I88">
            <v>110185.3</v>
          </cell>
          <cell r="J88">
            <v>117677.9</v>
          </cell>
          <cell r="K88">
            <v>123326.5</v>
          </cell>
          <cell r="L88">
            <v>128382.8</v>
          </cell>
          <cell r="M88">
            <v>133455.3</v>
          </cell>
          <cell r="N88">
            <v>134811.9</v>
          </cell>
          <cell r="O88">
            <v>136658.9</v>
          </cell>
          <cell r="P88">
            <v>141807.4</v>
          </cell>
          <cell r="Q88" t="str">
            <v>148295.3 f</v>
          </cell>
          <cell r="R88" t="str">
            <v>155345.5 f</v>
          </cell>
          <cell r="S88" t="e">
            <v>#DIV/0!</v>
          </cell>
        </row>
        <row r="89">
          <cell r="A89" t="str">
            <v>RO Romania</v>
          </cell>
          <cell r="C89">
            <v>30215.869</v>
          </cell>
          <cell r="D89">
            <v>26263.393</v>
          </cell>
          <cell r="E89">
            <v>23972.171</v>
          </cell>
          <cell r="F89">
            <v>24336.79</v>
          </cell>
          <cell r="G89">
            <v>25294.352</v>
          </cell>
          <cell r="H89">
            <v>27100.186</v>
          </cell>
          <cell r="I89">
            <v>28170.119</v>
          </cell>
          <cell r="J89">
            <v>26464.961</v>
          </cell>
          <cell r="K89">
            <v>25190.004</v>
          </cell>
          <cell r="L89">
            <v>24900.4</v>
          </cell>
          <cell r="M89">
            <v>25435.5</v>
          </cell>
          <cell r="N89">
            <v>26896.7</v>
          </cell>
          <cell r="O89">
            <v>28229</v>
          </cell>
          <cell r="P89">
            <v>29598.3</v>
          </cell>
          <cell r="Q89" t="str">
            <v>31120.5 f</v>
          </cell>
          <cell r="R89" t="str">
            <v>32780.9 f</v>
          </cell>
          <cell r="S89">
            <v>-0.10984853687312446</v>
          </cell>
        </row>
        <row r="90">
          <cell r="A90" t="str">
            <v>SI Slovenia</v>
          </cell>
          <cell r="C90">
            <v>14768.2</v>
          </cell>
          <cell r="D90">
            <v>13453.8</v>
          </cell>
          <cell r="E90">
            <v>12718.8</v>
          </cell>
          <cell r="F90">
            <v>13080.4</v>
          </cell>
          <cell r="G90">
            <v>13777.3</v>
          </cell>
          <cell r="H90">
            <v>15319.3</v>
          </cell>
          <cell r="I90">
            <v>15877.4</v>
          </cell>
          <cell r="J90">
            <v>16633.4</v>
          </cell>
          <cell r="K90">
            <v>17226.2</v>
          </cell>
          <cell r="L90">
            <v>18183</v>
          </cell>
          <cell r="M90">
            <v>18890.6</v>
          </cell>
          <cell r="N90">
            <v>19396.6</v>
          </cell>
          <cell r="O90">
            <v>20061.9</v>
          </cell>
          <cell r="P90">
            <v>20516.4</v>
          </cell>
          <cell r="Q90" t="str">
            <v>21172.6 f</v>
          </cell>
          <cell r="R90" t="str">
            <v>21925.9 f</v>
          </cell>
          <cell r="S90">
            <v>0.31340312292628747</v>
          </cell>
        </row>
        <row r="91">
          <cell r="A91" t="str">
            <v>SK Slovak Republic</v>
          </cell>
          <cell r="C91">
            <v>0</v>
          </cell>
          <cell r="D91">
            <v>0</v>
          </cell>
          <cell r="E91">
            <v>12311.9</v>
          </cell>
          <cell r="F91">
            <v>13195.7</v>
          </cell>
          <cell r="G91">
            <v>14014.5</v>
          </cell>
          <cell r="H91">
            <v>14833.5</v>
          </cell>
          <cell r="I91">
            <v>15745.2</v>
          </cell>
          <cell r="J91">
            <v>16471.2</v>
          </cell>
          <cell r="K91">
            <v>17164.8</v>
          </cell>
          <cell r="L91">
            <v>17417.2</v>
          </cell>
          <cell r="M91">
            <v>17771.7</v>
          </cell>
          <cell r="N91">
            <v>18444.5</v>
          </cell>
          <cell r="O91">
            <v>19256.1</v>
          </cell>
          <cell r="P91">
            <v>20066.3</v>
          </cell>
          <cell r="Q91" t="str">
            <v>20875.5 f</v>
          </cell>
          <cell r="R91" t="str">
            <v>21722.4 f</v>
          </cell>
          <cell r="S91" t="e">
            <v>#DIV/0!</v>
          </cell>
        </row>
        <row r="92">
          <cell r="A92" t="str">
            <v>TR Turkey</v>
          </cell>
          <cell r="C92">
            <v>110624.3</v>
          </cell>
          <cell r="D92">
            <v>111649.2</v>
          </cell>
          <cell r="E92">
            <v>118330.6</v>
          </cell>
          <cell r="F92">
            <v>127846.8</v>
          </cell>
          <cell r="G92">
            <v>120871.9</v>
          </cell>
          <cell r="H92">
            <v>129564.1</v>
          </cell>
          <cell r="I92">
            <v>138640.5</v>
          </cell>
          <cell r="J92">
            <v>149078.4</v>
          </cell>
          <cell r="K92">
            <v>153687.7</v>
          </cell>
          <cell r="L92">
            <v>146450.7</v>
          </cell>
          <cell r="M92">
            <v>157229</v>
          </cell>
          <cell r="N92">
            <v>145444</v>
          </cell>
          <cell r="O92">
            <v>156994.6</v>
          </cell>
          <cell r="P92">
            <v>166091.7</v>
          </cell>
          <cell r="Q92" t="str">
            <v>173784.2 f</v>
          </cell>
          <cell r="R92" t="str">
            <v>182535.8 f</v>
          </cell>
          <cell r="S92">
            <v>0.31475634196103375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Projections"/>
      <sheetName val="Total energy intensity"/>
      <sheetName val="GDP"/>
      <sheetName val="GIEC"/>
      <sheetName val="New Cronos"/>
      <sheetName val="GIEC Projec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7"/>
  <sheetViews>
    <sheetView tabSelected="1" zoomScale="70" zoomScaleNormal="70" zoomScalePageLayoutView="0" workbookViewId="0" topLeftCell="B1">
      <selection activeCell="C16" sqref="C16"/>
    </sheetView>
  </sheetViews>
  <sheetFormatPr defaultColWidth="9.421875" defaultRowHeight="12.75"/>
  <cols>
    <col min="1" max="1" width="9.421875" style="1" customWidth="1"/>
    <col min="2" max="2" width="36.140625" style="1" customWidth="1"/>
    <col min="3" max="23" width="9.57421875" style="1" customWidth="1"/>
    <col min="24" max="16384" width="9.421875" style="1" customWidth="1"/>
  </cols>
  <sheetData>
    <row r="1" spans="2:27" ht="12.75">
      <c r="B1" s="2" t="s">
        <v>0</v>
      </c>
      <c r="C1" s="3"/>
      <c r="D1" s="3"/>
      <c r="E1" s="3"/>
      <c r="F1" s="3"/>
      <c r="G1" s="3"/>
      <c r="H1" s="3"/>
      <c r="I1" s="3"/>
      <c r="J1" s="3"/>
      <c r="K1" s="3"/>
      <c r="L1" s="3"/>
      <c r="M1" s="3"/>
      <c r="N1" s="3"/>
      <c r="O1" s="3"/>
      <c r="P1" s="3"/>
      <c r="Q1" s="3"/>
      <c r="R1" s="3"/>
      <c r="S1" s="3"/>
      <c r="T1" s="3"/>
      <c r="X1" s="4"/>
      <c r="Y1" s="5"/>
      <c r="Z1" s="5"/>
      <c r="AA1" s="6"/>
    </row>
    <row r="2" spans="2:27" ht="12.75">
      <c r="B2" s="2"/>
      <c r="C2" s="3"/>
      <c r="D2" s="3"/>
      <c r="E2" s="3"/>
      <c r="F2" s="3"/>
      <c r="G2" s="3"/>
      <c r="H2" s="3"/>
      <c r="I2" s="3"/>
      <c r="J2" s="3"/>
      <c r="K2" s="3"/>
      <c r="L2" s="3"/>
      <c r="M2" s="3"/>
      <c r="N2" s="3"/>
      <c r="O2" s="3"/>
      <c r="P2" s="3"/>
      <c r="Q2" s="3"/>
      <c r="R2" s="3"/>
      <c r="S2" s="3"/>
      <c r="T2" s="3"/>
      <c r="X2" s="4"/>
      <c r="Y2" s="5"/>
      <c r="Z2" s="5"/>
      <c r="AA2" s="6"/>
    </row>
    <row r="3" spans="2:27" ht="12.75">
      <c r="B3" s="7"/>
      <c r="C3" s="2">
        <v>1990</v>
      </c>
      <c r="D3" s="2">
        <v>1991</v>
      </c>
      <c r="E3" s="2">
        <v>1992</v>
      </c>
      <c r="F3" s="2">
        <v>1993</v>
      </c>
      <c r="G3" s="2">
        <v>1994</v>
      </c>
      <c r="H3" s="2">
        <v>1995</v>
      </c>
      <c r="I3" s="2">
        <v>1996</v>
      </c>
      <c r="J3" s="2">
        <v>1997</v>
      </c>
      <c r="K3" s="2">
        <v>1998</v>
      </c>
      <c r="L3" s="2">
        <v>1999</v>
      </c>
      <c r="M3" s="2">
        <v>2000</v>
      </c>
      <c r="N3" s="2">
        <v>2001</v>
      </c>
      <c r="O3" s="2">
        <v>2002</v>
      </c>
      <c r="P3" s="2">
        <v>2003</v>
      </c>
      <c r="Q3" s="2">
        <v>2004</v>
      </c>
      <c r="R3" s="2">
        <v>2005</v>
      </c>
      <c r="S3" s="2">
        <v>2006</v>
      </c>
      <c r="T3" s="2">
        <v>2007</v>
      </c>
      <c r="U3" s="2">
        <v>2008</v>
      </c>
      <c r="V3" s="2">
        <v>2009</v>
      </c>
      <c r="W3" s="2">
        <v>2010</v>
      </c>
      <c r="Z3" s="5"/>
      <c r="AA3" s="6"/>
    </row>
    <row r="4" spans="2:27" ht="12.75">
      <c r="B4" s="2" t="s">
        <v>1</v>
      </c>
      <c r="C4" s="8">
        <v>100</v>
      </c>
      <c r="D4" s="8">
        <v>98.58758011251744</v>
      </c>
      <c r="E4" s="8">
        <v>96.15556710338281</v>
      </c>
      <c r="F4" s="8">
        <v>93.40931539258324</v>
      </c>
      <c r="G4" s="8">
        <v>89.71536224695757</v>
      </c>
      <c r="H4" s="8">
        <v>88.31979750048544</v>
      </c>
      <c r="I4" s="8">
        <v>87.47647417228451</v>
      </c>
      <c r="J4" s="8">
        <v>84.60053340459362</v>
      </c>
      <c r="K4" s="8">
        <v>82.24944280029388</v>
      </c>
      <c r="L4" s="8">
        <v>80.19812360932873</v>
      </c>
      <c r="M4" s="8">
        <v>77.91713254041397</v>
      </c>
      <c r="N4" s="8">
        <v>76.15434256205027</v>
      </c>
      <c r="O4" s="8">
        <v>74.80772280780728</v>
      </c>
      <c r="P4" s="8">
        <v>74.37218293453553</v>
      </c>
      <c r="Q4" s="8">
        <v>73.50201442624154</v>
      </c>
      <c r="R4" s="8">
        <v>72.14758919794446</v>
      </c>
      <c r="S4" s="8">
        <v>70.6520638580869</v>
      </c>
      <c r="T4" s="8">
        <v>69.12655085579891</v>
      </c>
      <c r="U4" s="8">
        <v>63.60481135964478</v>
      </c>
      <c r="V4" s="8">
        <v>58.85346056610623</v>
      </c>
      <c r="W4" s="8"/>
      <c r="Z4" s="5"/>
      <c r="AA4" s="6"/>
    </row>
    <row r="5" spans="2:27" ht="12.75">
      <c r="B5" s="2" t="s">
        <v>2</v>
      </c>
      <c r="C5" s="8">
        <v>17869.657478051005</v>
      </c>
      <c r="D5" s="8">
        <v>17617.262882006</v>
      </c>
      <c r="E5" s="8">
        <v>17182.670487452</v>
      </c>
      <c r="F5" s="8">
        <v>16691.924713247</v>
      </c>
      <c r="G5" s="8">
        <v>16031.827938724004</v>
      </c>
      <c r="H5" s="8">
        <v>15782.445298645001</v>
      </c>
      <c r="I5" s="8">
        <v>15631.746308462996</v>
      </c>
      <c r="J5" s="8">
        <v>15117.825544005003</v>
      </c>
      <c r="K5" s="8">
        <v>14697.693706018</v>
      </c>
      <c r="L5" s="8">
        <v>14331.129992811002</v>
      </c>
      <c r="M5" s="8">
        <v>13923.524701691</v>
      </c>
      <c r="N5" s="8">
        <v>13608.5201705</v>
      </c>
      <c r="O5" s="8">
        <v>13367.883832885002</v>
      </c>
      <c r="P5" s="8">
        <v>13290.054349351001</v>
      </c>
      <c r="Q5" s="8">
        <v>13134.558217437003</v>
      </c>
      <c r="R5" s="8">
        <v>12892.527068344001</v>
      </c>
      <c r="S5" s="8">
        <v>12625.281812614</v>
      </c>
      <c r="T5" s="8">
        <v>12352.677864322</v>
      </c>
      <c r="U5" s="8">
        <v>11365.961929528998</v>
      </c>
      <c r="V5" s="8">
        <v>10516.911817143002</v>
      </c>
      <c r="W5" s="8"/>
      <c r="X5" s="9"/>
      <c r="Z5" s="5"/>
      <c r="AA5" s="6"/>
    </row>
    <row r="6" spans="2:23" s="10" customFormat="1" ht="13.5" customHeight="1">
      <c r="B6" s="2" t="s">
        <v>3</v>
      </c>
      <c r="C6" s="8">
        <v>16866.382389621</v>
      </c>
      <c r="D6" s="8">
        <v>16616.663048386003</v>
      </c>
      <c r="E6" s="8">
        <v>16168.916626072001</v>
      </c>
      <c r="F6" s="8">
        <v>15594.725704147</v>
      </c>
      <c r="G6" s="8">
        <v>14949.296013774</v>
      </c>
      <c r="H6" s="8">
        <v>14630.487035485</v>
      </c>
      <c r="I6" s="8">
        <v>14264.085500183002</v>
      </c>
      <c r="J6" s="8">
        <v>13748.397489685001</v>
      </c>
      <c r="K6" s="8">
        <v>13342.495820697999</v>
      </c>
      <c r="L6" s="8">
        <v>12898.566503421003</v>
      </c>
      <c r="M6" s="8">
        <v>12520.888513180998</v>
      </c>
      <c r="N6" s="8">
        <v>12269.30274127</v>
      </c>
      <c r="O6" s="8">
        <v>11997.072665605001</v>
      </c>
      <c r="P6" s="8">
        <v>11919.756634161002</v>
      </c>
      <c r="Q6" s="8">
        <v>11757.860553907</v>
      </c>
      <c r="R6" s="8">
        <v>11509.335170634</v>
      </c>
      <c r="S6" s="8">
        <v>11254.124396574001</v>
      </c>
      <c r="T6" s="8">
        <v>10983.815338952001</v>
      </c>
      <c r="U6" s="8">
        <v>10117.788646329001</v>
      </c>
      <c r="V6" s="8">
        <v>9288.117982514</v>
      </c>
      <c r="W6" s="8"/>
    </row>
    <row r="7" spans="2:27" ht="12.75">
      <c r="B7" s="2" t="s">
        <v>4</v>
      </c>
      <c r="C7" s="8">
        <f>C6/$C6*100</f>
        <v>100</v>
      </c>
      <c r="D7" s="8">
        <f aca="true" t="shared" si="0" ref="D7:U7">D6/$C6*100</f>
        <v>98.51942559188824</v>
      </c>
      <c r="E7" s="8">
        <f t="shared" si="0"/>
        <v>95.86475779193648</v>
      </c>
      <c r="F7" s="8">
        <f t="shared" si="0"/>
        <v>92.46040641022977</v>
      </c>
      <c r="G7" s="8">
        <f t="shared" si="0"/>
        <v>88.63368366990949</v>
      </c>
      <c r="H7" s="8">
        <f t="shared" si="0"/>
        <v>86.74348000367942</v>
      </c>
      <c r="I7" s="8">
        <f t="shared" si="0"/>
        <v>84.5711022712294</v>
      </c>
      <c r="J7" s="8">
        <f t="shared" si="0"/>
        <v>81.51361194173623</v>
      </c>
      <c r="K7" s="8">
        <f t="shared" si="0"/>
        <v>79.107039746167</v>
      </c>
      <c r="L7" s="8">
        <f t="shared" si="0"/>
        <v>76.47500338518557</v>
      </c>
      <c r="M7" s="8">
        <f t="shared" si="0"/>
        <v>74.23576807369153</v>
      </c>
      <c r="N7" s="8">
        <f t="shared" si="0"/>
        <v>72.74412768454788</v>
      </c>
      <c r="O7" s="8">
        <f t="shared" si="0"/>
        <v>71.13008817461409</v>
      </c>
      <c r="P7" s="8">
        <f t="shared" si="0"/>
        <v>70.67168500517346</v>
      </c>
      <c r="Q7" s="8">
        <f t="shared" si="0"/>
        <v>69.71181064377141</v>
      </c>
      <c r="R7" s="8">
        <f t="shared" si="0"/>
        <v>68.23831515711665</v>
      </c>
      <c r="S7" s="8">
        <f t="shared" si="0"/>
        <v>66.72518229812819</v>
      </c>
      <c r="T7" s="8">
        <f t="shared" si="0"/>
        <v>65.12253241519691</v>
      </c>
      <c r="U7" s="8">
        <f t="shared" si="0"/>
        <v>59.98790026576858</v>
      </c>
      <c r="V7" s="8">
        <f>V6/$C6*100</f>
        <v>55.06882132726692</v>
      </c>
      <c r="W7" s="8"/>
      <c r="Z7" s="5"/>
      <c r="AA7" s="6"/>
    </row>
    <row r="8" spans="2:23" ht="13.5" customHeight="1">
      <c r="B8" s="2" t="s">
        <v>5</v>
      </c>
      <c r="C8" s="11"/>
      <c r="D8" s="9"/>
      <c r="E8" s="9"/>
      <c r="F8" s="9"/>
      <c r="G8" s="9"/>
      <c r="H8" s="9"/>
      <c r="I8" s="9"/>
      <c r="J8" s="9"/>
      <c r="K8" s="9"/>
      <c r="L8" s="9"/>
      <c r="M8" s="9"/>
      <c r="N8" s="9"/>
      <c r="O8" s="9"/>
      <c r="P8" s="9"/>
      <c r="Q8" s="9"/>
      <c r="R8" s="9"/>
      <c r="S8" s="9"/>
      <c r="T8" s="9"/>
      <c r="U8" s="9"/>
      <c r="V8" s="9"/>
      <c r="W8" s="8">
        <v>9003</v>
      </c>
    </row>
    <row r="9" spans="2:23" ht="13.5" customHeight="1">
      <c r="B9" s="2" t="s">
        <v>6</v>
      </c>
      <c r="C9" s="8">
        <f aca="true" t="shared" si="1" ref="C9:W9">(1-(1-$W8/$C6)*(C3-$C3)/20)*100</f>
        <v>100</v>
      </c>
      <c r="D9" s="8">
        <f t="shared" si="1"/>
        <v>97.66891850072726</v>
      </c>
      <c r="E9" s="8">
        <f t="shared" si="1"/>
        <v>95.33783700145453</v>
      </c>
      <c r="F9" s="8">
        <f t="shared" si="1"/>
        <v>93.00675550218179</v>
      </c>
      <c r="G9" s="8">
        <f t="shared" si="1"/>
        <v>90.67567400290906</v>
      </c>
      <c r="H9" s="8">
        <f t="shared" si="1"/>
        <v>88.3445925036363</v>
      </c>
      <c r="I9" s="8">
        <f t="shared" si="1"/>
        <v>86.01351100436358</v>
      </c>
      <c r="J9" s="8">
        <f t="shared" si="1"/>
        <v>83.68242950509084</v>
      </c>
      <c r="K9" s="8">
        <f t="shared" si="1"/>
        <v>81.3513480058181</v>
      </c>
      <c r="L9" s="8">
        <f t="shared" si="1"/>
        <v>79.02026650654537</v>
      </c>
      <c r="M9" s="8">
        <f t="shared" si="1"/>
        <v>76.68918500727263</v>
      </c>
      <c r="N9" s="8">
        <f t="shared" si="1"/>
        <v>74.3581035079999</v>
      </c>
      <c r="O9" s="8">
        <f t="shared" si="1"/>
        <v>72.02702200872716</v>
      </c>
      <c r="P9" s="8">
        <f t="shared" si="1"/>
        <v>69.69594050945443</v>
      </c>
      <c r="Q9" s="8">
        <f t="shared" si="1"/>
        <v>67.36485901018169</v>
      </c>
      <c r="R9" s="8">
        <f t="shared" si="1"/>
        <v>65.03377751090895</v>
      </c>
      <c r="S9" s="8">
        <f t="shared" si="1"/>
        <v>62.702696011636206</v>
      </c>
      <c r="T9" s="8">
        <f t="shared" si="1"/>
        <v>60.37161451236347</v>
      </c>
      <c r="U9" s="8">
        <f t="shared" si="1"/>
        <v>58.04053301309074</v>
      </c>
      <c r="V9" s="8">
        <f t="shared" si="1"/>
        <v>55.709451513817996</v>
      </c>
      <c r="W9" s="8">
        <f t="shared" si="1"/>
        <v>53.37837001454526</v>
      </c>
    </row>
    <row r="10" spans="2:23" ht="13.5" customHeight="1">
      <c r="B10" s="2" t="s">
        <v>7</v>
      </c>
      <c r="C10" s="7"/>
      <c r="W10" s="12">
        <v>9572</v>
      </c>
    </row>
    <row r="11" spans="1:23" ht="13.5" customHeight="1">
      <c r="A11"/>
      <c r="B11"/>
      <c r="C11"/>
      <c r="D11"/>
      <c r="E11"/>
      <c r="F11"/>
      <c r="G11"/>
      <c r="H11"/>
      <c r="I11"/>
      <c r="J11"/>
      <c r="K11"/>
      <c r="L11"/>
      <c r="M11"/>
      <c r="N11"/>
      <c r="O11"/>
      <c r="P11"/>
      <c r="Q11"/>
      <c r="R11"/>
      <c r="S11"/>
      <c r="T11"/>
      <c r="U11"/>
      <c r="V11"/>
      <c r="W11"/>
    </row>
    <row r="12" spans="2:3" ht="12.75">
      <c r="B12" s="2"/>
      <c r="C12" s="7"/>
    </row>
    <row r="13" spans="2:15" ht="12.75">
      <c r="B13" s="2"/>
      <c r="C13" s="7"/>
      <c r="D13" s="13"/>
      <c r="E13" s="13"/>
      <c r="F13" s="13"/>
      <c r="G13" s="13"/>
      <c r="H13" s="13"/>
      <c r="I13" s="13"/>
      <c r="J13" s="13"/>
      <c r="K13" s="13"/>
      <c r="L13" s="13"/>
      <c r="M13" s="13"/>
      <c r="N13" s="13"/>
      <c r="O13" s="13"/>
    </row>
    <row r="14" spans="2:15" ht="12.75">
      <c r="B14" s="2" t="s">
        <v>8</v>
      </c>
      <c r="C14" s="7" t="s">
        <v>9</v>
      </c>
      <c r="D14" s="13"/>
      <c r="E14" s="13"/>
      <c r="F14" s="13"/>
      <c r="G14" s="13"/>
      <c r="H14" s="13"/>
      <c r="I14" s="13"/>
      <c r="J14" s="13"/>
      <c r="K14" s="13"/>
      <c r="L14" s="13"/>
      <c r="M14" s="13"/>
      <c r="N14" s="13"/>
      <c r="O14" s="13"/>
    </row>
    <row r="15" spans="2:15" ht="12.75">
      <c r="B15" s="2" t="s">
        <v>10</v>
      </c>
      <c r="C15" s="14" t="s">
        <v>11</v>
      </c>
      <c r="D15" s="15"/>
      <c r="E15" s="15"/>
      <c r="F15" s="15"/>
      <c r="G15" s="15"/>
      <c r="H15" s="15"/>
      <c r="I15" s="15"/>
      <c r="J15" s="15"/>
      <c r="K15" s="15"/>
      <c r="L15" s="15"/>
      <c r="M15" s="15"/>
      <c r="N15" s="15"/>
      <c r="O15" s="15"/>
    </row>
    <row r="16" spans="2:15" ht="12.75">
      <c r="B16" s="2" t="s">
        <v>12</v>
      </c>
      <c r="C16" s="14" t="s">
        <v>13</v>
      </c>
      <c r="D16" s="15"/>
      <c r="E16" s="15"/>
      <c r="F16" s="15"/>
      <c r="G16" s="15"/>
      <c r="H16" s="15"/>
      <c r="I16" s="15"/>
      <c r="J16" s="15"/>
      <c r="K16" s="15"/>
      <c r="L16" s="15"/>
      <c r="M16" s="15"/>
      <c r="N16" s="15"/>
      <c r="O16" s="15"/>
    </row>
    <row r="17" spans="2:3" ht="12.75">
      <c r="B17" s="7"/>
      <c r="C17" s="7"/>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2011-10-03T07:38:10Z</dcterms:created>
  <dcterms:modified xsi:type="dcterms:W3CDTF">2011-10-03T07:58:41Z</dcterms:modified>
  <cp:category/>
  <cp:version/>
  <cp:contentType/>
  <cp:contentStatus/>
</cp:coreProperties>
</file>