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2890" windowHeight="10545" tabRatio="939" activeTab="1"/>
  </bookViews>
  <sheets>
    <sheet name="Original Data" sheetId="9" r:id="rId1"/>
    <sheet name="DATA AND CHART" sheetId="11" r:id="rId2"/>
    <sheet name="Draft" sheetId="1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9" l="1"/>
  <c r="L16" i="9"/>
  <c r="K16" i="9"/>
  <c r="J16" i="9"/>
  <c r="I16" i="9"/>
  <c r="H16" i="9"/>
  <c r="G16" i="9"/>
  <c r="F16" i="9"/>
  <c r="E16" i="9"/>
  <c r="D16" i="9"/>
  <c r="C16" i="9"/>
  <c r="B16" i="9"/>
  <c r="O14" i="9"/>
</calcChain>
</file>

<file path=xl/sharedStrings.xml><?xml version="1.0" encoding="utf-8"?>
<sst xmlns="http://schemas.openxmlformats.org/spreadsheetml/2006/main" count="27" uniqueCount="15">
  <si>
    <t>(Please insert the data and the chart based on data in this sheet)</t>
  </si>
  <si>
    <t>Data</t>
  </si>
  <si>
    <t xml:space="preserve"> </t>
  </si>
  <si>
    <t>Employment in the environmental economy, by domain, EU, 2000–2020</t>
  </si>
  <si>
    <t>(thousand full-time equivalents)</t>
  </si>
  <si>
    <t>2010</t>
  </si>
  <si>
    <t>2011</t>
  </si>
  <si>
    <t>2012</t>
  </si>
  <si>
    <t>Waste management</t>
  </si>
  <si>
    <t>Wastewater management</t>
  </si>
  <si>
    <t>Other environmental protection</t>
  </si>
  <si>
    <t>Management of energy resources</t>
  </si>
  <si>
    <t>Management of waters</t>
  </si>
  <si>
    <t>share of employment EGSS to total employment</t>
  </si>
  <si>
    <t>share of employment of environmental goods and services sector (EGSS) to total employment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</si>
</sst>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</cellStyleXfs>
  <cellXfs count="3">
    <xf numFmtId="0" fontId="0" fillId="0" borderId="0" xfId="0"/>
    <xf numFmtId="164" fontId="0" fillId="0" borderId="0" xfId="4" applyNumberFormat="1" applyFont="1"/>
    <xf numFmtId="164" fontId="0" fillId="0" borderId="0" xfId="0" applyNumberFormat="1"/>
  </cellXfs>
  <cellStyles count="6">
    <cellStyle name="Normal" xfId="0" builtinId="0"/>
    <cellStyle name="Normal 2" xfId="1"/>
    <cellStyle name="Normal 2 2" xfId="3"/>
    <cellStyle name="Normal 3" xfId="2"/>
    <cellStyle name="Normal 6" xfId="5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'Original Data'!$A$9</c:f>
              <c:strCache>
                <c:ptCount val="1"/>
                <c:pt idx="0">
                  <c:v>Waste management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'Original Data'!$B$8:$L$8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'Original Data'!$B$9:$L$9</c:f>
              <c:numCache>
                <c:formatCode>General</c:formatCode>
                <c:ptCount val="11"/>
                <c:pt idx="0">
                  <c:v>1069</c:v>
                </c:pt>
                <c:pt idx="1">
                  <c:v>1069</c:v>
                </c:pt>
                <c:pt idx="2">
                  <c:v>1113</c:v>
                </c:pt>
                <c:pt idx="3">
                  <c:v>1101</c:v>
                </c:pt>
                <c:pt idx="4">
                  <c:v>1119</c:v>
                </c:pt>
                <c:pt idx="5">
                  <c:v>1192</c:v>
                </c:pt>
                <c:pt idx="6">
                  <c:v>1197</c:v>
                </c:pt>
                <c:pt idx="7">
                  <c:v>1209</c:v>
                </c:pt>
                <c:pt idx="8">
                  <c:v>1239</c:v>
                </c:pt>
                <c:pt idx="9">
                  <c:v>1287</c:v>
                </c:pt>
                <c:pt idx="10">
                  <c:v>1307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9E-4125-98D9-73B69E00499F}"/>
            </c:ext>
          </c:extLst>
        </c:ser>
        <c:ser>
          <c:idx val="1"/>
          <c:order val="1"/>
          <c:tx>
            <c:strRef>
              <c:f>'Original Data'!$A$10</c:f>
              <c:strCache>
                <c:ptCount val="1"/>
                <c:pt idx="0">
                  <c:v>Wastewater management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'Original Data'!$B$8:$L$8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'Original Data'!$B$10:$L$10</c:f>
              <c:numCache>
                <c:formatCode>General</c:formatCode>
                <c:ptCount val="11"/>
                <c:pt idx="0">
                  <c:v>574</c:v>
                </c:pt>
                <c:pt idx="1">
                  <c:v>582</c:v>
                </c:pt>
                <c:pt idx="2">
                  <c:v>577</c:v>
                </c:pt>
                <c:pt idx="3">
                  <c:v>593</c:v>
                </c:pt>
                <c:pt idx="4">
                  <c:v>595</c:v>
                </c:pt>
                <c:pt idx="5">
                  <c:v>602</c:v>
                </c:pt>
                <c:pt idx="6">
                  <c:v>557</c:v>
                </c:pt>
                <c:pt idx="7">
                  <c:v>553</c:v>
                </c:pt>
                <c:pt idx="8">
                  <c:v>565</c:v>
                </c:pt>
                <c:pt idx="9">
                  <c:v>585</c:v>
                </c:pt>
                <c:pt idx="10">
                  <c:v>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9E-4125-98D9-73B69E00499F}"/>
            </c:ext>
          </c:extLst>
        </c:ser>
        <c:ser>
          <c:idx val="2"/>
          <c:order val="2"/>
          <c:tx>
            <c:strRef>
              <c:f>'Original Data'!$A$11</c:f>
              <c:strCache>
                <c:ptCount val="1"/>
                <c:pt idx="0">
                  <c:v>Other environmental protection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'Original Data'!$B$8:$L$8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'Original Data'!$B$11:$L$11</c:f>
              <c:numCache>
                <c:formatCode>General</c:formatCode>
                <c:ptCount val="11"/>
                <c:pt idx="0">
                  <c:v>895</c:v>
                </c:pt>
                <c:pt idx="1">
                  <c:v>958</c:v>
                </c:pt>
                <c:pt idx="2">
                  <c:v>974</c:v>
                </c:pt>
                <c:pt idx="3">
                  <c:v>970</c:v>
                </c:pt>
                <c:pt idx="4">
                  <c:v>920</c:v>
                </c:pt>
                <c:pt idx="5">
                  <c:v>943</c:v>
                </c:pt>
                <c:pt idx="6">
                  <c:v>942</c:v>
                </c:pt>
                <c:pt idx="7">
                  <c:v>966</c:v>
                </c:pt>
                <c:pt idx="8">
                  <c:v>986</c:v>
                </c:pt>
                <c:pt idx="9">
                  <c:v>1006</c:v>
                </c:pt>
                <c:pt idx="10">
                  <c:v>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9E-4125-98D9-73B69E00499F}"/>
            </c:ext>
          </c:extLst>
        </c:ser>
        <c:ser>
          <c:idx val="3"/>
          <c:order val="3"/>
          <c:tx>
            <c:strRef>
              <c:f>'Original Data'!$A$12</c:f>
              <c:strCache>
                <c:ptCount val="1"/>
                <c:pt idx="0">
                  <c:v>Management of energy resources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'Original Data'!$B$8:$L$8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'Original Data'!$B$12:$L$12</c:f>
              <c:numCache>
                <c:formatCode>General</c:formatCode>
                <c:ptCount val="11"/>
                <c:pt idx="0">
                  <c:v>1434</c:v>
                </c:pt>
                <c:pt idx="1">
                  <c:v>1663</c:v>
                </c:pt>
                <c:pt idx="2">
                  <c:v>1711</c:v>
                </c:pt>
                <c:pt idx="3">
                  <c:v>1601</c:v>
                </c:pt>
                <c:pt idx="4">
                  <c:v>1484</c:v>
                </c:pt>
                <c:pt idx="5">
                  <c:v>1536</c:v>
                </c:pt>
                <c:pt idx="6">
                  <c:v>1645</c:v>
                </c:pt>
                <c:pt idx="7">
                  <c:v>1639</c:v>
                </c:pt>
                <c:pt idx="8">
                  <c:v>1680</c:v>
                </c:pt>
                <c:pt idx="9">
                  <c:v>1827</c:v>
                </c:pt>
                <c:pt idx="10">
                  <c:v>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9E-4125-98D9-73B69E00499F}"/>
            </c:ext>
          </c:extLst>
        </c:ser>
        <c:ser>
          <c:idx val="4"/>
          <c:order val="4"/>
          <c:tx>
            <c:strRef>
              <c:f>'Original Data'!$A$13</c:f>
              <c:strCache>
                <c:ptCount val="1"/>
                <c:pt idx="0">
                  <c:v>Management of waters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'Original Data'!$B$8:$L$8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'Original Data'!$B$13:$L$13</c:f>
              <c:numCache>
                <c:formatCode>General</c:formatCode>
                <c:ptCount val="11"/>
                <c:pt idx="0">
                  <c:v>137</c:v>
                </c:pt>
                <c:pt idx="1">
                  <c:v>137</c:v>
                </c:pt>
                <c:pt idx="2">
                  <c:v>139</c:v>
                </c:pt>
                <c:pt idx="3">
                  <c:v>141</c:v>
                </c:pt>
                <c:pt idx="4">
                  <c:v>142</c:v>
                </c:pt>
                <c:pt idx="5">
                  <c:v>148</c:v>
                </c:pt>
                <c:pt idx="6">
                  <c:v>140</c:v>
                </c:pt>
                <c:pt idx="7">
                  <c:v>136</c:v>
                </c:pt>
                <c:pt idx="8">
                  <c:v>137</c:v>
                </c:pt>
                <c:pt idx="9">
                  <c:v>139</c:v>
                </c:pt>
                <c:pt idx="10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9E-4125-98D9-73B69E004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4934464"/>
        <c:axId val="143580480"/>
      </c:barChart>
      <c:lineChart>
        <c:grouping val="standard"/>
        <c:varyColors val="0"/>
        <c:ser>
          <c:idx val="5"/>
          <c:order val="5"/>
          <c:tx>
            <c:strRef>
              <c:f>'Original Data'!$A$14</c:f>
              <c:strCache>
                <c:ptCount val="1"/>
                <c:pt idx="0">
                  <c:v>share of employment EGSS to total employment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'Original Data'!$B$8:$L$8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'Original Data'!$B$14:$L$14</c:f>
              <c:numCache>
                <c:formatCode>0.0%</c:formatCode>
                <c:ptCount val="11"/>
                <c:pt idx="0">
                  <c:v>2.099042002540193E-2</c:v>
                </c:pt>
                <c:pt idx="1">
                  <c:v>2.2506201836536691E-2</c:v>
                </c:pt>
                <c:pt idx="2">
                  <c:v>2.3082807114906949E-2</c:v>
                </c:pt>
                <c:pt idx="3">
                  <c:v>2.2628027076391111E-2</c:v>
                </c:pt>
                <c:pt idx="4">
                  <c:v>2.1685324816495384E-2</c:v>
                </c:pt>
                <c:pt idx="5">
                  <c:v>2.2291923350272875E-2</c:v>
                </c:pt>
                <c:pt idx="6">
                  <c:v>2.2310064297983611E-2</c:v>
                </c:pt>
                <c:pt idx="7">
                  <c:v>2.2057822944309361E-2</c:v>
                </c:pt>
                <c:pt idx="8">
                  <c:v>2.2246465247646657E-2</c:v>
                </c:pt>
                <c:pt idx="9">
                  <c:v>2.3132026770892721E-2</c:v>
                </c:pt>
                <c:pt idx="10">
                  <c:v>2.4534176398354812E-2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19E-4125-98D9-73B69E004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79712"/>
        <c:axId val="143586240"/>
      </c:lineChart>
      <c:catAx>
        <c:axId val="3427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86240"/>
        <c:crosses val="autoZero"/>
        <c:auto val="1"/>
        <c:lblAlgn val="ctr"/>
        <c:lblOffset val="100"/>
        <c:noMultiLvlLbl val="0"/>
      </c:catAx>
      <c:valAx>
        <c:axId val="1435862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total employment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79712"/>
        <c:crosses val="autoZero"/>
        <c:crossBetween val="between"/>
      </c:valAx>
      <c:valAx>
        <c:axId val="1435804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thousands FTE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34464"/>
        <c:crosses val="max"/>
        <c:crossBetween val="between"/>
      </c:valAx>
      <c:catAx>
        <c:axId val="14934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580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597923954177236E-2"/>
          <c:y val="1.8715670886909046E-2"/>
          <c:w val="0.87458062479582732"/>
          <c:h val="0.78984466322236879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'DATA AND CHART'!$A$6</c:f>
              <c:strCache>
                <c:ptCount val="1"/>
                <c:pt idx="0">
                  <c:v>Management of energy resources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 AND CHART'!$B$2:$L$2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'DATA AND CHART'!$B$6:$L$6</c:f>
              <c:numCache>
                <c:formatCode>General</c:formatCode>
                <c:ptCount val="11"/>
                <c:pt idx="0">
                  <c:v>1434</c:v>
                </c:pt>
                <c:pt idx="1">
                  <c:v>1663</c:v>
                </c:pt>
                <c:pt idx="2">
                  <c:v>1711</c:v>
                </c:pt>
                <c:pt idx="3">
                  <c:v>1601</c:v>
                </c:pt>
                <c:pt idx="4">
                  <c:v>1484</c:v>
                </c:pt>
                <c:pt idx="5">
                  <c:v>1536</c:v>
                </c:pt>
                <c:pt idx="6">
                  <c:v>1645</c:v>
                </c:pt>
                <c:pt idx="7">
                  <c:v>1639</c:v>
                </c:pt>
                <c:pt idx="8">
                  <c:v>1680</c:v>
                </c:pt>
                <c:pt idx="9">
                  <c:v>1827</c:v>
                </c:pt>
                <c:pt idx="10">
                  <c:v>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FD-42CD-AF75-7C4A8A8A2F32}"/>
            </c:ext>
          </c:extLst>
        </c:ser>
        <c:ser>
          <c:idx val="0"/>
          <c:order val="1"/>
          <c:tx>
            <c:strRef>
              <c:f>'DATA AND CHART'!$A$3</c:f>
              <c:strCache>
                <c:ptCount val="1"/>
                <c:pt idx="0">
                  <c:v>Waste management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'DATA AND CHART'!$B$2:$L$2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'DATA AND CHART'!$B$3:$L$3</c:f>
              <c:numCache>
                <c:formatCode>General</c:formatCode>
                <c:ptCount val="11"/>
                <c:pt idx="0">
                  <c:v>1069</c:v>
                </c:pt>
                <c:pt idx="1">
                  <c:v>1069</c:v>
                </c:pt>
                <c:pt idx="2">
                  <c:v>1113</c:v>
                </c:pt>
                <c:pt idx="3">
                  <c:v>1101</c:v>
                </c:pt>
                <c:pt idx="4">
                  <c:v>1119</c:v>
                </c:pt>
                <c:pt idx="5">
                  <c:v>1192</c:v>
                </c:pt>
                <c:pt idx="6">
                  <c:v>1197</c:v>
                </c:pt>
                <c:pt idx="7">
                  <c:v>1209</c:v>
                </c:pt>
                <c:pt idx="8">
                  <c:v>1239</c:v>
                </c:pt>
                <c:pt idx="9">
                  <c:v>1287</c:v>
                </c:pt>
                <c:pt idx="10">
                  <c:v>1307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D-42CD-AF75-7C4A8A8A2F32}"/>
            </c:ext>
          </c:extLst>
        </c:ser>
        <c:ser>
          <c:idx val="1"/>
          <c:order val="2"/>
          <c:tx>
            <c:strRef>
              <c:f>'DATA AND CHART'!$A$4</c:f>
              <c:strCache>
                <c:ptCount val="1"/>
                <c:pt idx="0">
                  <c:v>Wastewater management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CHART'!$B$2:$L$2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'DATA AND CHART'!$B$4:$L$4</c:f>
              <c:numCache>
                <c:formatCode>General</c:formatCode>
                <c:ptCount val="11"/>
                <c:pt idx="0">
                  <c:v>574</c:v>
                </c:pt>
                <c:pt idx="1">
                  <c:v>582</c:v>
                </c:pt>
                <c:pt idx="2">
                  <c:v>577</c:v>
                </c:pt>
                <c:pt idx="3">
                  <c:v>593</c:v>
                </c:pt>
                <c:pt idx="4">
                  <c:v>595</c:v>
                </c:pt>
                <c:pt idx="5">
                  <c:v>602</c:v>
                </c:pt>
                <c:pt idx="6">
                  <c:v>557</c:v>
                </c:pt>
                <c:pt idx="7">
                  <c:v>553</c:v>
                </c:pt>
                <c:pt idx="8">
                  <c:v>565</c:v>
                </c:pt>
                <c:pt idx="9">
                  <c:v>585</c:v>
                </c:pt>
                <c:pt idx="10">
                  <c:v>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FD-42CD-AF75-7C4A8A8A2F32}"/>
            </c:ext>
          </c:extLst>
        </c:ser>
        <c:ser>
          <c:idx val="4"/>
          <c:order val="3"/>
          <c:tx>
            <c:strRef>
              <c:f>'DATA AND CHART'!$A$7</c:f>
              <c:strCache>
                <c:ptCount val="1"/>
                <c:pt idx="0">
                  <c:v>Management of waters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'DATA AND CHART'!$B$2:$L$2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'DATA AND CHART'!$B$7:$L$7</c:f>
              <c:numCache>
                <c:formatCode>General</c:formatCode>
                <c:ptCount val="11"/>
                <c:pt idx="0">
                  <c:v>137</c:v>
                </c:pt>
                <c:pt idx="1">
                  <c:v>137</c:v>
                </c:pt>
                <c:pt idx="2">
                  <c:v>139</c:v>
                </c:pt>
                <c:pt idx="3">
                  <c:v>141</c:v>
                </c:pt>
                <c:pt idx="4">
                  <c:v>142</c:v>
                </c:pt>
                <c:pt idx="5">
                  <c:v>148</c:v>
                </c:pt>
                <c:pt idx="6">
                  <c:v>140</c:v>
                </c:pt>
                <c:pt idx="7">
                  <c:v>136</c:v>
                </c:pt>
                <c:pt idx="8">
                  <c:v>137</c:v>
                </c:pt>
                <c:pt idx="9">
                  <c:v>139</c:v>
                </c:pt>
                <c:pt idx="10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FD-42CD-AF75-7C4A8A8A2F32}"/>
            </c:ext>
          </c:extLst>
        </c:ser>
        <c:ser>
          <c:idx val="2"/>
          <c:order val="5"/>
          <c:tx>
            <c:strRef>
              <c:f>'DATA AND CHART'!$A$5</c:f>
              <c:strCache>
                <c:ptCount val="1"/>
                <c:pt idx="0">
                  <c:v>Other environmental protection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CHART'!$B$2:$L$2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'DATA AND CHART'!$B$5:$L$5</c:f>
              <c:numCache>
                <c:formatCode>General</c:formatCode>
                <c:ptCount val="11"/>
                <c:pt idx="0">
                  <c:v>895</c:v>
                </c:pt>
                <c:pt idx="1">
                  <c:v>958</c:v>
                </c:pt>
                <c:pt idx="2">
                  <c:v>974</c:v>
                </c:pt>
                <c:pt idx="3">
                  <c:v>970</c:v>
                </c:pt>
                <c:pt idx="4">
                  <c:v>920</c:v>
                </c:pt>
                <c:pt idx="5">
                  <c:v>943</c:v>
                </c:pt>
                <c:pt idx="6">
                  <c:v>942</c:v>
                </c:pt>
                <c:pt idx="7">
                  <c:v>966</c:v>
                </c:pt>
                <c:pt idx="8">
                  <c:v>986</c:v>
                </c:pt>
                <c:pt idx="9">
                  <c:v>1006</c:v>
                </c:pt>
                <c:pt idx="10">
                  <c:v>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FD-42CD-AF75-7C4A8A8A2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4934464"/>
        <c:axId val="143580480"/>
      </c:barChart>
      <c:lineChart>
        <c:grouping val="standard"/>
        <c:varyColors val="0"/>
        <c:ser>
          <c:idx val="5"/>
          <c:order val="4"/>
          <c:tx>
            <c:strRef>
              <c:f>'DATA AND CHART'!$A$8</c:f>
              <c:strCache>
                <c:ptCount val="1"/>
                <c:pt idx="0">
                  <c:v>share of employment of environmental goods and services sector (EGSS) to total employment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'DATA AND CHART'!$B$2:$L$2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'DATA AND CHART'!$B$8:$L$8</c:f>
              <c:numCache>
                <c:formatCode>0.0%</c:formatCode>
                <c:ptCount val="11"/>
                <c:pt idx="0">
                  <c:v>2.099042002540193E-2</c:v>
                </c:pt>
                <c:pt idx="1">
                  <c:v>2.2506201836536691E-2</c:v>
                </c:pt>
                <c:pt idx="2">
                  <c:v>2.3082807114906949E-2</c:v>
                </c:pt>
                <c:pt idx="3">
                  <c:v>2.2628027076391111E-2</c:v>
                </c:pt>
                <c:pt idx="4">
                  <c:v>2.1685324816495384E-2</c:v>
                </c:pt>
                <c:pt idx="5">
                  <c:v>2.2291923350272875E-2</c:v>
                </c:pt>
                <c:pt idx="6">
                  <c:v>2.2310064297983611E-2</c:v>
                </c:pt>
                <c:pt idx="7">
                  <c:v>2.2057822944309361E-2</c:v>
                </c:pt>
                <c:pt idx="8">
                  <c:v>2.2246465247646657E-2</c:v>
                </c:pt>
                <c:pt idx="9">
                  <c:v>2.3132026770892721E-2</c:v>
                </c:pt>
                <c:pt idx="10">
                  <c:v>2.4534176398354812E-2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FD-42CD-AF75-7C4A8A8A2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79712"/>
        <c:axId val="143586240"/>
      </c:lineChart>
      <c:catAx>
        <c:axId val="3427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43586240"/>
        <c:crosses val="autoZero"/>
        <c:auto val="1"/>
        <c:lblAlgn val="ctr"/>
        <c:lblOffset val="100"/>
        <c:noMultiLvlLbl val="0"/>
      </c:catAx>
      <c:valAx>
        <c:axId val="143586240"/>
        <c:scaling>
          <c:orientation val="minMax"/>
          <c:max val="2.5000000000000005E-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Percentage of total employment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0.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4279712"/>
        <c:crosses val="autoZero"/>
        <c:crossBetween val="between"/>
      </c:valAx>
      <c:valAx>
        <c:axId val="1435804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GB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Thousands Full Time Equivalents (FTE)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4934464"/>
        <c:crosses val="max"/>
        <c:crossBetween val="between"/>
      </c:valAx>
      <c:catAx>
        <c:axId val="14934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580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4782429957311858E-2"/>
          <c:y val="0.86438411597868958"/>
          <c:w val="0.95043041371096026"/>
          <c:h val="0.123657775494932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209549</xdr:colOff>
      <xdr:row>19</xdr:row>
      <xdr:rowOff>14287</xdr:rowOff>
    </xdr:from>
    <xdr:to>
      <xdr:col>12</xdr:col>
      <xdr:colOff>333374</xdr:colOff>
      <xdr:row>37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9</xdr:row>
      <xdr:rowOff>133349</xdr:rowOff>
    </xdr:from>
    <xdr:to>
      <xdr:col>20</xdr:col>
      <xdr:colOff>71437</xdr:colOff>
      <xdr:row>53</xdr:row>
      <xdr:rowOff>138545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23</xdr:row>
      <xdr:rowOff>129837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43208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opLeftCell="A7" workbookViewId="0">
      <selection activeCell="P31" sqref="P31"/>
    </sheetView>
  </sheetViews>
  <sheetFormatPr defaultColWidth="9.140625" defaultRowHeight="15" x14ac:dyDescent="0.25"/>
  <cols>
    <col min="1" max="1" width="36.28515625" customWidth="1"/>
  </cols>
  <sheetData>
    <row r="1" spans="1:15" x14ac:dyDescent="0.25">
      <c r="A1" t="s">
        <v>0</v>
      </c>
    </row>
    <row r="3" spans="1:15" x14ac:dyDescent="0.25">
      <c r="A3" t="s">
        <v>1</v>
      </c>
      <c r="E3" t="s">
        <v>2</v>
      </c>
    </row>
    <row r="6" spans="1:15" x14ac:dyDescent="0.25">
      <c r="A6" t="s">
        <v>3</v>
      </c>
    </row>
    <row r="7" spans="1:15" x14ac:dyDescent="0.25">
      <c r="A7" t="s">
        <v>4</v>
      </c>
    </row>
    <row r="8" spans="1:15" x14ac:dyDescent="0.25">
      <c r="B8" t="s">
        <v>5</v>
      </c>
      <c r="C8" t="s">
        <v>6</v>
      </c>
      <c r="D8" t="s">
        <v>7</v>
      </c>
      <c r="E8">
        <v>2013</v>
      </c>
      <c r="F8">
        <v>2014</v>
      </c>
      <c r="G8">
        <v>2015</v>
      </c>
      <c r="H8">
        <v>2016</v>
      </c>
      <c r="I8">
        <v>2017</v>
      </c>
      <c r="J8">
        <v>2018</v>
      </c>
      <c r="K8">
        <v>2019</v>
      </c>
      <c r="L8">
        <v>2020</v>
      </c>
    </row>
    <row r="9" spans="1:15" x14ac:dyDescent="0.25">
      <c r="A9" t="s">
        <v>8</v>
      </c>
      <c r="B9">
        <v>1069</v>
      </c>
      <c r="C9">
        <v>1069</v>
      </c>
      <c r="D9">
        <v>1113</v>
      </c>
      <c r="E9">
        <v>1101</v>
      </c>
      <c r="F9">
        <v>1119</v>
      </c>
      <c r="G9">
        <v>1192</v>
      </c>
      <c r="H9">
        <v>1197</v>
      </c>
      <c r="I9">
        <v>1209</v>
      </c>
      <c r="J9">
        <v>1239</v>
      </c>
      <c r="K9">
        <v>1287</v>
      </c>
      <c r="L9">
        <v>1307</v>
      </c>
    </row>
    <row r="10" spans="1:15" x14ac:dyDescent="0.25">
      <c r="A10" t="s">
        <v>9</v>
      </c>
      <c r="B10">
        <v>574</v>
      </c>
      <c r="C10">
        <v>582</v>
      </c>
      <c r="D10">
        <v>577</v>
      </c>
      <c r="E10">
        <v>593</v>
      </c>
      <c r="F10">
        <v>595</v>
      </c>
      <c r="G10">
        <v>602</v>
      </c>
      <c r="H10">
        <v>557</v>
      </c>
      <c r="I10">
        <v>553</v>
      </c>
      <c r="J10">
        <v>565</v>
      </c>
      <c r="K10">
        <v>585</v>
      </c>
      <c r="L10">
        <v>595</v>
      </c>
    </row>
    <row r="11" spans="1:15" x14ac:dyDescent="0.25">
      <c r="A11" t="s">
        <v>10</v>
      </c>
      <c r="B11">
        <v>895</v>
      </c>
      <c r="C11">
        <v>958</v>
      </c>
      <c r="D11">
        <v>974</v>
      </c>
      <c r="E11">
        <v>970</v>
      </c>
      <c r="F11">
        <v>920</v>
      </c>
      <c r="G11">
        <v>943</v>
      </c>
      <c r="H11">
        <v>942</v>
      </c>
      <c r="I11">
        <v>966</v>
      </c>
      <c r="J11">
        <v>986</v>
      </c>
      <c r="K11">
        <v>1006</v>
      </c>
      <c r="L11">
        <v>1084</v>
      </c>
    </row>
    <row r="12" spans="1:15" x14ac:dyDescent="0.25">
      <c r="A12" t="s">
        <v>11</v>
      </c>
      <c r="B12">
        <v>1434</v>
      </c>
      <c r="C12">
        <v>1663</v>
      </c>
      <c r="D12">
        <v>1711</v>
      </c>
      <c r="E12">
        <v>1601</v>
      </c>
      <c r="F12">
        <v>1484</v>
      </c>
      <c r="G12">
        <v>1536</v>
      </c>
      <c r="H12">
        <v>1645</v>
      </c>
      <c r="I12">
        <v>1639</v>
      </c>
      <c r="J12">
        <v>1680</v>
      </c>
      <c r="K12">
        <v>1827</v>
      </c>
      <c r="L12">
        <v>1937</v>
      </c>
    </row>
    <row r="13" spans="1:15" x14ac:dyDescent="0.25">
      <c r="A13" t="s">
        <v>12</v>
      </c>
      <c r="B13">
        <v>137</v>
      </c>
      <c r="C13">
        <v>137</v>
      </c>
      <c r="D13">
        <v>139</v>
      </c>
      <c r="E13">
        <v>141</v>
      </c>
      <c r="F13">
        <v>142</v>
      </c>
      <c r="G13">
        <v>148</v>
      </c>
      <c r="H13">
        <v>140</v>
      </c>
      <c r="I13">
        <v>136</v>
      </c>
      <c r="J13">
        <v>137</v>
      </c>
      <c r="K13">
        <v>139</v>
      </c>
      <c r="L13">
        <v>142</v>
      </c>
    </row>
    <row r="14" spans="1:15" x14ac:dyDescent="0.25">
      <c r="A14" t="s">
        <v>13</v>
      </c>
      <c r="B14" s="1">
        <v>2.099042002540193E-2</v>
      </c>
      <c r="C14" s="1">
        <v>2.2506201836536691E-2</v>
      </c>
      <c r="D14" s="1">
        <v>2.3082807114906949E-2</v>
      </c>
      <c r="E14" s="1">
        <v>2.2628027076391111E-2</v>
      </c>
      <c r="F14" s="1">
        <v>2.1685324816495384E-2</v>
      </c>
      <c r="G14" s="1">
        <v>2.2291923350272875E-2</v>
      </c>
      <c r="H14" s="1">
        <v>2.2310064297983611E-2</v>
      </c>
      <c r="I14" s="1">
        <v>2.2057822944309361E-2</v>
      </c>
      <c r="J14" s="1">
        <v>2.2246465247646657E-2</v>
      </c>
      <c r="K14" s="1">
        <v>2.3132026770892721E-2</v>
      </c>
      <c r="L14" s="1">
        <v>2.4534176398354812E-2</v>
      </c>
      <c r="O14" s="2">
        <f>+L14-B14</f>
        <v>3.5437563729528825E-3</v>
      </c>
    </row>
    <row r="16" spans="1:15" x14ac:dyDescent="0.25">
      <c r="B16">
        <f>SUM(B9:B13)</f>
        <v>4109</v>
      </c>
      <c r="C16">
        <f t="shared" ref="C16:L16" si="0">SUM(C9:C13)</f>
        <v>4409</v>
      </c>
      <c r="D16">
        <f t="shared" si="0"/>
        <v>4514</v>
      </c>
      <c r="E16">
        <f t="shared" si="0"/>
        <v>4406</v>
      </c>
      <c r="F16">
        <f t="shared" si="0"/>
        <v>4260</v>
      </c>
      <c r="G16">
        <f t="shared" si="0"/>
        <v>4421</v>
      </c>
      <c r="H16">
        <f t="shared" si="0"/>
        <v>4481</v>
      </c>
      <c r="I16">
        <f t="shared" si="0"/>
        <v>4503</v>
      </c>
      <c r="J16">
        <f t="shared" si="0"/>
        <v>4607</v>
      </c>
      <c r="K16">
        <f t="shared" si="0"/>
        <v>4844</v>
      </c>
      <c r="L16">
        <f t="shared" si="0"/>
        <v>5065</v>
      </c>
      <c r="O16">
        <f>+L16-B16</f>
        <v>956</v>
      </c>
    </row>
    <row r="20" spans="9:9" x14ac:dyDescent="0.25">
      <c r="I20" t="s">
        <v>2</v>
      </c>
    </row>
    <row r="27" spans="9:9" x14ac:dyDescent="0.25">
      <c r="I27" t="s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O21"/>
  <sheetViews>
    <sheetView tabSelected="1" zoomScale="55" zoomScaleNormal="55" workbookViewId="0">
      <selection activeCell="AA43" sqref="AA43"/>
    </sheetView>
  </sheetViews>
  <sheetFormatPr defaultColWidth="9.140625" defaultRowHeight="15" x14ac:dyDescent="0.25"/>
  <cols>
    <col min="1" max="1" width="36.28515625" customWidth="1"/>
  </cols>
  <sheetData>
    <row r="2" spans="1:15" x14ac:dyDescent="0.25">
      <c r="B2" t="s">
        <v>5</v>
      </c>
      <c r="C2" t="s">
        <v>6</v>
      </c>
      <c r="D2" t="s">
        <v>7</v>
      </c>
      <c r="E2">
        <v>2013</v>
      </c>
      <c r="F2">
        <v>2014</v>
      </c>
      <c r="G2">
        <v>2015</v>
      </c>
      <c r="H2">
        <v>2016</v>
      </c>
      <c r="I2">
        <v>2017</v>
      </c>
      <c r="J2">
        <v>2018</v>
      </c>
      <c r="K2">
        <v>2019</v>
      </c>
      <c r="L2">
        <v>2020</v>
      </c>
    </row>
    <row r="3" spans="1:15" x14ac:dyDescent="0.25">
      <c r="A3" t="s">
        <v>8</v>
      </c>
      <c r="B3">
        <v>1069</v>
      </c>
      <c r="C3">
        <v>1069</v>
      </c>
      <c r="D3">
        <v>1113</v>
      </c>
      <c r="E3">
        <v>1101</v>
      </c>
      <c r="F3">
        <v>1119</v>
      </c>
      <c r="G3">
        <v>1192</v>
      </c>
      <c r="H3">
        <v>1197</v>
      </c>
      <c r="I3">
        <v>1209</v>
      </c>
      <c r="J3">
        <v>1239</v>
      </c>
      <c r="K3">
        <v>1287</v>
      </c>
      <c r="L3">
        <v>1307</v>
      </c>
    </row>
    <row r="4" spans="1:15" x14ac:dyDescent="0.25">
      <c r="A4" t="s">
        <v>9</v>
      </c>
      <c r="B4">
        <v>574</v>
      </c>
      <c r="C4">
        <v>582</v>
      </c>
      <c r="D4">
        <v>577</v>
      </c>
      <c r="E4">
        <v>593</v>
      </c>
      <c r="F4">
        <v>595</v>
      </c>
      <c r="G4">
        <v>602</v>
      </c>
      <c r="H4">
        <v>557</v>
      </c>
      <c r="I4">
        <v>553</v>
      </c>
      <c r="J4">
        <v>565</v>
      </c>
      <c r="K4">
        <v>585</v>
      </c>
      <c r="L4">
        <v>595</v>
      </c>
    </row>
    <row r="5" spans="1:15" x14ac:dyDescent="0.25">
      <c r="A5" t="s">
        <v>10</v>
      </c>
      <c r="B5">
        <v>895</v>
      </c>
      <c r="C5">
        <v>958</v>
      </c>
      <c r="D5">
        <v>974</v>
      </c>
      <c r="E5">
        <v>970</v>
      </c>
      <c r="F5">
        <v>920</v>
      </c>
      <c r="G5">
        <v>943</v>
      </c>
      <c r="H5">
        <v>942</v>
      </c>
      <c r="I5">
        <v>966</v>
      </c>
      <c r="J5">
        <v>986</v>
      </c>
      <c r="K5">
        <v>1006</v>
      </c>
      <c r="L5">
        <v>1084</v>
      </c>
    </row>
    <row r="6" spans="1:15" x14ac:dyDescent="0.25">
      <c r="A6" t="s">
        <v>11</v>
      </c>
      <c r="B6">
        <v>1434</v>
      </c>
      <c r="C6">
        <v>1663</v>
      </c>
      <c r="D6">
        <v>1711</v>
      </c>
      <c r="E6">
        <v>1601</v>
      </c>
      <c r="F6">
        <v>1484</v>
      </c>
      <c r="G6">
        <v>1536</v>
      </c>
      <c r="H6">
        <v>1645</v>
      </c>
      <c r="I6">
        <v>1639</v>
      </c>
      <c r="J6">
        <v>1680</v>
      </c>
      <c r="K6">
        <v>1827</v>
      </c>
      <c r="L6">
        <v>1937</v>
      </c>
    </row>
    <row r="7" spans="1:15" x14ac:dyDescent="0.25">
      <c r="A7" t="s">
        <v>12</v>
      </c>
      <c r="B7">
        <v>137</v>
      </c>
      <c r="C7">
        <v>137</v>
      </c>
      <c r="D7">
        <v>139</v>
      </c>
      <c r="E7">
        <v>141</v>
      </c>
      <c r="F7">
        <v>142</v>
      </c>
      <c r="G7">
        <v>148</v>
      </c>
      <c r="H7">
        <v>140</v>
      </c>
      <c r="I7">
        <v>136</v>
      </c>
      <c r="J7">
        <v>137</v>
      </c>
      <c r="K7">
        <v>139</v>
      </c>
      <c r="L7">
        <v>142</v>
      </c>
    </row>
    <row r="8" spans="1:15" x14ac:dyDescent="0.25">
      <c r="A8" t="s">
        <v>14</v>
      </c>
      <c r="B8" s="1">
        <v>2.099042002540193E-2</v>
      </c>
      <c r="C8" s="1">
        <v>2.2506201836536691E-2</v>
      </c>
      <c r="D8" s="1">
        <v>2.3082807114906949E-2</v>
      </c>
      <c r="E8" s="1">
        <v>2.2628027076391111E-2</v>
      </c>
      <c r="F8" s="1">
        <v>2.1685324816495384E-2</v>
      </c>
      <c r="G8" s="1">
        <v>2.2291923350272875E-2</v>
      </c>
      <c r="H8" s="1">
        <v>2.2310064297983611E-2</v>
      </c>
      <c r="I8" s="1">
        <v>2.2057822944309361E-2</v>
      </c>
      <c r="J8" s="1">
        <v>2.2246465247646657E-2</v>
      </c>
      <c r="K8" s="1">
        <v>2.3132026770892721E-2</v>
      </c>
      <c r="L8" s="1">
        <v>2.4534176398354812E-2</v>
      </c>
      <c r="O8" s="2"/>
    </row>
    <row r="14" spans="1:15" x14ac:dyDescent="0.25">
      <c r="I14" t="s">
        <v>2</v>
      </c>
    </row>
    <row r="21" spans="9:9" x14ac:dyDescent="0.25">
      <c r="I21" t="s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0" sqref="I30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67eaae6b-4ede-4622-8ba9-b57102c8a90d">Template for charts, daviz, illustrations and metadata
</Description0>
    <Ignore_x0020_updates xmlns="67eaae6b-4ede-4622-8ba9-b57102c8a90d">true</Ignore_x0020_update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4FA5E0D48A74478586D671FAD5C038" ma:contentTypeVersion="7" ma:contentTypeDescription="Create a new document." ma:contentTypeScope="" ma:versionID="6f8dd872ccd64133f3f7fd0678e839d2">
  <xsd:schema xmlns:xsd="http://www.w3.org/2001/XMLSchema" xmlns:xs="http://www.w3.org/2001/XMLSchema" xmlns:p="http://schemas.microsoft.com/office/2006/metadata/properties" xmlns:ns2="67eaae6b-4ede-4622-8ba9-b57102c8a90d" targetNamespace="http://schemas.microsoft.com/office/2006/metadata/properties" ma:root="true" ma:fieldsID="94b59689a8f6a9deb900969be30a6040" ns2:_="">
    <xsd:import namespace="67eaae6b-4ede-4622-8ba9-b57102c8a90d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2:Description0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aae6b-4ede-4622-8ba9-b57102c8a90d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 ma:readOnly="false">
      <xsd:simpleType>
        <xsd:restriction base="dms:Boolean"/>
      </xsd:simpleType>
    </xsd:element>
    <xsd:element name="Description0" ma:index="9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B77B17-C77F-4DFE-9BFD-366DA82A2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aae6b-4ede-4622-8ba9-b57102c8a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2023-04-21T07:44:36Z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ESRI_WORKBOOK_ID">
    <vt:lpwstr>82e9e32e6f1e4d07bb595b6192e8b443</vt:lpwstr>
  </property>
</Properties>
</file>