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Fig 3 data" sheetId="1" r:id="rId1"/>
    <sheet name="Fig 3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I">#REF!</definedName>
    <definedName name="\P">#REF!</definedName>
    <definedName name="_Fill" hidden="1">[2]IWWABST!#REF!</definedName>
    <definedName name="_Key1" hidden="1">#REF!</definedName>
    <definedName name="_Key2" hidden="1">#REF!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255</definedName>
    <definedName name="_Regression_Int" hidden="1">1</definedName>
    <definedName name="_Sort" hidden="1">#REF!</definedName>
    <definedName name="GDP">'[3]New Cronos'!$A$56:$M$87</definedName>
    <definedName name="GDP_95_constant_prices">#REF!</definedName>
    <definedName name="GDP_current_prices">#REF!</definedName>
    <definedName name="GIEC">#REF!</definedName>
    <definedName name="INIT">#REF!</definedName>
    <definedName name="LEAP">#REF!</definedName>
    <definedName name="ncd">#REF!</definedName>
    <definedName name="NONLEAP">#REF!</definedName>
    <definedName name="other">[4]NewCronos!$A$609:$IV$652</definedName>
    <definedName name="population">'[5]New Cronos Data'!$A$244:$N$275</definedName>
    <definedName name="_xlnm.Print_Area">#REF!</definedName>
    <definedName name="Print1">#REF!</definedName>
    <definedName name="Summer">#REF!</definedName>
    <definedName name="Summer1">#REF!</definedName>
    <definedName name="tecold">'[6]New Cronos data'!$A$7:$M$32</definedName>
    <definedName name="tecoldf">'[6]Data for graphs'!$A$2:$L$9</definedName>
    <definedName name="TSeg">#REF!</definedName>
    <definedName name="TSEG1">#REF!</definedName>
    <definedName name="TSEG2">#REF!</definedName>
    <definedName name="TSEG3">#REF!</definedName>
    <definedName name="TSEG4">#REF!</definedName>
    <definedName name="TSEG5">#REF!</definedName>
    <definedName name="Winter">#REF!</definedName>
    <definedName name="wrn.Waste." localSheetId="0" hidden="1">{#N/A,#N/A,FALSE,"7.1A";#N/A,#N/A,FALSE,"7.1B";#N/A,#N/A,FALSE,"7.2A";#N/A,#N/A,FALSE,"7.2B";#N/A,#N/A,FALSE,"7.2C";#N/A,#N/A,FALSE,"7.3";#N/A,#N/A,FALSE,"7.4A";#N/A,#N/A,FALSE,"7.4B";#N/A,#N/A,FALSE,"7.5";#N/A,#N/A,FALSE,"7.6"}</definedName>
    <definedName name="wrn.Waste." hidden="1">{#N/A,#N/A,FALSE,"7.1A";#N/A,#N/A,FALSE,"7.1B";#N/A,#N/A,FALSE,"7.2A";#N/A,#N/A,FALSE,"7.2B";#N/A,#N/A,FALSE,"7.2C";#N/A,#N/A,FALSE,"7.3";#N/A,#N/A,FALSE,"7.4A";#N/A,#N/A,FALSE,"7.4B";#N/A,#N/A,FALSE,"7.5";#N/A,#N/A,FALSE,"7.6"}</definedName>
    <definedName name="aa">'[7]Oil Consumption – barrels'!#REF!</definedName>
  </definedNames>
  <calcPr calcId="145621"/>
</workbook>
</file>

<file path=xl/calcChain.xml><?xml version="1.0" encoding="utf-8"?>
<calcChain xmlns="http://schemas.openxmlformats.org/spreadsheetml/2006/main">
  <c r="U4" i="1" l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U3" i="1"/>
  <c r="U5" i="1" s="1"/>
  <c r="T3" i="1"/>
  <c r="T5" i="1" s="1"/>
  <c r="S3" i="1"/>
  <c r="S5" i="1" s="1"/>
  <c r="R3" i="1"/>
  <c r="R5" i="1" s="1"/>
  <c r="Q3" i="1"/>
  <c r="Q5" i="1" s="1"/>
  <c r="P3" i="1"/>
  <c r="P5" i="1" s="1"/>
  <c r="O3" i="1"/>
  <c r="O5" i="1" s="1"/>
  <c r="N3" i="1"/>
  <c r="N5" i="1" s="1"/>
  <c r="M3" i="1"/>
  <c r="M5" i="1" s="1"/>
  <c r="L3" i="1"/>
  <c r="L5" i="1" s="1"/>
  <c r="K3" i="1"/>
  <c r="K5" i="1" s="1"/>
  <c r="J3" i="1"/>
  <c r="J5" i="1" s="1"/>
  <c r="I3" i="1"/>
  <c r="I5" i="1" s="1"/>
  <c r="H3" i="1"/>
  <c r="H5" i="1" s="1"/>
  <c r="G3" i="1"/>
  <c r="G5" i="1" s="1"/>
  <c r="F3" i="1"/>
  <c r="F5" i="1" s="1"/>
  <c r="E3" i="1"/>
  <c r="E5" i="1" s="1"/>
  <c r="D3" i="1"/>
  <c r="D5" i="1" s="1"/>
  <c r="C3" i="1"/>
  <c r="C5" i="1" s="1"/>
  <c r="B3" i="1"/>
  <c r="B5" i="1" s="1"/>
</calcChain>
</file>

<file path=xl/sharedStrings.xml><?xml version="1.0" encoding="utf-8"?>
<sst xmlns="http://schemas.openxmlformats.org/spreadsheetml/2006/main" count="3" uniqueCount="3">
  <si>
    <t>Relative nuclear power production (see EN 27)</t>
  </si>
  <si>
    <t>Relative arising amount of spent fuel</t>
  </si>
  <si>
    <t>Note: there was an error in last year's version it was looking up 2010 projection as the 2008 value, have amended this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</si>
</sst>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0.0"/>
    <numFmt numFmtId="166" formatCode="0.0;;"/>
    <numFmt numFmtId="167" formatCode="General_)"/>
    <numFmt numFmtId="168" formatCode="0.0_)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9"/>
      <name val="Geneva"/>
    </font>
    <font>
      <sz val="10"/>
      <name val="Geneva"/>
    </font>
    <font>
      <sz val="7"/>
      <name val="Arial"/>
      <family val="2"/>
    </font>
    <font>
      <sz val="9"/>
      <name val="Times New Roman"/>
      <family val="1"/>
    </font>
    <font>
      <b/>
      <i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sz val="10"/>
      <name val="Helvetica-Narrow"/>
    </font>
    <font>
      <b/>
      <sz val="12"/>
      <name val="Times New Roman"/>
      <family val="1"/>
    </font>
    <font>
      <u/>
      <sz val="11"/>
      <color theme="10"/>
      <name val="Calibri"/>
      <family val="2"/>
    </font>
    <font>
      <sz val="8"/>
      <name val="Helvetica-Narrow"/>
    </font>
    <font>
      <sz val="10"/>
      <name val="Helv"/>
    </font>
    <font>
      <sz val="24"/>
      <name val="Helv"/>
    </font>
    <font>
      <sz val="8"/>
      <name val="Helv"/>
    </font>
    <font>
      <sz val="8"/>
      <name val="Helvetica"/>
      <family val="2"/>
    </font>
    <font>
      <sz val="10"/>
      <name val="Times New Roman"/>
      <family val="1"/>
    </font>
    <font>
      <sz val="1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5">
    <xf numFmtId="0" fontId="0" fillId="0" borderId="0"/>
    <xf numFmtId="0" fontId="2" fillId="0" borderId="0" applyFill="0" applyBorder="0"/>
    <xf numFmtId="0" fontId="3" fillId="0" borderId="0"/>
    <xf numFmtId="164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2" fillId="0" borderId="2" applyNumberFormat="0" applyFont="0" applyAlignment="0">
      <alignment vertical="center"/>
    </xf>
    <xf numFmtId="0" fontId="8" fillId="0" borderId="0" applyFill="0" applyBorder="0">
      <alignment vertical="center"/>
    </xf>
    <xf numFmtId="166" fontId="5" fillId="0" borderId="0" applyFill="0" applyBorder="0">
      <alignment horizontal="right" vertical="center"/>
    </xf>
    <xf numFmtId="166" fontId="2" fillId="0" borderId="0" applyFill="0" applyBorder="0">
      <alignment horizontal="right" vertical="center"/>
    </xf>
    <xf numFmtId="164" fontId="2" fillId="0" borderId="0" applyFill="0" applyBorder="0">
      <alignment horizontal="right" vertical="center"/>
    </xf>
    <xf numFmtId="0" fontId="5" fillId="0" borderId="2" applyFill="0" applyBorder="0">
      <alignment vertical="center"/>
    </xf>
    <xf numFmtId="49" fontId="9" fillId="0" borderId="3" applyNumberFormat="0" applyFont="0" applyFill="0" applyBorder="0" applyProtection="0">
      <alignment horizontal="left" vertical="center" indent="2"/>
    </xf>
    <xf numFmtId="49" fontId="9" fillId="0" borderId="4" applyNumberFormat="0" applyFont="0" applyFill="0" applyBorder="0" applyProtection="0">
      <alignment horizontal="left" vertical="center" indent="5"/>
    </xf>
    <xf numFmtId="4" fontId="9" fillId="4" borderId="0" applyBorder="0">
      <alignment horizontal="right" vertical="center"/>
    </xf>
    <xf numFmtId="4" fontId="9" fillId="4" borderId="5">
      <alignment horizontal="right" vertical="center"/>
    </xf>
    <xf numFmtId="4" fontId="10" fillId="5" borderId="3">
      <alignment horizontal="right" vertical="center"/>
    </xf>
    <xf numFmtId="4" fontId="11" fillId="5" borderId="3">
      <alignment horizontal="right" vertical="center"/>
    </xf>
    <xf numFmtId="4" fontId="12" fillId="0" borderId="6" applyFill="0" applyBorder="0" applyProtection="0">
      <alignment horizontal="right" vertical="center"/>
    </xf>
    <xf numFmtId="0" fontId="13" fillId="0" borderId="0"/>
    <xf numFmtId="0" fontId="13" fillId="0" borderId="0"/>
    <xf numFmtId="0" fontId="13" fillId="0" borderId="0"/>
    <xf numFmtId="0" fontId="11" fillId="0" borderId="0" applyNumberFormat="0">
      <alignment horizontal="right"/>
    </xf>
    <xf numFmtId="0" fontId="13" fillId="0" borderId="0"/>
    <xf numFmtId="0" fontId="13" fillId="0" borderId="0"/>
    <xf numFmtId="0" fontId="3" fillId="0" borderId="7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7" fontId="16" fillId="0" borderId="0"/>
    <xf numFmtId="168" fontId="17" fillId="0" borderId="0"/>
    <xf numFmtId="167" fontId="17" fillId="0" borderId="0"/>
    <xf numFmtId="168" fontId="18" fillId="0" borderId="0"/>
    <xf numFmtId="167" fontId="19" fillId="0" borderId="0"/>
    <xf numFmtId="167" fontId="19" fillId="0" borderId="0"/>
    <xf numFmtId="167" fontId="17" fillId="0" borderId="0"/>
    <xf numFmtId="167" fontId="19" fillId="0" borderId="0"/>
    <xf numFmtId="0" fontId="3" fillId="0" borderId="0"/>
    <xf numFmtId="0" fontId="1" fillId="0" borderId="0"/>
    <xf numFmtId="4" fontId="9" fillId="0" borderId="3" applyFill="0" applyBorder="0" applyProtection="0">
      <alignment horizontal="right" vertical="center"/>
    </xf>
    <xf numFmtId="0" fontId="12" fillId="0" borderId="0" applyNumberFormat="0" applyFill="0" applyBorder="0" applyProtection="0">
      <alignment horizontal="left" vertical="center"/>
    </xf>
    <xf numFmtId="0" fontId="20" fillId="6" borderId="0" applyNumberFormat="0" applyFont="0" applyBorder="0" applyAlignment="0" applyProtection="0"/>
    <xf numFmtId="0" fontId="3" fillId="0" borderId="0"/>
    <xf numFmtId="0" fontId="3" fillId="0" borderId="0"/>
    <xf numFmtId="0" fontId="22" fillId="0" borderId="0"/>
    <xf numFmtId="4" fontId="9" fillId="0" borderId="0"/>
  </cellStyleXfs>
  <cellXfs count="10">
    <xf numFmtId="0" fontId="0" fillId="0" borderId="0" xfId="0"/>
    <xf numFmtId="0" fontId="2" fillId="2" borderId="0" xfId="1" applyFill="1"/>
    <xf numFmtId="0" fontId="4" fillId="2" borderId="1" xfId="2" applyFont="1" applyFill="1" applyBorder="1" applyAlignment="1">
      <alignment horizontal="right" vertical="top" wrapText="1"/>
    </xf>
    <xf numFmtId="0" fontId="5" fillId="2" borderId="0" xfId="1" applyFont="1" applyFill="1"/>
    <xf numFmtId="0" fontId="2" fillId="0" borderId="0" xfId="1"/>
    <xf numFmtId="164" fontId="2" fillId="2" borderId="0" xfId="3" applyFont="1" applyFill="1"/>
    <xf numFmtId="164" fontId="2" fillId="2" borderId="0" xfId="1" applyNumberFormat="1" applyFill="1"/>
    <xf numFmtId="0" fontId="2" fillId="3" borderId="0" xfId="1" applyFill="1"/>
    <xf numFmtId="164" fontId="2" fillId="3" borderId="0" xfId="1" applyNumberFormat="1" applyFill="1"/>
    <xf numFmtId="0" fontId="3" fillId="0" borderId="0" xfId="0" applyFont="1"/>
  </cellXfs>
  <cellStyles count="45">
    <cellStyle name="0.0" xfId="4"/>
    <cellStyle name="0.00" xfId="5"/>
    <cellStyle name="02_Rule above and below" xfId="6"/>
    <cellStyle name="03_Table Notes" xfId="7"/>
    <cellStyle name="04_Bold table figs" xfId="8"/>
    <cellStyle name="05_table figs" xfId="9"/>
    <cellStyle name="06_per cent" xfId="10"/>
    <cellStyle name="07_Bold table text" xfId="11"/>
    <cellStyle name="2x indented GHG Textfiels" xfId="12"/>
    <cellStyle name="5x indented GHG Textfiels" xfId="13"/>
    <cellStyle name="AggBoldCells" xfId="14"/>
    <cellStyle name="AggCels_T(2)" xfId="15"/>
    <cellStyle name="AggOrange_bld_it" xfId="16"/>
    <cellStyle name="AggOrange9_CRFReport-template" xfId="17"/>
    <cellStyle name="Bold GHG Numbers (0.00)" xfId="18"/>
    <cellStyle name="Comma  - Style1" xfId="19"/>
    <cellStyle name="Comma  - Style2" xfId="20"/>
    <cellStyle name="Comma  - Style3" xfId="21"/>
    <cellStyle name="Constants" xfId="22"/>
    <cellStyle name="Curren - Style7" xfId="23"/>
    <cellStyle name="Curren - Style8" xfId="24"/>
    <cellStyle name="Empty_TBorder" xfId="25"/>
    <cellStyle name="Headline" xfId="26"/>
    <cellStyle name="Hyperlink 2" xfId="27"/>
    <cellStyle name="Normal" xfId="0" builtinId="0"/>
    <cellStyle name="Normal - Style1" xfId="28"/>
    <cellStyle name="Normal - Style2" xfId="29"/>
    <cellStyle name="Normal - Style3" xfId="30"/>
    <cellStyle name="Normal - Style4" xfId="31"/>
    <cellStyle name="Normal - Style5" xfId="32"/>
    <cellStyle name="Normal - Style6" xfId="33"/>
    <cellStyle name="Normal - Style7" xfId="34"/>
    <cellStyle name="Normal - Style8" xfId="35"/>
    <cellStyle name="Normal 2" xfId="36"/>
    <cellStyle name="Normal 3" xfId="37"/>
    <cellStyle name="Normal GHG Numbers (0.00)" xfId="38"/>
    <cellStyle name="Normal GHG Textfiels Bold" xfId="39"/>
    <cellStyle name="Normal GHG-Shade" xfId="40"/>
    <cellStyle name="Procent_Kopie van Kopie van Verzamelde statistieken" xfId="3"/>
    <cellStyle name="Standard 2" xfId="41"/>
    <cellStyle name="Standard_CRFReport-template" xfId="42"/>
    <cellStyle name="Standaard_blad" xfId="43"/>
    <cellStyle name="Standaard_Kopie van EN27_2007" xfId="2"/>
    <cellStyle name="Standaard_Kopie van Kopie van Verzamelde statistieken" xfId="1"/>
    <cellStyle name="Обычный_CRF2002 (1)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416826826073628E-2"/>
          <c:y val="0.11576026550706096"/>
          <c:w val="0.80636604774535348"/>
          <c:h val="0.8034845389374875"/>
        </c:manualLayout>
      </c:layout>
      <c:lineChart>
        <c:grouping val="standard"/>
        <c:varyColors val="0"/>
        <c:ser>
          <c:idx val="0"/>
          <c:order val="0"/>
          <c:tx>
            <c:strRef>
              <c:f>'Fig 3 data'!$A$3</c:f>
              <c:strCache>
                <c:ptCount val="1"/>
                <c:pt idx="0">
                  <c:v>Relative nuclear power production (see EN 27)</c:v>
                </c:pt>
              </c:strCache>
            </c:strRef>
          </c:tx>
          <c:spPr>
            <a:ln w="12700">
              <a:solidFill>
                <a:srgbClr val="009133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9133"/>
              </a:solidFill>
              <a:ln>
                <a:solidFill>
                  <a:srgbClr val="009133"/>
                </a:solidFill>
                <a:prstDash val="solid"/>
              </a:ln>
            </c:spPr>
          </c:marker>
          <c:cat>
            <c:numRef>
              <c:f>'Fig 3 data'!$B$2:$U$2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3 data'!$B$3:$U$3</c:f>
              <c:numCache>
                <c:formatCode>0.0%</c:formatCode>
                <c:ptCount val="20"/>
                <c:pt idx="0">
                  <c:v>1</c:v>
                </c:pt>
                <c:pt idx="1">
                  <c:v>1.0314167347077421</c:v>
                </c:pt>
                <c:pt idx="2">
                  <c:v>1.0408372260376946</c:v>
                </c:pt>
                <c:pt idx="3">
                  <c:v>1.0846812595378073</c:v>
                </c:pt>
                <c:pt idx="4">
                  <c:v>1.0803421470114976</c:v>
                </c:pt>
                <c:pt idx="5">
                  <c:v>1.1081419062152849</c:v>
                </c:pt>
                <c:pt idx="6">
                  <c:v>1.1649038890978698</c:v>
                </c:pt>
                <c:pt idx="7">
                  <c:v>1.1796020194675056</c:v>
                </c:pt>
                <c:pt idx="8">
                  <c:v>1.173599727248595</c:v>
                </c:pt>
                <c:pt idx="9">
                  <c:v>1.1868510674166493</c:v>
                </c:pt>
                <c:pt idx="10">
                  <c:v>1.1888753156204277</c:v>
                </c:pt>
                <c:pt idx="11">
                  <c:v>1.2316411759007526</c:v>
                </c:pt>
                <c:pt idx="12">
                  <c:v>1.2457442351700858</c:v>
                </c:pt>
                <c:pt idx="13">
                  <c:v>1.2528699914324859</c:v>
                </c:pt>
                <c:pt idx="14">
                  <c:v>1.2686928439240472</c:v>
                </c:pt>
                <c:pt idx="15">
                  <c:v>1.2551835976765808</c:v>
                </c:pt>
                <c:pt idx="16">
                  <c:v>1.2453429081489515</c:v>
                </c:pt>
                <c:pt idx="17">
                  <c:v>1.1766518255347147</c:v>
                </c:pt>
                <c:pt idx="18">
                  <c:v>1.1790899815439893</c:v>
                </c:pt>
                <c:pt idx="19">
                  <c:v>1.1247095411410519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'Fig 3 data'!$A$4</c:f>
              <c:strCache>
                <c:ptCount val="1"/>
                <c:pt idx="0">
                  <c:v>Relative arising amount of spent fuel</c:v>
                </c:pt>
              </c:strCache>
            </c:strRef>
          </c:tx>
          <c:spPr>
            <a:ln w="12700">
              <a:solidFill>
                <a:srgbClr val="E3001A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E3001A"/>
              </a:solidFill>
              <a:ln>
                <a:solidFill>
                  <a:srgbClr val="E3001A"/>
                </a:solidFill>
                <a:prstDash val="solid"/>
              </a:ln>
            </c:spPr>
          </c:marker>
          <c:cat>
            <c:numRef>
              <c:f>'Fig 3 data'!$B$2:$U$2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3 data'!$B$4:$U$4</c:f>
              <c:numCache>
                <c:formatCode>0.0%</c:formatCode>
                <c:ptCount val="20"/>
                <c:pt idx="0">
                  <c:v>1</c:v>
                </c:pt>
                <c:pt idx="1">
                  <c:v>1.0239162929745889</c:v>
                </c:pt>
                <c:pt idx="2">
                  <c:v>0.96472346786248131</c:v>
                </c:pt>
                <c:pt idx="3">
                  <c:v>0.99641255605381163</c:v>
                </c:pt>
                <c:pt idx="4">
                  <c:v>1.0780269058295964</c:v>
                </c:pt>
                <c:pt idx="5">
                  <c:v>1.2382660687593423</c:v>
                </c:pt>
                <c:pt idx="6">
                  <c:v>1.0005979073243647</c:v>
                </c:pt>
                <c:pt idx="7">
                  <c:v>0.97070254110612852</c:v>
                </c:pt>
                <c:pt idx="8">
                  <c:v>0.99880418535127058</c:v>
                </c:pt>
                <c:pt idx="9">
                  <c:v>0.94514200298953666</c:v>
                </c:pt>
                <c:pt idx="10">
                  <c:v>0.96636771300448432</c:v>
                </c:pt>
                <c:pt idx="11">
                  <c:v>0.96053811659192823</c:v>
                </c:pt>
                <c:pt idx="12">
                  <c:v>1.0669656203288491</c:v>
                </c:pt>
                <c:pt idx="13">
                  <c:v>1.0047832585949177</c:v>
                </c:pt>
                <c:pt idx="14">
                  <c:v>0.75097159940209268</c:v>
                </c:pt>
                <c:pt idx="15">
                  <c:v>0.92944693572496262</c:v>
                </c:pt>
                <c:pt idx="16">
                  <c:v>0.92107623318385645</c:v>
                </c:pt>
                <c:pt idx="17">
                  <c:v>0.88281016442451421</c:v>
                </c:pt>
                <c:pt idx="18">
                  <c:v>0.65022421524663676</c:v>
                </c:pt>
                <c:pt idx="19">
                  <c:v>0.67144992526158442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632768"/>
        <c:axId val="133634688"/>
      </c:lineChart>
      <c:catAx>
        <c:axId val="13363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634688"/>
        <c:crosses val="autoZero"/>
        <c:auto val="1"/>
        <c:lblAlgn val="ctr"/>
        <c:lblOffset val="100"/>
        <c:tickMarkSkip val="1"/>
        <c:noMultiLvlLbl val="0"/>
      </c:catAx>
      <c:valAx>
        <c:axId val="133634688"/>
        <c:scaling>
          <c:orientation val="minMax"/>
          <c:min val="0.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6327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35515945285805467"/>
          <c:y val="1.5715371704644834E-2"/>
          <c:w val="0.53694609321859554"/>
          <c:h val="0.135010766095984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13_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SOE/WORK/IW/IWWAB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e.nl/EEA%20E&amp;E%20Framework%20Contract/Revised%20Fact%20Sheets/Spreadsheets/EN17%20Total%20energy%20consumption%20intensity%20(20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e.nl/Sectie_Energie/Projecten/3.634%20Update%20EEA-monitoring%20report%20E&amp;E/Indicatoren/EN27/EN27_2006%20update_S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e.nl/EEA%20E&amp;E%20Framework%20Contract/Revised%20Fact%20Sheets/Spreadsheets/EN18%20Electricity%20consumption%20(200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e.nl/Projects/EEA%20E&amp;E%20Framework%20Contract/Factsheets/European%20Union/Revised%20Fact%20Sheets/Spreadsheets/EN26%20Total%20energy%20consumption%20by%20fuel%20(200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c/Local%20Settings/Temporary%20Internet%20Files/Kopie%20van%20BP%20statistical_review_full_report_workbook_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_QC"/>
      <sheetName val="Fig 1 Data"/>
      <sheetName val="Fig 1"/>
      <sheetName val="Fig 2 Data"/>
      <sheetName val="Fig 2"/>
      <sheetName val="Fig 3 data"/>
      <sheetName val="Fig 3"/>
      <sheetName val="Elec_annual_data1"/>
      <sheetName val="Fig_elec_annual_data"/>
      <sheetName val="Fig 4"/>
      <sheetName val="Fig 5"/>
      <sheetName val="PRIS and spent fuel"/>
      <sheetName val="NFCISDataList 1 "/>
      <sheetName val="WNA_nuc_reactors"/>
      <sheetName val="Factsheet - oper from 1990"/>
      <sheetName val="Factsheet - closed"/>
      <sheetName val="LCA emissions"/>
      <sheetName val="Reactor overview"/>
      <sheetName val="Country abb"/>
    </sheetNames>
    <sheetDataSet>
      <sheetData sheetId="0"/>
      <sheetData sheetId="1"/>
      <sheetData sheetId="2"/>
      <sheetData sheetId="3">
        <row r="23">
          <cell r="K23">
            <v>3345</v>
          </cell>
          <cell r="L23">
            <v>3425</v>
          </cell>
          <cell r="M23">
            <v>3227</v>
          </cell>
          <cell r="N23">
            <v>3333</v>
          </cell>
          <cell r="O23">
            <v>3606</v>
          </cell>
          <cell r="P23">
            <v>4142</v>
          </cell>
          <cell r="Q23">
            <v>3347</v>
          </cell>
          <cell r="R23">
            <v>3247</v>
          </cell>
          <cell r="S23">
            <v>3341</v>
          </cell>
          <cell r="T23">
            <v>3161.5</v>
          </cell>
          <cell r="U23">
            <v>3232.5</v>
          </cell>
          <cell r="V23">
            <v>3213</v>
          </cell>
          <cell r="W23">
            <v>3569</v>
          </cell>
          <cell r="X23">
            <v>3361</v>
          </cell>
          <cell r="Y23">
            <v>2512</v>
          </cell>
          <cell r="Z23">
            <v>3109</v>
          </cell>
          <cell r="AA23">
            <v>3081</v>
          </cell>
          <cell r="AB23">
            <v>2953</v>
          </cell>
          <cell r="AC23">
            <v>2175</v>
          </cell>
          <cell r="AD23">
            <v>2246</v>
          </cell>
        </row>
      </sheetData>
      <sheetData sheetId="4"/>
      <sheetData sheetId="5">
        <row r="2">
          <cell r="B2">
            <v>1990</v>
          </cell>
          <cell r="C2">
            <v>1991</v>
          </cell>
          <cell r="D2">
            <v>1992</v>
          </cell>
          <cell r="E2">
            <v>1993</v>
          </cell>
          <cell r="F2">
            <v>1994</v>
          </cell>
          <cell r="G2">
            <v>1995</v>
          </cell>
          <cell r="H2">
            <v>1996</v>
          </cell>
          <cell r="I2">
            <v>1997</v>
          </cell>
          <cell r="J2">
            <v>1998</v>
          </cell>
          <cell r="K2">
            <v>1999</v>
          </cell>
          <cell r="L2">
            <v>2000</v>
          </cell>
          <cell r="M2">
            <v>2001</v>
          </cell>
          <cell r="N2">
            <v>2002</v>
          </cell>
          <cell r="O2">
            <v>2003</v>
          </cell>
          <cell r="P2">
            <v>2004</v>
          </cell>
          <cell r="Q2">
            <v>2005</v>
          </cell>
          <cell r="R2">
            <v>2006</v>
          </cell>
          <cell r="S2">
            <v>2007</v>
          </cell>
          <cell r="T2">
            <v>2008</v>
          </cell>
          <cell r="U2">
            <v>2009</v>
          </cell>
        </row>
        <row r="3">
          <cell r="A3" t="str">
            <v>Relative nuclear power production (see EN 27)</v>
          </cell>
          <cell r="B3">
            <v>1</v>
          </cell>
          <cell r="C3">
            <v>1.0314167347077421</v>
          </cell>
          <cell r="D3">
            <v>1.0408372260376946</v>
          </cell>
          <cell r="E3">
            <v>1.0846812595378073</v>
          </cell>
          <cell r="F3">
            <v>1.0803421470114976</v>
          </cell>
          <cell r="G3">
            <v>1.1081419062152849</v>
          </cell>
          <cell r="H3">
            <v>1.1649038890978698</v>
          </cell>
          <cell r="I3">
            <v>1.1796020194675056</v>
          </cell>
          <cell r="J3">
            <v>1.173599727248595</v>
          </cell>
          <cell r="K3">
            <v>1.1868510674166493</v>
          </cell>
          <cell r="L3">
            <v>1.1888753156204277</v>
          </cell>
          <cell r="M3">
            <v>1.2316411759007526</v>
          </cell>
          <cell r="N3">
            <v>1.2457442351700858</v>
          </cell>
          <cell r="O3">
            <v>1.2528699914324859</v>
          </cell>
          <cell r="P3">
            <v>1.2686928439240472</v>
          </cell>
          <cell r="Q3">
            <v>1.2551835976765808</v>
          </cell>
          <cell r="R3">
            <v>1.2453429081489515</v>
          </cell>
          <cell r="S3">
            <v>1.1766518255347147</v>
          </cell>
          <cell r="T3">
            <v>1.1790899815439893</v>
          </cell>
          <cell r="U3">
            <v>1.1247095411410519</v>
          </cell>
        </row>
        <row r="4">
          <cell r="A4" t="str">
            <v>Relative arising amount of spent fuel</v>
          </cell>
          <cell r="B4">
            <v>1</v>
          </cell>
          <cell r="C4">
            <v>1.0239162929745889</v>
          </cell>
          <cell r="D4">
            <v>0.96472346786248131</v>
          </cell>
          <cell r="E4">
            <v>0.99641255605381163</v>
          </cell>
          <cell r="F4">
            <v>1.0780269058295964</v>
          </cell>
          <cell r="G4">
            <v>1.2382660687593423</v>
          </cell>
          <cell r="H4">
            <v>1.0005979073243647</v>
          </cell>
          <cell r="I4">
            <v>0.97070254110612852</v>
          </cell>
          <cell r="J4">
            <v>0.99880418535127058</v>
          </cell>
          <cell r="K4">
            <v>0.94514200298953666</v>
          </cell>
          <cell r="L4">
            <v>0.96636771300448432</v>
          </cell>
          <cell r="M4">
            <v>0.96053811659192823</v>
          </cell>
          <cell r="N4">
            <v>1.0669656203288491</v>
          </cell>
          <cell r="O4">
            <v>1.0047832585949177</v>
          </cell>
          <cell r="P4">
            <v>0.75097159940209268</v>
          </cell>
          <cell r="Q4">
            <v>0.92944693572496262</v>
          </cell>
          <cell r="R4">
            <v>0.92107623318385645</v>
          </cell>
          <cell r="S4">
            <v>0.88281016442451421</v>
          </cell>
          <cell r="T4">
            <v>0.65022421524663676</v>
          </cell>
          <cell r="U4">
            <v>0.67144992526158442</v>
          </cell>
        </row>
      </sheetData>
      <sheetData sheetId="7">
        <row r="28">
          <cell r="C28">
            <v>794863</v>
          </cell>
          <cell r="D28">
            <v>819835</v>
          </cell>
          <cell r="E28">
            <v>827323</v>
          </cell>
          <cell r="F28">
            <v>862173</v>
          </cell>
          <cell r="G28">
            <v>858724</v>
          </cell>
          <cell r="H28">
            <v>880821</v>
          </cell>
          <cell r="I28">
            <v>925939</v>
          </cell>
          <cell r="J28">
            <v>937622</v>
          </cell>
          <cell r="K28">
            <v>932851</v>
          </cell>
          <cell r="L28">
            <v>943384</v>
          </cell>
          <cell r="M28">
            <v>944993</v>
          </cell>
          <cell r="N28">
            <v>978986</v>
          </cell>
          <cell r="O28">
            <v>990196</v>
          </cell>
          <cell r="P28">
            <v>995860</v>
          </cell>
          <cell r="Q28">
            <v>1008437</v>
          </cell>
          <cell r="R28">
            <v>997699</v>
          </cell>
          <cell r="S28">
            <v>989877</v>
          </cell>
          <cell r="T28">
            <v>935277</v>
          </cell>
          <cell r="U28">
            <v>937215</v>
          </cell>
          <cell r="V28">
            <v>893990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B"/>
      <sheetName val="3.1B-notes"/>
      <sheetName val="3.1C"/>
      <sheetName val="3.1C-notes"/>
      <sheetName val="IWWABST"/>
      <sheetName val="%"/>
      <sheetName val="Agregates"/>
      <sheetName val="PUB(estm.)"/>
      <sheetName val="Households"/>
      <sheetName val="MEX"/>
      <sheetName val="BEL"/>
      <sheetName val="DNK(98) DWSA"/>
      <sheetName val="DNK(98) quest."/>
      <sheetName val="DNK(97)"/>
      <sheetName val="FIN"/>
      <sheetName val="Ger.work1"/>
      <sheetName val="LUX"/>
      <sheetName val="UKD"/>
      <sheetName val="Module1"/>
      <sheetName val="by sector"/>
      <sheetName val="Questions to ctry."/>
      <sheetName val="KOR(qst.c.)"/>
      <sheetName val="(GRC(qst.c.))"/>
      <sheetName val="NLD(qst.c.)"/>
      <sheetName val="3.2A"/>
      <sheetName val="3.2B"/>
      <sheetName val="3.2B-notes"/>
      <sheetName val="3.2C"/>
      <sheetName val="3.2C-notes"/>
      <sheetName val="ManI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GIEC Projections"/>
      <sheetName val="Total energy intensity"/>
      <sheetName val="GDP"/>
      <sheetName val="GIEC"/>
      <sheetName val="New Cronos"/>
      <sheetName val="Projection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>
        <row r="56">
          <cell r="A56" t="str">
            <v>EU15 European Union (15 countries)</v>
          </cell>
          <cell r="C56">
            <v>5867546.2510000011</v>
          </cell>
          <cell r="D56">
            <v>6210073.2340000002</v>
          </cell>
          <cell r="E56">
            <v>6288555.7350000003</v>
          </cell>
          <cell r="F56">
            <v>6262244.023</v>
          </cell>
          <cell r="G56">
            <v>6435380.5470000003</v>
          </cell>
          <cell r="H56">
            <v>6588374.6409999998</v>
          </cell>
          <cell r="I56">
            <v>6693393.3140000002</v>
          </cell>
          <cell r="J56">
            <v>6860545.0109999999</v>
          </cell>
          <cell r="K56">
            <v>7058780.642</v>
          </cell>
          <cell r="L56">
            <v>7255186.9859999996</v>
          </cell>
          <cell r="M56">
            <v>7502733.7580000004</v>
          </cell>
        </row>
        <row r="57">
          <cell r="A57" t="str">
            <v>BE Belgium</v>
          </cell>
          <cell r="C57">
            <v>195567.26500000001</v>
          </cell>
          <cell r="D57">
            <v>199142.74299999999</v>
          </cell>
          <cell r="E57">
            <v>202169.91899999999</v>
          </cell>
          <cell r="F57">
            <v>200191.21599999999</v>
          </cell>
          <cell r="G57">
            <v>206655.747</v>
          </cell>
          <cell r="H57">
            <v>211707.66699999999</v>
          </cell>
          <cell r="I57">
            <v>214238.859</v>
          </cell>
          <cell r="J57">
            <v>221885.8</v>
          </cell>
          <cell r="K57">
            <v>226870.75099999999</v>
          </cell>
          <cell r="L57">
            <v>233721.397</v>
          </cell>
          <cell r="M57">
            <v>243135.67300000001</v>
          </cell>
        </row>
        <row r="58">
          <cell r="A58" t="str">
            <v>DK Denmark</v>
          </cell>
          <cell r="C58">
            <v>124988.079</v>
          </cell>
          <cell r="D58">
            <v>126381.63</v>
          </cell>
          <cell r="E58">
            <v>127153.46</v>
          </cell>
          <cell r="F58">
            <v>127151.686</v>
          </cell>
          <cell r="G58">
            <v>134101.83600000001</v>
          </cell>
          <cell r="H58">
            <v>137793.408</v>
          </cell>
          <cell r="I58">
            <v>141263.91200000001</v>
          </cell>
          <cell r="J58">
            <v>145458.89300000001</v>
          </cell>
          <cell r="K58">
            <v>149048.80100000001</v>
          </cell>
          <cell r="L58">
            <v>152491.467</v>
          </cell>
          <cell r="M58">
            <v>157101.70199999999</v>
          </cell>
        </row>
        <row r="59">
          <cell r="A59" t="str">
            <v>DE Federal Republic of Germany (including ex-GDR from 1991)</v>
          </cell>
          <cell r="C59">
            <v>1577232</v>
          </cell>
          <cell r="D59">
            <v>1785742.2220000001</v>
          </cell>
          <cell r="E59">
            <v>1825719.9680000001</v>
          </cell>
          <cell r="F59">
            <v>1805887.666</v>
          </cell>
          <cell r="G59">
            <v>1848266.1640000001</v>
          </cell>
          <cell r="H59">
            <v>1880206.608</v>
          </cell>
          <cell r="I59">
            <v>1894611.122</v>
          </cell>
          <cell r="J59">
            <v>1921019.398</v>
          </cell>
          <cell r="K59">
            <v>1958596.3910000001</v>
          </cell>
          <cell r="L59">
            <v>1998678.517</v>
          </cell>
          <cell r="M59">
            <v>2055774.6710000001</v>
          </cell>
        </row>
        <row r="60">
          <cell r="A60" t="str">
            <v>GR Greece</v>
          </cell>
          <cell r="C60">
            <v>84495.956999999995</v>
          </cell>
          <cell r="D60">
            <v>87098.433000000005</v>
          </cell>
          <cell r="E60">
            <v>87716.831999999995</v>
          </cell>
          <cell r="F60">
            <v>86278.275999999998</v>
          </cell>
          <cell r="G60">
            <v>88046.98</v>
          </cell>
          <cell r="H60">
            <v>89887.161999999997</v>
          </cell>
          <cell r="I60">
            <v>92008.214000000007</v>
          </cell>
          <cell r="J60">
            <v>95355.111999999994</v>
          </cell>
          <cell r="K60">
            <v>98562.557000000001</v>
          </cell>
          <cell r="L60">
            <v>102073.651</v>
          </cell>
          <cell r="M60">
            <v>106396.728</v>
          </cell>
        </row>
        <row r="61">
          <cell r="A61" t="str">
            <v>ES Spain</v>
          </cell>
          <cell r="C61">
            <v>414690.73200000002</v>
          </cell>
          <cell r="D61">
            <v>425237.98200000002</v>
          </cell>
          <cell r="E61">
            <v>429193.78499999997</v>
          </cell>
          <cell r="F61">
            <v>424767.43599999999</v>
          </cell>
          <cell r="G61">
            <v>434889.52100000001</v>
          </cell>
          <cell r="H61">
            <v>446881.08199999999</v>
          </cell>
          <cell r="I61">
            <v>457772.728</v>
          </cell>
          <cell r="J61">
            <v>476203.80300000001</v>
          </cell>
          <cell r="K61">
            <v>496855.05800000002</v>
          </cell>
          <cell r="L61">
            <v>517374.63400000002</v>
          </cell>
          <cell r="M61">
            <v>538573.02399999998</v>
          </cell>
        </row>
        <row r="62">
          <cell r="A62" t="str">
            <v>FR France</v>
          </cell>
          <cell r="C62">
            <v>1126971.4650000001</v>
          </cell>
          <cell r="D62">
            <v>1138197.132</v>
          </cell>
          <cell r="E62">
            <v>1155176.602</v>
          </cell>
          <cell r="F62">
            <v>1144928.0360000001</v>
          </cell>
          <cell r="G62">
            <v>1168582.6159999999</v>
          </cell>
          <cell r="H62">
            <v>1188100.524</v>
          </cell>
          <cell r="I62">
            <v>1201204.4739999999</v>
          </cell>
          <cell r="J62">
            <v>1224080.4920000001</v>
          </cell>
          <cell r="K62">
            <v>1265715.33</v>
          </cell>
          <cell r="L62">
            <v>1306383.74</v>
          </cell>
          <cell r="M62">
            <v>1355789.2860000001</v>
          </cell>
        </row>
        <row r="63">
          <cell r="A63" t="str">
            <v>IE Ireland</v>
          </cell>
          <cell r="C63">
            <v>40447.182999999997</v>
          </cell>
          <cell r="D63">
            <v>41227.667999999998</v>
          </cell>
          <cell r="E63">
            <v>42606.021999999997</v>
          </cell>
          <cell r="F63">
            <v>43753.235000000001</v>
          </cell>
          <cell r="G63">
            <v>46271.595999999998</v>
          </cell>
          <cell r="H63">
            <v>50890.067000000003</v>
          </cell>
          <cell r="I63">
            <v>54835.076000000001</v>
          </cell>
          <cell r="J63">
            <v>60774.875999999997</v>
          </cell>
          <cell r="K63">
            <v>66007.061000000002</v>
          </cell>
          <cell r="L63">
            <v>73168.44</v>
          </cell>
          <cell r="M63">
            <v>81555.514999999999</v>
          </cell>
        </row>
        <row r="64">
          <cell r="A64" t="str">
            <v>IT Italy</v>
          </cell>
          <cell r="C64">
            <v>787686.62300000002</v>
          </cell>
          <cell r="D64">
            <v>798636.72699999996</v>
          </cell>
          <cell r="E64">
            <v>804710.87399999995</v>
          </cell>
          <cell r="F64">
            <v>797599.28500000003</v>
          </cell>
          <cell r="G64">
            <v>815205.94499999995</v>
          </cell>
          <cell r="H64">
            <v>839041.53200000001</v>
          </cell>
          <cell r="I64">
            <v>848213.00300000003</v>
          </cell>
          <cell r="J64">
            <v>865400.25699999998</v>
          </cell>
          <cell r="K64">
            <v>880925.40300000005</v>
          </cell>
          <cell r="L64">
            <v>894957.71799999999</v>
          </cell>
          <cell r="M64">
            <v>920622.84400000004</v>
          </cell>
        </row>
        <row r="65">
          <cell r="A65" t="str">
            <v>LU Luxembourg</v>
          </cell>
          <cell r="C65">
            <v>11437.434999999999</v>
          </cell>
          <cell r="D65">
            <v>11961.269</v>
          </cell>
          <cell r="E65">
            <v>12403.835999999999</v>
          </cell>
          <cell r="F65">
            <v>12908.672</v>
          </cell>
          <cell r="G65">
            <v>13404.365</v>
          </cell>
          <cell r="H65">
            <v>13833.305</v>
          </cell>
          <cell r="I65">
            <v>14326.120999999999</v>
          </cell>
          <cell r="J65">
            <v>15617.523999999999</v>
          </cell>
          <cell r="K65">
            <v>16526.87</v>
          </cell>
          <cell r="L65">
            <v>17512.45</v>
          </cell>
          <cell r="M65">
            <v>18825.174999999999</v>
          </cell>
        </row>
        <row r="66">
          <cell r="A66" t="str">
            <v>NL Netherlands</v>
          </cell>
          <cell r="C66">
            <v>285604.71799999999</v>
          </cell>
          <cell r="D66">
            <v>292709.58399999997</v>
          </cell>
          <cell r="E66">
            <v>297709.34399999998</v>
          </cell>
          <cell r="F66">
            <v>300359.364</v>
          </cell>
          <cell r="G66">
            <v>308122.53600000002</v>
          </cell>
          <cell r="H66">
            <v>317323.06</v>
          </cell>
          <cell r="I66">
            <v>326967.70299999998</v>
          </cell>
          <cell r="J66">
            <v>339518.55</v>
          </cell>
          <cell r="K66">
            <v>354285.79499999998</v>
          </cell>
          <cell r="L66">
            <v>368441.98200000002</v>
          </cell>
          <cell r="M66">
            <v>380653.701</v>
          </cell>
        </row>
        <row r="67">
          <cell r="A67" t="str">
            <v>AT Austria</v>
          </cell>
          <cell r="C67">
            <v>162491.65400000001</v>
          </cell>
          <cell r="D67">
            <v>167889.64499999999</v>
          </cell>
          <cell r="E67">
            <v>171758.54300000001</v>
          </cell>
          <cell r="F67">
            <v>172474.19500000001</v>
          </cell>
          <cell r="G67">
            <v>176967.82</v>
          </cell>
          <cell r="H67">
            <v>179840.42600000001</v>
          </cell>
          <cell r="I67">
            <v>183439.93400000001</v>
          </cell>
          <cell r="J67">
            <v>186363.43400000001</v>
          </cell>
          <cell r="K67">
            <v>192925.44</v>
          </cell>
          <cell r="L67">
            <v>198340.88699999999</v>
          </cell>
          <cell r="M67">
            <v>204210.28700000001</v>
          </cell>
        </row>
        <row r="68">
          <cell r="A68" t="str">
            <v>PT Portugal</v>
          </cell>
          <cell r="C68">
            <v>75936.758000000002</v>
          </cell>
          <cell r="D68">
            <v>79253.831999999995</v>
          </cell>
          <cell r="E68">
            <v>80117.284</v>
          </cell>
          <cell r="F68">
            <v>78480.266000000003</v>
          </cell>
          <cell r="G68">
            <v>79237.472999999998</v>
          </cell>
          <cell r="H68">
            <v>82630.895000000004</v>
          </cell>
          <cell r="I68">
            <v>85560.476999999999</v>
          </cell>
          <cell r="J68">
            <v>88938.528999999995</v>
          </cell>
          <cell r="K68">
            <v>92985.01</v>
          </cell>
          <cell r="L68">
            <v>96200.097999999998</v>
          </cell>
          <cell r="M68">
            <v>99603.441999999995</v>
          </cell>
        </row>
        <row r="69">
          <cell r="A69" t="str">
            <v>FI Finland</v>
          </cell>
          <cell r="C69">
            <v>102294.704</v>
          </cell>
          <cell r="D69">
            <v>95894.650999999998</v>
          </cell>
          <cell r="E69">
            <v>92709.251000000004</v>
          </cell>
          <cell r="F69">
            <v>91644.531000000003</v>
          </cell>
          <cell r="G69">
            <v>95268.747000000003</v>
          </cell>
          <cell r="H69">
            <v>98898.2</v>
          </cell>
          <cell r="I69">
            <v>102863.37699999999</v>
          </cell>
          <cell r="J69">
            <v>109335.56299999999</v>
          </cell>
          <cell r="K69">
            <v>115168.23699999999</v>
          </cell>
          <cell r="L69">
            <v>119837.501</v>
          </cell>
          <cell r="M69">
            <v>127157.507</v>
          </cell>
        </row>
        <row r="70">
          <cell r="A70" t="str">
            <v>SE Sweden</v>
          </cell>
          <cell r="C70">
            <v>178292.514</v>
          </cell>
          <cell r="D70">
            <v>176320.144</v>
          </cell>
          <cell r="E70">
            <v>173243.50099999999</v>
          </cell>
          <cell r="F70">
            <v>170061.198</v>
          </cell>
          <cell r="G70">
            <v>177062.32800000001</v>
          </cell>
          <cell r="H70">
            <v>183597.315</v>
          </cell>
          <cell r="I70">
            <v>185576.75700000001</v>
          </cell>
          <cell r="J70">
            <v>189418.40900000001</v>
          </cell>
          <cell r="K70">
            <v>196205.11300000001</v>
          </cell>
          <cell r="L70">
            <v>205053.87899999999</v>
          </cell>
          <cell r="M70">
            <v>212455.56899999999</v>
          </cell>
        </row>
        <row r="71">
          <cell r="A71" t="str">
            <v>UK United Kingdom</v>
          </cell>
          <cell r="C71">
            <v>795342.55599999998</v>
          </cell>
          <cell r="D71">
            <v>784379.57</v>
          </cell>
          <cell r="E71">
            <v>786166.51500000001</v>
          </cell>
          <cell r="F71">
            <v>805758.96100000001</v>
          </cell>
          <cell r="G71">
            <v>843296.87199999997</v>
          </cell>
          <cell r="H71">
            <v>867743.39</v>
          </cell>
          <cell r="I71">
            <v>890511.55500000005</v>
          </cell>
          <cell r="J71">
            <v>921174.37300000002</v>
          </cell>
          <cell r="K71">
            <v>948102.826</v>
          </cell>
          <cell r="L71">
            <v>970950.625</v>
          </cell>
          <cell r="M71">
            <v>1000878.6360000001</v>
          </cell>
        </row>
        <row r="72">
          <cell r="A72" t="str">
            <v>IS Iceland</v>
          </cell>
          <cell r="C72">
            <v>5200.4530000000004</v>
          </cell>
          <cell r="D72">
            <v>5238.652</v>
          </cell>
          <cell r="E72">
            <v>5065.6000000000004</v>
          </cell>
          <cell r="F72">
            <v>5095.0349999999999</v>
          </cell>
          <cell r="G72">
            <v>5323.3609999999999</v>
          </cell>
          <cell r="H72">
            <v>5329.99</v>
          </cell>
          <cell r="I72">
            <v>5605.4979999999996</v>
          </cell>
          <cell r="J72">
            <v>5861.3739999999998</v>
          </cell>
          <cell r="K72">
            <v>6173.5280000000002</v>
          </cell>
          <cell r="L72">
            <v>6415.848</v>
          </cell>
          <cell r="M72">
            <v>6735.3530000000001</v>
          </cell>
        </row>
        <row r="73">
          <cell r="A73" t="str">
            <v>NO Norway</v>
          </cell>
          <cell r="C73">
            <v>93528.462</v>
          </cell>
          <cell r="D73">
            <v>97065.620999999999</v>
          </cell>
          <cell r="E73">
            <v>100268.833</v>
          </cell>
          <cell r="F73">
            <v>103001.478</v>
          </cell>
          <cell r="G73">
            <v>108415.476</v>
          </cell>
          <cell r="H73">
            <v>113139.492</v>
          </cell>
          <cell r="I73">
            <v>119084.039</v>
          </cell>
          <cell r="J73">
            <v>125262.96400000001</v>
          </cell>
          <cell r="K73">
            <v>128556.694</v>
          </cell>
          <cell r="L73">
            <v>131299.23499999999</v>
          </cell>
          <cell r="M73">
            <v>134451.15400000001</v>
          </cell>
        </row>
        <row r="74">
          <cell r="A74" t="str">
            <v>CAND Candidate countries (BG, CY, CZ, EE, HU, LV, LT, MT, PL, RO, SK, SI, TR)</v>
          </cell>
          <cell r="C74" t="str">
            <v xml:space="preserve">: </v>
          </cell>
          <cell r="D74" t="str">
            <v xml:space="preserve">: </v>
          </cell>
          <cell r="E74" t="str">
            <v xml:space="preserve">: </v>
          </cell>
          <cell r="F74" t="str">
            <v xml:space="preserve">: </v>
          </cell>
          <cell r="G74" t="str">
            <v xml:space="preserve">: </v>
          </cell>
          <cell r="H74" t="str">
            <v xml:space="preserve">: </v>
          </cell>
          <cell r="I74" t="str">
            <v xml:space="preserve">: </v>
          </cell>
          <cell r="J74" t="str">
            <v xml:space="preserve">: </v>
          </cell>
          <cell r="K74" t="str">
            <v xml:space="preserve">: </v>
          </cell>
          <cell r="L74" t="str">
            <v xml:space="preserve">: </v>
          </cell>
          <cell r="M74" t="str">
            <v xml:space="preserve">: </v>
          </cell>
        </row>
        <row r="75">
          <cell r="A75" t="str">
            <v>BG Bulgaria</v>
          </cell>
          <cell r="C75" t="str">
            <v xml:space="preserve">: </v>
          </cell>
          <cell r="D75">
            <v>10468.915999999999</v>
          </cell>
          <cell r="E75">
            <v>9709.6919999999991</v>
          </cell>
          <cell r="F75">
            <v>9565.9549999999999</v>
          </cell>
          <cell r="G75">
            <v>9739.8950000000004</v>
          </cell>
          <cell r="H75">
            <v>10019.222</v>
          </cell>
          <cell r="I75">
            <v>9077.41</v>
          </cell>
          <cell r="J75">
            <v>8569.0789999999997</v>
          </cell>
          <cell r="K75">
            <v>8911.8359999999993</v>
          </cell>
          <cell r="L75">
            <v>9116.8089999999993</v>
          </cell>
          <cell r="M75">
            <v>9609.116</v>
          </cell>
        </row>
        <row r="76">
          <cell r="A76" t="str">
            <v>CY Cyprus</v>
          </cell>
          <cell r="C76" t="str">
            <v xml:space="preserve">: </v>
          </cell>
          <cell r="D76" t="str">
            <v xml:space="preserve">: </v>
          </cell>
          <cell r="E76">
            <v>5981.3729999999996</v>
          </cell>
          <cell r="F76">
            <v>6023.2920000000004</v>
          </cell>
          <cell r="G76">
            <v>6378.5879999999997</v>
          </cell>
          <cell r="H76">
            <v>6772.2520000000004</v>
          </cell>
          <cell r="I76">
            <v>6899.192</v>
          </cell>
          <cell r="J76">
            <v>7064.8389999999999</v>
          </cell>
          <cell r="K76">
            <v>7418.1059999999998</v>
          </cell>
          <cell r="L76">
            <v>7758.527</v>
          </cell>
          <cell r="M76">
            <v>8154.2209999999995</v>
          </cell>
        </row>
        <row r="77">
          <cell r="A77" t="str">
            <v>CZ Czech Republic</v>
          </cell>
          <cell r="C77">
            <v>41773.777999999998</v>
          </cell>
          <cell r="D77">
            <v>36921.777999999998</v>
          </cell>
          <cell r="E77">
            <v>36734.752999999997</v>
          </cell>
          <cell r="F77">
            <v>36757.493999999999</v>
          </cell>
          <cell r="G77">
            <v>37573.322999999997</v>
          </cell>
          <cell r="H77">
            <v>39804.271000000001</v>
          </cell>
          <cell r="I77">
            <v>41513.430999999997</v>
          </cell>
          <cell r="J77">
            <v>41195.786</v>
          </cell>
          <cell r="K77">
            <v>40766.14</v>
          </cell>
          <cell r="L77">
            <v>40956.968999999997</v>
          </cell>
          <cell r="M77">
            <v>42289.745000000003</v>
          </cell>
        </row>
        <row r="78">
          <cell r="A78" t="str">
            <v>EE Estonia</v>
          </cell>
          <cell r="C78" t="str">
            <v xml:space="preserve">: </v>
          </cell>
          <cell r="D78" t="str">
            <v xml:space="preserve">: </v>
          </cell>
          <cell r="E78" t="str">
            <v xml:space="preserve">: </v>
          </cell>
          <cell r="F78">
            <v>2669.5720000000001</v>
          </cell>
          <cell r="G78">
            <v>2616.6460000000002</v>
          </cell>
          <cell r="H78">
            <v>2728.2719999999999</v>
          </cell>
          <cell r="I78">
            <v>2835.3490000000002</v>
          </cell>
          <cell r="J78">
            <v>3112.9270000000001</v>
          </cell>
          <cell r="K78">
            <v>3256.2069999999999</v>
          </cell>
          <cell r="L78">
            <v>3235.62</v>
          </cell>
          <cell r="M78">
            <v>3466.2719999999999</v>
          </cell>
        </row>
        <row r="79">
          <cell r="A79" t="str">
            <v>HU Hungary</v>
          </cell>
          <cell r="C79" t="str">
            <v xml:space="preserve">: </v>
          </cell>
          <cell r="D79" t="str">
            <v xml:space="preserve">: </v>
          </cell>
          <cell r="E79" t="str">
            <v xml:space="preserve">: </v>
          </cell>
          <cell r="F79" t="str">
            <v xml:space="preserve">: </v>
          </cell>
          <cell r="G79">
            <v>33614.366999999998</v>
          </cell>
          <cell r="H79">
            <v>34118.582000000002</v>
          </cell>
          <cell r="I79">
            <v>34575.671999999999</v>
          </cell>
          <cell r="J79">
            <v>36156.898999999998</v>
          </cell>
          <cell r="K79">
            <v>37913.349000000002</v>
          </cell>
          <cell r="L79">
            <v>39494.847000000002</v>
          </cell>
          <cell r="M79">
            <v>41545.224999999999</v>
          </cell>
        </row>
        <row r="80">
          <cell r="A80" t="str">
            <v>LT Lithuania</v>
          </cell>
          <cell r="C80" t="str">
            <v xml:space="preserve">: </v>
          </cell>
          <cell r="D80">
            <v>7493.1319999999996</v>
          </cell>
          <cell r="E80">
            <v>5900.2160000000003</v>
          </cell>
          <cell r="F80">
            <v>4942.7560000000003</v>
          </cell>
          <cell r="G80">
            <v>4460.0460000000003</v>
          </cell>
          <cell r="H80">
            <v>4606.7870000000003</v>
          </cell>
          <cell r="I80">
            <v>4823.83</v>
          </cell>
          <cell r="J80">
            <v>5174.875</v>
          </cell>
          <cell r="K80">
            <v>5439.4129999999996</v>
          </cell>
          <cell r="L80">
            <v>5227.4709999999995</v>
          </cell>
          <cell r="M80">
            <v>5425.6660000000002</v>
          </cell>
        </row>
        <row r="81">
          <cell r="A81" t="str">
            <v>LV Latvia</v>
          </cell>
          <cell r="C81" t="str">
            <v xml:space="preserve">: </v>
          </cell>
          <cell r="D81">
            <v>6153.9319999999998</v>
          </cell>
          <cell r="E81">
            <v>4008.7449999999999</v>
          </cell>
          <cell r="F81">
            <v>3412.6779999999999</v>
          </cell>
          <cell r="G81">
            <v>3434.8040000000001</v>
          </cell>
          <cell r="H81">
            <v>3378.22</v>
          </cell>
          <cell r="I81">
            <v>3502.558</v>
          </cell>
          <cell r="J81">
            <v>3795.9470000000001</v>
          </cell>
          <cell r="K81">
            <v>3976.558</v>
          </cell>
          <cell r="L81">
            <v>4089.4479999999999</v>
          </cell>
          <cell r="M81">
            <v>4369.335</v>
          </cell>
        </row>
        <row r="82">
          <cell r="A82" t="str">
            <v>MT Malta</v>
          </cell>
          <cell r="C82" t="str">
            <v xml:space="preserve">: </v>
          </cell>
          <cell r="D82" t="str">
            <v xml:space="preserve">: </v>
          </cell>
          <cell r="E82" t="str">
            <v xml:space="preserve">: </v>
          </cell>
          <cell r="F82" t="str">
            <v xml:space="preserve">: </v>
          </cell>
          <cell r="G82" t="str">
            <v xml:space="preserve">: </v>
          </cell>
          <cell r="H82">
            <v>2482.547</v>
          </cell>
          <cell r="I82">
            <v>2581.5259999999998</v>
          </cell>
          <cell r="J82">
            <v>2706.855</v>
          </cell>
          <cell r="K82">
            <v>2799.55</v>
          </cell>
          <cell r="L82">
            <v>2913.2049999999999</v>
          </cell>
          <cell r="M82">
            <v>3074.4470000000001</v>
          </cell>
        </row>
        <row r="83">
          <cell r="A83" t="str">
            <v>PL Poland</v>
          </cell>
          <cell r="C83" t="str">
            <v xml:space="preserve">: </v>
          </cell>
          <cell r="D83" t="str">
            <v xml:space="preserve">: </v>
          </cell>
          <cell r="E83" t="str">
            <v xml:space="preserve">: </v>
          </cell>
          <cell r="F83" t="str">
            <v xml:space="preserve">: </v>
          </cell>
          <cell r="G83" t="str">
            <v xml:space="preserve">: </v>
          </cell>
          <cell r="H83">
            <v>97178.574999999997</v>
          </cell>
          <cell r="I83">
            <v>103037.48</v>
          </cell>
          <cell r="J83">
            <v>110071.787</v>
          </cell>
          <cell r="K83">
            <v>115402.48699999999</v>
          </cell>
          <cell r="L83">
            <v>120076.288</v>
          </cell>
          <cell r="M83">
            <v>124856.694</v>
          </cell>
        </row>
        <row r="84">
          <cell r="A84" t="str">
            <v>RO Romania</v>
          </cell>
          <cell r="C84">
            <v>30215.868999999999</v>
          </cell>
          <cell r="D84">
            <v>26263.393</v>
          </cell>
          <cell r="E84">
            <v>23972.170999999998</v>
          </cell>
          <cell r="F84">
            <v>24336.79</v>
          </cell>
          <cell r="G84">
            <v>25294.351999999999</v>
          </cell>
          <cell r="H84">
            <v>27100.186000000002</v>
          </cell>
          <cell r="I84">
            <v>28170.118999999999</v>
          </cell>
          <cell r="J84">
            <v>26464.960999999999</v>
          </cell>
          <cell r="K84">
            <v>25190.004000000001</v>
          </cell>
          <cell r="L84">
            <v>24900.313999999998</v>
          </cell>
          <cell r="M84">
            <v>25341.743999999999</v>
          </cell>
        </row>
        <row r="85">
          <cell r="A85" t="str">
            <v>SI Slovenia</v>
          </cell>
          <cell r="C85" t="str">
            <v xml:space="preserve">: </v>
          </cell>
          <cell r="D85">
            <v>13453.816000000001</v>
          </cell>
          <cell r="E85">
            <v>12718.744000000001</v>
          </cell>
          <cell r="F85">
            <v>13080.391</v>
          </cell>
          <cell r="G85">
            <v>13777.246999999999</v>
          </cell>
          <cell r="H85">
            <v>14343.098</v>
          </cell>
          <cell r="I85">
            <v>14849.561</v>
          </cell>
          <cell r="J85">
            <v>15526.627</v>
          </cell>
          <cell r="K85">
            <v>16115.418</v>
          </cell>
          <cell r="L85">
            <v>16954.687999999998</v>
          </cell>
          <cell r="M85">
            <v>17736.448</v>
          </cell>
        </row>
        <row r="86">
          <cell r="A86" t="str">
            <v>SK Slovak Republic</v>
          </cell>
          <cell r="C86" t="str">
            <v xml:space="preserve">: </v>
          </cell>
          <cell r="D86" t="str">
            <v xml:space="preserve">: </v>
          </cell>
          <cell r="E86" t="str">
            <v xml:space="preserve">: </v>
          </cell>
          <cell r="F86">
            <v>13071.949000000001</v>
          </cell>
          <cell r="G86">
            <v>13748.678</v>
          </cell>
          <cell r="H86">
            <v>14638.477999999999</v>
          </cell>
          <cell r="I86">
            <v>15493.08</v>
          </cell>
          <cell r="J86">
            <v>16366.67</v>
          </cell>
          <cell r="K86">
            <v>17015.147000000001</v>
          </cell>
          <cell r="L86">
            <v>17239.489000000001</v>
          </cell>
          <cell r="M86">
            <v>17618.751</v>
          </cell>
        </row>
        <row r="87">
          <cell r="A87" t="str">
            <v>TR Turkey</v>
          </cell>
          <cell r="C87">
            <v>110624.27499999999</v>
          </cell>
          <cell r="D87">
            <v>111649.224</v>
          </cell>
          <cell r="E87">
            <v>118330.633</v>
          </cell>
          <cell r="F87">
            <v>127846.807</v>
          </cell>
          <cell r="G87">
            <v>120871.916</v>
          </cell>
          <cell r="H87">
            <v>129564.08</v>
          </cell>
          <cell r="I87">
            <v>138640.45499999999</v>
          </cell>
          <cell r="J87">
            <v>149078.427</v>
          </cell>
          <cell r="K87">
            <v>153687.72399999999</v>
          </cell>
          <cell r="L87">
            <v>146450.64799999999</v>
          </cell>
          <cell r="M87">
            <v>157229.02299999999</v>
          </cell>
        </row>
      </sheetData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 Gross Elec prodn by fuel"/>
      <sheetName val="Chart3 Annual growth rate"/>
      <sheetName val="Chart Share Elec prodn + proj"/>
      <sheetName val="Data for main graphs"/>
      <sheetName val="EU15 fuel share cht"/>
      <sheetName val="CTEG check"/>
      <sheetName val="Growth Rates Cht"/>
      <sheetName val="Growth Rates share"/>
      <sheetName val="Main table"/>
      <sheetName val="pumping"/>
      <sheetName val="TEG"/>
      <sheetName val="Coal &amp; lignite"/>
      <sheetName val="Oil"/>
      <sheetName val="Natural &amp; derived gas"/>
      <sheetName val="Natural gas"/>
      <sheetName val="Nuclear"/>
      <sheetName val="Other"/>
      <sheetName val="Biomass &amp; Waste"/>
      <sheetName val="Wind"/>
      <sheetName val="Hydro"/>
      <sheetName val="PV"/>
      <sheetName val="Geothermal"/>
      <sheetName val="All RE"/>
      <sheetName val="Other RE"/>
      <sheetName val="Total gross generation projn"/>
      <sheetName val="Total thermal gen proj"/>
      <sheetName val="Coal &amp; lignite projn"/>
      <sheetName val="Oil projn"/>
      <sheetName val="Natural &amp; derived gas projn"/>
      <sheetName val="Nuclear projn"/>
      <sheetName val="Geothermal projn"/>
      <sheetName val="Biomass and Waste projn 2"/>
      <sheetName val="Biomass and waste projn 1"/>
      <sheetName val="Wind projn"/>
      <sheetName val="Hydro projn"/>
      <sheetName val="Other renewables Projn"/>
      <sheetName val="NewCronos"/>
      <sheetName val="All RE proj"/>
      <sheetName val="Non thermal renewables (CHECK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609">
          <cell r="A609" t="str">
            <v>indic_en 107012</v>
          </cell>
          <cell r="B609" t="str">
            <v>indic_en</v>
          </cell>
          <cell r="C609">
            <v>107012</v>
          </cell>
        </row>
        <row r="610">
          <cell r="A610" t="str">
            <v xml:space="preserve"> Gross electricity generation - Other power stations</v>
          </cell>
          <cell r="C610" t="str">
            <v>Gross electricity generation - Other power stations</v>
          </cell>
        </row>
        <row r="611">
          <cell r="A611" t="str">
            <v>unit gwh</v>
          </cell>
          <cell r="B611" t="str">
            <v>unit</v>
          </cell>
          <cell r="C611" t="str">
            <v>gwh</v>
          </cell>
        </row>
        <row r="612">
          <cell r="A612" t="str">
            <v xml:space="preserve"> Gigawatt hour</v>
          </cell>
          <cell r="C612" t="str">
            <v>Gigawatt hour</v>
          </cell>
        </row>
        <row r="613">
          <cell r="A613" t="str">
            <v>product 6000</v>
          </cell>
          <cell r="B613" t="str">
            <v>product</v>
          </cell>
          <cell r="C613">
            <v>6000</v>
          </cell>
        </row>
        <row r="614">
          <cell r="A614" t="str">
            <v xml:space="preserve"> Electrical Energy</v>
          </cell>
          <cell r="C614" t="str">
            <v>Electrical Energy</v>
          </cell>
        </row>
        <row r="615">
          <cell r="A615" t="str">
            <v xml:space="preserve"> </v>
          </cell>
        </row>
        <row r="616">
          <cell r="A616" t="str">
            <v xml:space="preserve"> </v>
          </cell>
          <cell r="D616" t="str">
            <v>time</v>
          </cell>
          <cell r="E616" t="str">
            <v>1990a00</v>
          </cell>
          <cell r="F616" t="str">
            <v>1991a00</v>
          </cell>
          <cell r="G616" t="str">
            <v>1992a00</v>
          </cell>
          <cell r="H616" t="str">
            <v>1993a00</v>
          </cell>
          <cell r="I616" t="str">
            <v>1994a00</v>
          </cell>
          <cell r="J616" t="str">
            <v>1995a00</v>
          </cell>
          <cell r="K616" t="str">
            <v>1996a00</v>
          </cell>
          <cell r="L616" t="str">
            <v>1997a00</v>
          </cell>
          <cell r="M616" t="str">
            <v>1998a00</v>
          </cell>
          <cell r="N616" t="str">
            <v>1999a00</v>
          </cell>
          <cell r="O616" t="str">
            <v>2000a00</v>
          </cell>
          <cell r="P616" t="str">
            <v>2001a00</v>
          </cell>
          <cell r="Q616" t="str">
            <v>2002a00</v>
          </cell>
          <cell r="R616" t="str">
            <v>2003a00</v>
          </cell>
          <cell r="S616" t="str">
            <v>2004a00</v>
          </cell>
        </row>
        <row r="617">
          <cell r="A617" t="str">
            <v xml:space="preserve"> </v>
          </cell>
        </row>
        <row r="618">
          <cell r="A618" t="str">
            <v xml:space="preserve">geo </v>
          </cell>
          <cell r="B618" t="str">
            <v>geo</v>
          </cell>
        </row>
        <row r="619">
          <cell r="A619" t="str">
            <v>eu25 European Union (25 countries)</v>
          </cell>
          <cell r="B619" t="str">
            <v>eu25</v>
          </cell>
          <cell r="C619" t="str">
            <v>European Union (25 countries)</v>
          </cell>
          <cell r="E619">
            <v>5083</v>
          </cell>
          <cell r="F619">
            <v>8460</v>
          </cell>
          <cell r="G619">
            <v>4153</v>
          </cell>
          <cell r="H619">
            <v>5159</v>
          </cell>
          <cell r="I619">
            <v>6861</v>
          </cell>
          <cell r="J619">
            <v>6029</v>
          </cell>
          <cell r="K619">
            <v>5409</v>
          </cell>
          <cell r="L619">
            <v>7788</v>
          </cell>
          <cell r="M619">
            <v>8421</v>
          </cell>
          <cell r="N619">
            <v>9307</v>
          </cell>
          <cell r="O619">
            <v>9525</v>
          </cell>
          <cell r="P619">
            <v>24258</v>
          </cell>
          <cell r="Q619">
            <v>12779</v>
          </cell>
          <cell r="R619">
            <v>12277</v>
          </cell>
          <cell r="S619">
            <v>12513</v>
          </cell>
        </row>
        <row r="620">
          <cell r="A620" t="str">
            <v>eu15 European Union (15 countries)</v>
          </cell>
          <cell r="B620" t="str">
            <v>eu15</v>
          </cell>
          <cell r="C620" t="str">
            <v>European Union (15 countries)</v>
          </cell>
          <cell r="E620">
            <v>4967</v>
          </cell>
          <cell r="F620">
            <v>8378</v>
          </cell>
          <cell r="G620">
            <v>4045</v>
          </cell>
          <cell r="H620">
            <v>5002</v>
          </cell>
          <cell r="I620">
            <v>6652</v>
          </cell>
          <cell r="J620">
            <v>5889</v>
          </cell>
          <cell r="K620">
            <v>5196</v>
          </cell>
          <cell r="L620">
            <v>7625</v>
          </cell>
          <cell r="M620">
            <v>8253</v>
          </cell>
          <cell r="N620">
            <v>8169</v>
          </cell>
          <cell r="O620">
            <v>8270</v>
          </cell>
          <cell r="P620">
            <v>22816</v>
          </cell>
          <cell r="Q620">
            <v>11215</v>
          </cell>
          <cell r="R620">
            <v>10985</v>
          </cell>
          <cell r="S620">
            <v>11933</v>
          </cell>
        </row>
        <row r="621">
          <cell r="A621" t="str">
            <v>nms10 New Member States (CZ, EE, CY, LV, LT, HU, MT, PL, SI, SK)</v>
          </cell>
          <cell r="B621" t="str">
            <v>nms10</v>
          </cell>
          <cell r="C621" t="str">
            <v>New Member States (CZ, EE, CY, LV, LT, HU, MT, PL, SI, SK)</v>
          </cell>
          <cell r="E621">
            <v>116</v>
          </cell>
          <cell r="F621">
            <v>82</v>
          </cell>
          <cell r="G621">
            <v>108</v>
          </cell>
          <cell r="H621">
            <v>157</v>
          </cell>
          <cell r="I621">
            <v>209</v>
          </cell>
          <cell r="J621">
            <v>140</v>
          </cell>
          <cell r="K621">
            <v>213</v>
          </cell>
          <cell r="L621">
            <v>163</v>
          </cell>
          <cell r="M621">
            <v>168</v>
          </cell>
          <cell r="N621">
            <v>1138</v>
          </cell>
          <cell r="O621">
            <v>1255</v>
          </cell>
          <cell r="P621">
            <v>1442</v>
          </cell>
          <cell r="Q621">
            <v>1564</v>
          </cell>
          <cell r="R621">
            <v>1292</v>
          </cell>
          <cell r="S621">
            <v>580</v>
          </cell>
        </row>
        <row r="622">
          <cell r="A622" t="str">
            <v>be Belgium</v>
          </cell>
          <cell r="B622" t="str">
            <v>be</v>
          </cell>
          <cell r="C622" t="str">
            <v>Belgium</v>
          </cell>
          <cell r="E622">
            <v>152</v>
          </cell>
          <cell r="F622">
            <v>281</v>
          </cell>
          <cell r="G622">
            <v>369</v>
          </cell>
          <cell r="H622">
            <v>358</v>
          </cell>
          <cell r="I622">
            <v>422</v>
          </cell>
          <cell r="J622">
            <v>462</v>
          </cell>
          <cell r="K622">
            <v>488</v>
          </cell>
          <cell r="L622">
            <v>409</v>
          </cell>
          <cell r="M622">
            <v>533</v>
          </cell>
          <cell r="N622">
            <v>380</v>
          </cell>
          <cell r="O622">
            <v>359</v>
          </cell>
          <cell r="P622">
            <v>513</v>
          </cell>
          <cell r="Q622">
            <v>486</v>
          </cell>
          <cell r="R622">
            <v>270</v>
          </cell>
          <cell r="S622">
            <v>223</v>
          </cell>
        </row>
        <row r="623">
          <cell r="A623" t="str">
            <v>cz Czech Republic</v>
          </cell>
          <cell r="B623" t="str">
            <v>cz</v>
          </cell>
          <cell r="C623" t="str">
            <v>Czech Republic</v>
          </cell>
          <cell r="E623">
            <v>0</v>
          </cell>
          <cell r="F623">
            <v>0</v>
          </cell>
          <cell r="G623">
            <v>0</v>
          </cell>
          <cell r="H623">
            <v>63</v>
          </cell>
          <cell r="I623">
            <v>97</v>
          </cell>
          <cell r="J623">
            <v>16</v>
          </cell>
          <cell r="K623">
            <v>96</v>
          </cell>
          <cell r="L623">
            <v>34</v>
          </cell>
          <cell r="M623">
            <v>11</v>
          </cell>
          <cell r="N623">
            <v>834</v>
          </cell>
          <cell r="O623">
            <v>723</v>
          </cell>
          <cell r="P623">
            <v>713</v>
          </cell>
          <cell r="Q623">
            <v>689</v>
          </cell>
          <cell r="R623">
            <v>497</v>
          </cell>
          <cell r="S623">
            <v>1</v>
          </cell>
        </row>
        <row r="624">
          <cell r="A624" t="str">
            <v>dk Denmark</v>
          </cell>
          <cell r="B624" t="str">
            <v>dk</v>
          </cell>
          <cell r="C624" t="str">
            <v>Denmark</v>
          </cell>
          <cell r="E624">
            <v>0</v>
          </cell>
          <cell r="F624">
            <v>0</v>
          </cell>
          <cell r="G624">
            <v>0</v>
          </cell>
          <cell r="H624">
            <v>1</v>
          </cell>
          <cell r="I624">
            <v>0</v>
          </cell>
          <cell r="J624">
            <v>35</v>
          </cell>
          <cell r="K624">
            <v>21</v>
          </cell>
          <cell r="L624">
            <v>39</v>
          </cell>
          <cell r="M624">
            <v>14</v>
          </cell>
          <cell r="N624">
            <v>0</v>
          </cell>
          <cell r="O624">
            <v>99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</row>
        <row r="625">
          <cell r="A625" t="str">
            <v>de Germany (including ex-GDR from 1991)</v>
          </cell>
          <cell r="B625" t="str">
            <v>de</v>
          </cell>
          <cell r="C625" t="str">
            <v>Germany (including ex-GDR from 1991)</v>
          </cell>
          <cell r="E625">
            <v>1319</v>
          </cell>
          <cell r="F625">
            <v>1658</v>
          </cell>
          <cell r="G625">
            <v>2047</v>
          </cell>
          <cell r="H625">
            <v>2735</v>
          </cell>
          <cell r="I625">
            <v>3337</v>
          </cell>
          <cell r="J625">
            <v>3366</v>
          </cell>
          <cell r="K625">
            <v>3056</v>
          </cell>
          <cell r="L625">
            <v>3948</v>
          </cell>
          <cell r="M625">
            <v>3886</v>
          </cell>
          <cell r="N625">
            <v>4187</v>
          </cell>
          <cell r="O625">
            <v>4205</v>
          </cell>
          <cell r="P625">
            <v>7292</v>
          </cell>
          <cell r="Q625">
            <v>5448</v>
          </cell>
          <cell r="R625">
            <v>4007</v>
          </cell>
          <cell r="S625">
            <v>1511</v>
          </cell>
        </row>
        <row r="626">
          <cell r="A626" t="str">
            <v>ee Estonia</v>
          </cell>
          <cell r="B626" t="str">
            <v>ee</v>
          </cell>
          <cell r="C626" t="str">
            <v>Estonia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</row>
        <row r="627">
          <cell r="A627" t="str">
            <v>gr Greece</v>
          </cell>
          <cell r="B627" t="str">
            <v>gr</v>
          </cell>
          <cell r="C627" t="str">
            <v>Greece</v>
          </cell>
          <cell r="E627">
            <v>0</v>
          </cell>
          <cell r="F627">
            <v>0</v>
          </cell>
          <cell r="G627">
            <v>135</v>
          </cell>
          <cell r="H627">
            <v>90</v>
          </cell>
          <cell r="I627">
            <v>74</v>
          </cell>
          <cell r="J627">
            <v>102</v>
          </cell>
          <cell r="K627">
            <v>106</v>
          </cell>
          <cell r="L627">
            <v>114</v>
          </cell>
          <cell r="M627">
            <v>160</v>
          </cell>
          <cell r="N627">
            <v>194</v>
          </cell>
          <cell r="O627">
            <v>163</v>
          </cell>
          <cell r="P627">
            <v>103</v>
          </cell>
          <cell r="Q627">
            <v>108</v>
          </cell>
          <cell r="R627">
            <v>141</v>
          </cell>
          <cell r="S627">
            <v>139</v>
          </cell>
        </row>
        <row r="628">
          <cell r="A628" t="str">
            <v>es Spain</v>
          </cell>
          <cell r="B628" t="str">
            <v>es</v>
          </cell>
          <cell r="C628" t="str">
            <v>Spain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376</v>
          </cell>
          <cell r="K628">
            <v>0</v>
          </cell>
          <cell r="L628">
            <v>576</v>
          </cell>
          <cell r="M628">
            <v>396</v>
          </cell>
          <cell r="N628">
            <v>1350</v>
          </cell>
          <cell r="O628">
            <v>391</v>
          </cell>
          <cell r="P628">
            <v>1810</v>
          </cell>
          <cell r="Q628">
            <v>1565</v>
          </cell>
          <cell r="R628">
            <v>1423</v>
          </cell>
          <cell r="S628">
            <v>3657</v>
          </cell>
        </row>
        <row r="629">
          <cell r="A629" t="str">
            <v>fr France</v>
          </cell>
          <cell r="B629" t="str">
            <v>fr</v>
          </cell>
          <cell r="C629" t="str">
            <v>France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3038</v>
          </cell>
          <cell r="Q629">
            <v>5</v>
          </cell>
          <cell r="R629">
            <v>27</v>
          </cell>
          <cell r="S629">
            <v>10</v>
          </cell>
        </row>
        <row r="630">
          <cell r="A630" t="str">
            <v>ie Ireland</v>
          </cell>
          <cell r="B630" t="str">
            <v>ie</v>
          </cell>
          <cell r="C630" t="str">
            <v>Ireland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1</v>
          </cell>
          <cell r="L630">
            <v>62</v>
          </cell>
          <cell r="M630">
            <v>1</v>
          </cell>
          <cell r="N630">
            <v>42</v>
          </cell>
          <cell r="O630">
            <v>0</v>
          </cell>
          <cell r="P630">
            <v>0</v>
          </cell>
          <cell r="Q630">
            <v>0</v>
          </cell>
          <cell r="R630">
            <v>1</v>
          </cell>
          <cell r="S630">
            <v>0</v>
          </cell>
        </row>
        <row r="631">
          <cell r="A631" t="str">
            <v>it Italy</v>
          </cell>
          <cell r="B631" t="str">
            <v>it</v>
          </cell>
          <cell r="C631" t="str">
            <v>Italy</v>
          </cell>
          <cell r="E631">
            <v>1477</v>
          </cell>
          <cell r="F631">
            <v>1299</v>
          </cell>
          <cell r="G631">
            <v>415</v>
          </cell>
          <cell r="H631">
            <v>392</v>
          </cell>
          <cell r="I631">
            <v>462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1102</v>
          </cell>
          <cell r="P631">
            <v>9108</v>
          </cell>
          <cell r="Q631">
            <v>1053</v>
          </cell>
          <cell r="R631">
            <v>1949</v>
          </cell>
          <cell r="S631">
            <v>1233</v>
          </cell>
        </row>
        <row r="632">
          <cell r="A632" t="str">
            <v>cy Cyprus</v>
          </cell>
          <cell r="B632" t="str">
            <v>cy</v>
          </cell>
          <cell r="C632" t="str">
            <v>Cyprus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</row>
        <row r="633">
          <cell r="A633" t="str">
            <v>lv Latvia</v>
          </cell>
          <cell r="B633" t="str">
            <v>lv</v>
          </cell>
          <cell r="C633" t="str">
            <v>Latvia</v>
          </cell>
          <cell r="E633">
            <v>44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</row>
        <row r="634">
          <cell r="A634" t="str">
            <v>lt Lithuania</v>
          </cell>
          <cell r="B634" t="str">
            <v>lt</v>
          </cell>
          <cell r="C634" t="str">
            <v>Lithuania</v>
          </cell>
          <cell r="E634">
            <v>38</v>
          </cell>
          <cell r="F634">
            <v>34</v>
          </cell>
          <cell r="G634">
            <v>17</v>
          </cell>
          <cell r="H634">
            <v>17</v>
          </cell>
          <cell r="I634">
            <v>22</v>
          </cell>
          <cell r="J634">
            <v>29</v>
          </cell>
          <cell r="K634">
            <v>34</v>
          </cell>
          <cell r="L634">
            <v>44</v>
          </cell>
          <cell r="M634">
            <v>52</v>
          </cell>
          <cell r="N634">
            <v>60</v>
          </cell>
          <cell r="O634">
            <v>91</v>
          </cell>
          <cell r="P634">
            <v>68</v>
          </cell>
          <cell r="Q634">
            <v>138</v>
          </cell>
          <cell r="R634">
            <v>167</v>
          </cell>
          <cell r="S634">
            <v>170</v>
          </cell>
        </row>
        <row r="635">
          <cell r="A635" t="str">
            <v>lu Luxembourg (Grand-Duché)</v>
          </cell>
          <cell r="B635" t="str">
            <v>lu</v>
          </cell>
          <cell r="C635" t="str">
            <v>Luxembourg (Grand-Duché)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21</v>
          </cell>
          <cell r="J635">
            <v>11</v>
          </cell>
          <cell r="K635">
            <v>5</v>
          </cell>
          <cell r="L635">
            <v>0</v>
          </cell>
          <cell r="M635">
            <v>0</v>
          </cell>
          <cell r="N635">
            <v>2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</row>
        <row r="636">
          <cell r="A636" t="str">
            <v>hu Hungary</v>
          </cell>
          <cell r="B636" t="str">
            <v>hu</v>
          </cell>
          <cell r="C636" t="str">
            <v>Hungary</v>
          </cell>
          <cell r="E636">
            <v>34</v>
          </cell>
          <cell r="F636">
            <v>48</v>
          </cell>
          <cell r="G636">
            <v>91</v>
          </cell>
          <cell r="H636">
            <v>77</v>
          </cell>
          <cell r="I636">
            <v>90</v>
          </cell>
          <cell r="J636">
            <v>95</v>
          </cell>
          <cell r="K636">
            <v>83</v>
          </cell>
          <cell r="L636">
            <v>85</v>
          </cell>
          <cell r="M636">
            <v>105</v>
          </cell>
          <cell r="N636">
            <v>244</v>
          </cell>
          <cell r="O636">
            <v>110</v>
          </cell>
          <cell r="P636">
            <v>123</v>
          </cell>
          <cell r="Q636">
            <v>73</v>
          </cell>
          <cell r="R636">
            <v>194</v>
          </cell>
          <cell r="S636">
            <v>4</v>
          </cell>
        </row>
        <row r="637">
          <cell r="A637" t="str">
            <v>mt Malta</v>
          </cell>
          <cell r="B637" t="str">
            <v>mt</v>
          </cell>
          <cell r="C637" t="str">
            <v>Malta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</row>
        <row r="638">
          <cell r="A638" t="str">
            <v>nl Netherlands</v>
          </cell>
          <cell r="B638" t="str">
            <v>nl</v>
          </cell>
          <cell r="C638" t="str">
            <v>Netherlands</v>
          </cell>
          <cell r="E638">
            <v>0</v>
          </cell>
          <cell r="F638">
            <v>0</v>
          </cell>
          <cell r="G638">
            <v>153</v>
          </cell>
          <cell r="H638">
            <v>157</v>
          </cell>
          <cell r="I638">
            <v>390</v>
          </cell>
          <cell r="J638">
            <v>322</v>
          </cell>
          <cell r="K638">
            <v>449</v>
          </cell>
          <cell r="L638">
            <v>646</v>
          </cell>
          <cell r="M638">
            <v>423</v>
          </cell>
          <cell r="N638">
            <v>783</v>
          </cell>
          <cell r="O638">
            <v>1175</v>
          </cell>
          <cell r="P638">
            <v>255</v>
          </cell>
          <cell r="Q638">
            <v>1327</v>
          </cell>
          <cell r="R638">
            <v>252</v>
          </cell>
          <cell r="S638">
            <v>203</v>
          </cell>
        </row>
        <row r="639">
          <cell r="A639" t="str">
            <v>at Austria</v>
          </cell>
          <cell r="B639" t="str">
            <v>at</v>
          </cell>
          <cell r="C639" t="str">
            <v>Austria</v>
          </cell>
          <cell r="E639">
            <v>115</v>
          </cell>
          <cell r="F639">
            <v>166</v>
          </cell>
          <cell r="G639">
            <v>276</v>
          </cell>
          <cell r="H639">
            <v>367</v>
          </cell>
          <cell r="I639">
            <v>150</v>
          </cell>
          <cell r="J639">
            <v>752</v>
          </cell>
          <cell r="K639">
            <v>341</v>
          </cell>
          <cell r="L639">
            <v>195</v>
          </cell>
          <cell r="M639">
            <v>8</v>
          </cell>
          <cell r="N639">
            <v>377</v>
          </cell>
          <cell r="O639">
            <v>170</v>
          </cell>
          <cell r="P639">
            <v>187</v>
          </cell>
          <cell r="Q639">
            <v>312</v>
          </cell>
          <cell r="R639">
            <v>195</v>
          </cell>
          <cell r="S639">
            <v>229</v>
          </cell>
        </row>
        <row r="640">
          <cell r="A640" t="str">
            <v>pl Poland</v>
          </cell>
          <cell r="B640" t="str">
            <v>pl</v>
          </cell>
          <cell r="C640" t="str">
            <v>Poland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331</v>
          </cell>
          <cell r="P640">
            <v>322</v>
          </cell>
          <cell r="Q640">
            <v>464</v>
          </cell>
          <cell r="R640">
            <v>287</v>
          </cell>
          <cell r="S640">
            <v>331</v>
          </cell>
        </row>
        <row r="641">
          <cell r="A641" t="str">
            <v>pt Portugal</v>
          </cell>
          <cell r="B641" t="str">
            <v>pt</v>
          </cell>
          <cell r="C641" t="str">
            <v>Portugal</v>
          </cell>
          <cell r="E641">
            <v>1</v>
          </cell>
          <cell r="F641">
            <v>1</v>
          </cell>
          <cell r="G641">
            <v>1</v>
          </cell>
          <cell r="H641">
            <v>1</v>
          </cell>
          <cell r="I641">
            <v>1</v>
          </cell>
          <cell r="J641">
            <v>1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1</v>
          </cell>
          <cell r="P641">
            <v>1</v>
          </cell>
          <cell r="Q641">
            <v>2</v>
          </cell>
          <cell r="R641">
            <v>6</v>
          </cell>
          <cell r="S641">
            <v>8</v>
          </cell>
        </row>
        <row r="642">
          <cell r="A642" t="str">
            <v>si Slovenia</v>
          </cell>
          <cell r="B642" t="str">
            <v>si</v>
          </cell>
          <cell r="C642" t="str">
            <v>Slovenia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3</v>
          </cell>
          <cell r="Q642">
            <v>0</v>
          </cell>
          <cell r="R642">
            <v>6</v>
          </cell>
          <cell r="S642">
            <v>5</v>
          </cell>
        </row>
        <row r="643">
          <cell r="A643" t="str">
            <v>sk Slovakia</v>
          </cell>
          <cell r="B643" t="str">
            <v>sk</v>
          </cell>
          <cell r="C643" t="str">
            <v>Slovakia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213</v>
          </cell>
          <cell r="Q643">
            <v>200</v>
          </cell>
          <cell r="R643">
            <v>141</v>
          </cell>
          <cell r="S643">
            <v>69</v>
          </cell>
        </row>
        <row r="644">
          <cell r="A644" t="str">
            <v>fi Finland</v>
          </cell>
          <cell r="B644" t="str">
            <v>fi</v>
          </cell>
          <cell r="C644" t="str">
            <v>Finland</v>
          </cell>
          <cell r="E644">
            <v>0</v>
          </cell>
          <cell r="F644">
            <v>4386</v>
          </cell>
          <cell r="G644">
            <v>358</v>
          </cell>
          <cell r="H644">
            <v>405</v>
          </cell>
          <cell r="I644">
            <v>362</v>
          </cell>
          <cell r="J644">
            <v>121</v>
          </cell>
          <cell r="K644">
            <v>404</v>
          </cell>
          <cell r="L644">
            <v>1239</v>
          </cell>
          <cell r="M644">
            <v>2198</v>
          </cell>
          <cell r="N644">
            <v>333</v>
          </cell>
          <cell r="O644">
            <v>324</v>
          </cell>
          <cell r="P644">
            <v>276</v>
          </cell>
          <cell r="Q644">
            <v>390</v>
          </cell>
          <cell r="R644">
            <v>474</v>
          </cell>
          <cell r="S644">
            <v>475</v>
          </cell>
        </row>
        <row r="645">
          <cell r="A645" t="str">
            <v>se Sweden</v>
          </cell>
          <cell r="B645" t="str">
            <v>se</v>
          </cell>
          <cell r="C645" t="str">
            <v>Sweden</v>
          </cell>
          <cell r="E645">
            <v>228</v>
          </cell>
          <cell r="F645">
            <v>262</v>
          </cell>
          <cell r="G645">
            <v>291</v>
          </cell>
          <cell r="H645">
            <v>429</v>
          </cell>
          <cell r="I645">
            <v>577</v>
          </cell>
          <cell r="J645">
            <v>5</v>
          </cell>
          <cell r="K645">
            <v>0</v>
          </cell>
          <cell r="L645">
            <v>61</v>
          </cell>
          <cell r="M645">
            <v>328</v>
          </cell>
          <cell r="N645">
            <v>521</v>
          </cell>
          <cell r="O645">
            <v>207</v>
          </cell>
          <cell r="P645">
            <v>161</v>
          </cell>
          <cell r="Q645">
            <v>177</v>
          </cell>
          <cell r="R645">
            <v>0</v>
          </cell>
          <cell r="S645">
            <v>745</v>
          </cell>
        </row>
        <row r="646">
          <cell r="A646" t="str">
            <v>uk United Kingdom</v>
          </cell>
          <cell r="B646" t="str">
            <v>uk</v>
          </cell>
          <cell r="C646" t="str">
            <v>United Kingdom</v>
          </cell>
          <cell r="E646">
            <v>1675</v>
          </cell>
          <cell r="F646">
            <v>325</v>
          </cell>
          <cell r="G646">
            <v>0</v>
          </cell>
          <cell r="H646">
            <v>67</v>
          </cell>
          <cell r="I646">
            <v>856</v>
          </cell>
          <cell r="J646">
            <v>335</v>
          </cell>
          <cell r="K646">
            <v>325</v>
          </cell>
          <cell r="L646">
            <v>336</v>
          </cell>
          <cell r="M646">
            <v>322</v>
          </cell>
          <cell r="N646">
            <v>0</v>
          </cell>
          <cell r="O646">
            <v>74</v>
          </cell>
          <cell r="P646">
            <v>72</v>
          </cell>
          <cell r="Q646">
            <v>342</v>
          </cell>
          <cell r="R646">
            <v>2242</v>
          </cell>
          <cell r="S646">
            <v>3500</v>
          </cell>
        </row>
        <row r="647">
          <cell r="A647" t="str">
            <v>bg Bulgaria</v>
          </cell>
          <cell r="B647" t="str">
            <v>bg</v>
          </cell>
          <cell r="C647" t="str">
            <v>Bulgaria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3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11</v>
          </cell>
          <cell r="R647">
            <v>6</v>
          </cell>
          <cell r="S647">
            <v>19</v>
          </cell>
        </row>
        <row r="648">
          <cell r="A648" t="str">
            <v>hr Croatia</v>
          </cell>
          <cell r="B648" t="str">
            <v>hr</v>
          </cell>
          <cell r="C648" t="str">
            <v>Croatia</v>
          </cell>
          <cell r="E648">
            <v>0</v>
          </cell>
          <cell r="F648">
            <v>0</v>
          </cell>
          <cell r="G648">
            <v>0</v>
          </cell>
          <cell r="H648">
            <v>18</v>
          </cell>
          <cell r="I648">
            <v>1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</row>
        <row r="649">
          <cell r="A649" t="str">
            <v>ro Romania</v>
          </cell>
          <cell r="B649" t="str">
            <v>ro</v>
          </cell>
          <cell r="C649" t="str">
            <v>Romania</v>
          </cell>
          <cell r="E649">
            <v>101</v>
          </cell>
          <cell r="F649">
            <v>89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1</v>
          </cell>
        </row>
        <row r="650">
          <cell r="A650" t="str">
            <v>tr Turkey</v>
          </cell>
          <cell r="B650" t="str">
            <v>tr</v>
          </cell>
          <cell r="C650" t="str">
            <v>Turkey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5</v>
          </cell>
          <cell r="N650">
            <v>55</v>
          </cell>
          <cell r="O650">
            <v>54</v>
          </cell>
          <cell r="P650">
            <v>97</v>
          </cell>
          <cell r="Q650">
            <v>44</v>
          </cell>
          <cell r="R650">
            <v>36</v>
          </cell>
          <cell r="S650">
            <v>28</v>
          </cell>
        </row>
        <row r="651">
          <cell r="A651" t="str">
            <v>is Iceland</v>
          </cell>
          <cell r="B651" t="str">
            <v>is</v>
          </cell>
          <cell r="C651" t="str">
            <v>Iceland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6</v>
          </cell>
          <cell r="S651">
            <v>0</v>
          </cell>
        </row>
        <row r="652">
          <cell r="A652" t="str">
            <v>no Norway</v>
          </cell>
          <cell r="B652" t="str">
            <v>no</v>
          </cell>
          <cell r="C652" t="str">
            <v>Norway</v>
          </cell>
          <cell r="E652">
            <v>466</v>
          </cell>
          <cell r="F652">
            <v>429</v>
          </cell>
          <cell r="G652">
            <v>441</v>
          </cell>
          <cell r="H652">
            <v>467</v>
          </cell>
          <cell r="I652">
            <v>528</v>
          </cell>
          <cell r="J652">
            <v>0</v>
          </cell>
          <cell r="K652">
            <v>0</v>
          </cell>
          <cell r="L652">
            <v>8</v>
          </cell>
          <cell r="M652">
            <v>7</v>
          </cell>
          <cell r="N652">
            <v>199</v>
          </cell>
          <cell r="O652">
            <v>191</v>
          </cell>
          <cell r="P652">
            <v>120</v>
          </cell>
          <cell r="Q652">
            <v>180</v>
          </cell>
          <cell r="R652">
            <v>60</v>
          </cell>
          <cell r="S652">
            <v>31</v>
          </cell>
        </row>
      </sheetData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"/>
      <sheetName val="Chart Electricity consumption"/>
      <sheetName val="Data for graphs"/>
      <sheetName val="Elec as % of FEC"/>
      <sheetName val="Elec cons per capita"/>
      <sheetName val="Industry Elec cons"/>
      <sheetName val="Transport Elec cons"/>
      <sheetName val="Services Elec cons"/>
      <sheetName val="Household Elec cons"/>
      <sheetName val="Final elec cons by country"/>
      <sheetName val="Summary of final elec cons"/>
      <sheetName val="Population by country"/>
      <sheetName val="Final energy consumption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44">
          <cell r="A244" t="str">
            <v>EU15 European Union (15 countries)</v>
          </cell>
          <cell r="C244">
            <v>363763372</v>
          </cell>
          <cell r="D244">
            <v>365382016</v>
          </cell>
          <cell r="E244">
            <v>367061153</v>
          </cell>
          <cell r="F244">
            <v>368935291</v>
          </cell>
          <cell r="G244">
            <v>370323473</v>
          </cell>
          <cell r="H244">
            <v>371441978</v>
          </cell>
          <cell r="I244">
            <v>372475571</v>
          </cell>
          <cell r="J244">
            <v>373486609</v>
          </cell>
          <cell r="K244">
            <v>374345104</v>
          </cell>
          <cell r="L244">
            <v>375276804</v>
          </cell>
          <cell r="M244">
            <v>376481775</v>
          </cell>
          <cell r="N244" t="str">
            <v xml:space="preserve">: </v>
          </cell>
        </row>
        <row r="245">
          <cell r="A245" t="str">
            <v>BE Belgium</v>
          </cell>
          <cell r="C245">
            <v>9947782</v>
          </cell>
          <cell r="D245">
            <v>9986975</v>
          </cell>
          <cell r="E245">
            <v>10021997</v>
          </cell>
          <cell r="F245">
            <v>10068319</v>
          </cell>
          <cell r="G245">
            <v>10100631</v>
          </cell>
          <cell r="H245">
            <v>10130574</v>
          </cell>
          <cell r="I245">
            <v>10143047</v>
          </cell>
          <cell r="J245">
            <v>10170226</v>
          </cell>
          <cell r="K245">
            <v>10192264</v>
          </cell>
          <cell r="L245">
            <v>10213752</v>
          </cell>
          <cell r="M245">
            <v>10239085</v>
          </cell>
          <cell r="N245">
            <v>10263414</v>
          </cell>
        </row>
        <row r="246">
          <cell r="A246" t="str">
            <v>DK Denmark</v>
          </cell>
          <cell r="C246">
            <v>5135409</v>
          </cell>
          <cell r="D246">
            <v>5146469</v>
          </cell>
          <cell r="E246">
            <v>5162126</v>
          </cell>
          <cell r="F246">
            <v>5180614</v>
          </cell>
          <cell r="G246">
            <v>5196642</v>
          </cell>
          <cell r="H246">
            <v>5215718</v>
          </cell>
          <cell r="I246">
            <v>5251027</v>
          </cell>
          <cell r="J246">
            <v>5275121</v>
          </cell>
          <cell r="K246">
            <v>5294860</v>
          </cell>
          <cell r="L246">
            <v>5313577</v>
          </cell>
          <cell r="M246">
            <v>5330020</v>
          </cell>
          <cell r="N246">
            <v>5349212</v>
          </cell>
        </row>
        <row r="247">
          <cell r="A247" t="str">
            <v>DE Federal Republic of Germany (including ex-GDR from 1991)</v>
          </cell>
          <cell r="C247">
            <v>79112831</v>
          </cell>
          <cell r="D247">
            <v>79753227</v>
          </cell>
          <cell r="E247">
            <v>80274564</v>
          </cell>
          <cell r="F247">
            <v>80974632</v>
          </cell>
          <cell r="G247">
            <v>81338093</v>
          </cell>
          <cell r="H247">
            <v>81538603</v>
          </cell>
          <cell r="I247">
            <v>81817499</v>
          </cell>
          <cell r="J247">
            <v>82012162</v>
          </cell>
          <cell r="K247">
            <v>82057379</v>
          </cell>
          <cell r="L247">
            <v>82037011</v>
          </cell>
          <cell r="M247">
            <v>82163475</v>
          </cell>
          <cell r="N247">
            <v>82259540</v>
          </cell>
        </row>
        <row r="248">
          <cell r="A248" t="str">
            <v>GR Greece</v>
          </cell>
          <cell r="C248">
            <v>10120892</v>
          </cell>
          <cell r="D248">
            <v>10200104</v>
          </cell>
          <cell r="E248">
            <v>10294472</v>
          </cell>
          <cell r="F248">
            <v>10349200</v>
          </cell>
          <cell r="G248">
            <v>10409605</v>
          </cell>
          <cell r="H248">
            <v>10442863</v>
          </cell>
          <cell r="I248">
            <v>10465059</v>
          </cell>
          <cell r="J248">
            <v>10486595</v>
          </cell>
          <cell r="K248">
            <v>10510965</v>
          </cell>
          <cell r="L248">
            <v>10521669</v>
          </cell>
          <cell r="M248">
            <v>10554404</v>
          </cell>
          <cell r="N248" t="str">
            <v xml:space="preserve">: </v>
          </cell>
        </row>
        <row r="249">
          <cell r="A249" t="str">
            <v>ES Spain</v>
          </cell>
          <cell r="C249">
            <v>38826297</v>
          </cell>
          <cell r="D249">
            <v>38874573</v>
          </cell>
          <cell r="E249">
            <v>38965077</v>
          </cell>
          <cell r="F249">
            <v>39056587</v>
          </cell>
          <cell r="G249">
            <v>39135618</v>
          </cell>
          <cell r="H249">
            <v>39196779</v>
          </cell>
          <cell r="I249">
            <v>39249083</v>
          </cell>
          <cell r="J249">
            <v>39308484</v>
          </cell>
          <cell r="K249">
            <v>39387525</v>
          </cell>
          <cell r="L249">
            <v>39519207</v>
          </cell>
          <cell r="M249">
            <v>39733002</v>
          </cell>
          <cell r="N249">
            <v>40121673</v>
          </cell>
        </row>
        <row r="250">
          <cell r="A250" t="str">
            <v>FR France</v>
          </cell>
          <cell r="C250">
            <v>56577000</v>
          </cell>
          <cell r="D250">
            <v>56840661</v>
          </cell>
          <cell r="E250">
            <v>57110533</v>
          </cell>
          <cell r="F250">
            <v>57369161</v>
          </cell>
          <cell r="G250">
            <v>57565008</v>
          </cell>
          <cell r="H250">
            <v>57752535</v>
          </cell>
          <cell r="I250">
            <v>57935959</v>
          </cell>
          <cell r="J250">
            <v>58116018</v>
          </cell>
          <cell r="K250">
            <v>58298962</v>
          </cell>
          <cell r="L250">
            <v>58496613</v>
          </cell>
          <cell r="M250">
            <v>58748743</v>
          </cell>
          <cell r="N250">
            <v>59037225</v>
          </cell>
        </row>
        <row r="251">
          <cell r="A251" t="str">
            <v>IE Ireland</v>
          </cell>
          <cell r="C251">
            <v>3506970</v>
          </cell>
          <cell r="D251">
            <v>3520977</v>
          </cell>
          <cell r="E251">
            <v>3547492</v>
          </cell>
          <cell r="F251">
            <v>3569367</v>
          </cell>
          <cell r="G251">
            <v>3583154</v>
          </cell>
          <cell r="H251">
            <v>3597617</v>
          </cell>
          <cell r="I251">
            <v>3620065</v>
          </cell>
          <cell r="J251">
            <v>3652177</v>
          </cell>
          <cell r="K251">
            <v>3693999</v>
          </cell>
          <cell r="L251">
            <v>3734901</v>
          </cell>
          <cell r="M251">
            <v>3776577</v>
          </cell>
          <cell r="N251">
            <v>3826159</v>
          </cell>
        </row>
        <row r="252">
          <cell r="A252" t="str">
            <v>IT Italy</v>
          </cell>
          <cell r="C252">
            <v>56694360</v>
          </cell>
          <cell r="D252">
            <v>56744119</v>
          </cell>
          <cell r="E252">
            <v>56757236</v>
          </cell>
          <cell r="F252">
            <v>56960300</v>
          </cell>
          <cell r="G252">
            <v>57138489</v>
          </cell>
          <cell r="H252">
            <v>57268578</v>
          </cell>
          <cell r="I252">
            <v>57332996</v>
          </cell>
          <cell r="J252">
            <v>57460977</v>
          </cell>
          <cell r="K252">
            <v>57563354</v>
          </cell>
          <cell r="L252">
            <v>57612615</v>
          </cell>
          <cell r="M252">
            <v>57679895</v>
          </cell>
          <cell r="N252">
            <v>57844017</v>
          </cell>
        </row>
        <row r="253">
          <cell r="A253" t="str">
            <v>LU Luxembourg</v>
          </cell>
          <cell r="C253">
            <v>379300</v>
          </cell>
          <cell r="D253">
            <v>384400</v>
          </cell>
          <cell r="E253">
            <v>389800</v>
          </cell>
          <cell r="F253">
            <v>395200</v>
          </cell>
          <cell r="G253">
            <v>400900</v>
          </cell>
          <cell r="H253">
            <v>406600</v>
          </cell>
          <cell r="I253">
            <v>412800</v>
          </cell>
          <cell r="J253">
            <v>418300</v>
          </cell>
          <cell r="K253">
            <v>423700</v>
          </cell>
          <cell r="L253">
            <v>429200</v>
          </cell>
          <cell r="M253">
            <v>435700</v>
          </cell>
          <cell r="N253">
            <v>441300</v>
          </cell>
        </row>
        <row r="254">
          <cell r="A254" t="str">
            <v>NL Netherlands</v>
          </cell>
          <cell r="C254">
            <v>14892574</v>
          </cell>
          <cell r="D254">
            <v>15010445</v>
          </cell>
          <cell r="E254">
            <v>15129150</v>
          </cell>
          <cell r="F254">
            <v>15239182</v>
          </cell>
          <cell r="G254">
            <v>15341553</v>
          </cell>
          <cell r="H254">
            <v>15424122</v>
          </cell>
          <cell r="I254">
            <v>15493889</v>
          </cell>
          <cell r="J254">
            <v>15567107</v>
          </cell>
          <cell r="K254">
            <v>15654192</v>
          </cell>
          <cell r="L254">
            <v>15760225</v>
          </cell>
          <cell r="M254">
            <v>15863950</v>
          </cell>
          <cell r="N254">
            <v>15987075</v>
          </cell>
        </row>
        <row r="255">
          <cell r="A255" t="str">
            <v>AT Austria</v>
          </cell>
          <cell r="C255">
            <v>7689529</v>
          </cell>
          <cell r="D255">
            <v>7768944</v>
          </cell>
          <cell r="E255">
            <v>7867796</v>
          </cell>
          <cell r="F255">
            <v>7962003</v>
          </cell>
          <cell r="G255">
            <v>8015027</v>
          </cell>
          <cell r="H255">
            <v>8039865</v>
          </cell>
          <cell r="I255">
            <v>8054802</v>
          </cell>
          <cell r="J255">
            <v>8067812</v>
          </cell>
          <cell r="K255">
            <v>8075425</v>
          </cell>
          <cell r="L255">
            <v>8082819</v>
          </cell>
          <cell r="M255">
            <v>8102557</v>
          </cell>
          <cell r="N255">
            <v>8121345</v>
          </cell>
        </row>
        <row r="256">
          <cell r="A256" t="str">
            <v>PT Portugal</v>
          </cell>
          <cell r="C256">
            <v>9919690</v>
          </cell>
          <cell r="D256">
            <v>9877480</v>
          </cell>
          <cell r="E256">
            <v>9960534</v>
          </cell>
          <cell r="F256">
            <v>9964810</v>
          </cell>
          <cell r="G256">
            <v>9982809</v>
          </cell>
          <cell r="H256">
            <v>10012790</v>
          </cell>
          <cell r="I256">
            <v>10041399</v>
          </cell>
          <cell r="J256">
            <v>10069761</v>
          </cell>
          <cell r="K256">
            <v>10107916</v>
          </cell>
          <cell r="L256">
            <v>10150102</v>
          </cell>
          <cell r="M256">
            <v>10198233</v>
          </cell>
          <cell r="N256">
            <v>10262877</v>
          </cell>
        </row>
        <row r="257">
          <cell r="A257" t="str">
            <v>FI Finland</v>
          </cell>
          <cell r="C257">
            <v>4974383</v>
          </cell>
          <cell r="D257">
            <v>4998478</v>
          </cell>
          <cell r="E257">
            <v>5029002</v>
          </cell>
          <cell r="F257">
            <v>5054982</v>
          </cell>
          <cell r="G257">
            <v>5077912</v>
          </cell>
          <cell r="H257">
            <v>5098754</v>
          </cell>
          <cell r="I257">
            <v>5116826</v>
          </cell>
          <cell r="J257">
            <v>5132320</v>
          </cell>
          <cell r="K257">
            <v>5147349</v>
          </cell>
          <cell r="L257">
            <v>5159646</v>
          </cell>
          <cell r="M257">
            <v>5171302</v>
          </cell>
          <cell r="N257">
            <v>5181115</v>
          </cell>
        </row>
        <row r="258">
          <cell r="A258" t="str">
            <v>SE Sweden</v>
          </cell>
          <cell r="C258">
            <v>8527036</v>
          </cell>
          <cell r="D258">
            <v>8590630</v>
          </cell>
          <cell r="E258">
            <v>8644119</v>
          </cell>
          <cell r="F258">
            <v>8692013</v>
          </cell>
          <cell r="G258">
            <v>8745109</v>
          </cell>
          <cell r="H258">
            <v>8816381</v>
          </cell>
          <cell r="I258">
            <v>8837496</v>
          </cell>
          <cell r="J258">
            <v>8844499</v>
          </cell>
          <cell r="K258">
            <v>8847625</v>
          </cell>
          <cell r="L258">
            <v>8854322</v>
          </cell>
          <cell r="M258">
            <v>8861426</v>
          </cell>
          <cell r="N258">
            <v>8882792</v>
          </cell>
        </row>
        <row r="259">
          <cell r="A259" t="str">
            <v>UK United Kingdom</v>
          </cell>
          <cell r="C259">
            <v>57459319</v>
          </cell>
          <cell r="D259">
            <v>57684514</v>
          </cell>
          <cell r="E259">
            <v>57907255</v>
          </cell>
          <cell r="F259">
            <v>58098921</v>
          </cell>
          <cell r="G259">
            <v>58292923</v>
          </cell>
          <cell r="H259">
            <v>58500199</v>
          </cell>
          <cell r="I259">
            <v>58703624</v>
          </cell>
          <cell r="J259">
            <v>58905050</v>
          </cell>
          <cell r="K259">
            <v>59089589</v>
          </cell>
          <cell r="L259">
            <v>59391145</v>
          </cell>
          <cell r="M259">
            <v>59623406</v>
          </cell>
          <cell r="N259">
            <v>59862820</v>
          </cell>
        </row>
        <row r="260">
          <cell r="A260" t="str">
            <v>EEA European Economic Area (EEA) (EU-15 plus IS, LI, NO)</v>
          </cell>
          <cell r="C260">
            <v>368278725</v>
          </cell>
          <cell r="D260">
            <v>369916744</v>
          </cell>
          <cell r="E260">
            <v>371623900</v>
          </cell>
          <cell r="F260">
            <v>373526712</v>
          </cell>
          <cell r="G260">
            <v>374943662</v>
          </cell>
          <cell r="H260">
            <v>376087995</v>
          </cell>
          <cell r="I260">
            <v>377144409</v>
          </cell>
          <cell r="J260">
            <v>378180340</v>
          </cell>
          <cell r="K260">
            <v>379066404</v>
          </cell>
          <cell r="L260">
            <v>380029860</v>
          </cell>
          <cell r="M260">
            <v>381271747</v>
          </cell>
          <cell r="N260" t="str">
            <v xml:space="preserve">: </v>
          </cell>
        </row>
        <row r="261">
          <cell r="A261" t="str">
            <v>IS Iceland</v>
          </cell>
          <cell r="C261">
            <v>253785</v>
          </cell>
          <cell r="D261">
            <v>255866</v>
          </cell>
          <cell r="E261">
            <v>259727</v>
          </cell>
          <cell r="F261">
            <v>262386</v>
          </cell>
          <cell r="G261">
            <v>265064</v>
          </cell>
          <cell r="H261">
            <v>266978</v>
          </cell>
          <cell r="I261">
            <v>267958</v>
          </cell>
          <cell r="J261">
            <v>269874</v>
          </cell>
          <cell r="K261">
            <v>272381</v>
          </cell>
          <cell r="L261">
            <v>275712</v>
          </cell>
          <cell r="M261">
            <v>279049</v>
          </cell>
          <cell r="N261">
            <v>283361</v>
          </cell>
        </row>
        <row r="262">
          <cell r="A262" t="str">
            <v>LI Liechtenstein</v>
          </cell>
          <cell r="C262">
            <v>28452</v>
          </cell>
          <cell r="D262">
            <v>29032</v>
          </cell>
          <cell r="E262">
            <v>29386</v>
          </cell>
          <cell r="F262">
            <v>29868</v>
          </cell>
          <cell r="G262">
            <v>30310</v>
          </cell>
          <cell r="H262">
            <v>30629</v>
          </cell>
          <cell r="I262">
            <v>30923</v>
          </cell>
          <cell r="J262">
            <v>31143</v>
          </cell>
          <cell r="K262">
            <v>31320</v>
          </cell>
          <cell r="L262">
            <v>32015</v>
          </cell>
          <cell r="M262">
            <v>32426</v>
          </cell>
          <cell r="N262">
            <v>32863</v>
          </cell>
        </row>
        <row r="263">
          <cell r="A263" t="str">
            <v>NO Norway</v>
          </cell>
          <cell r="C263">
            <v>4233116</v>
          </cell>
          <cell r="D263">
            <v>4249830</v>
          </cell>
          <cell r="E263">
            <v>4273634</v>
          </cell>
          <cell r="F263">
            <v>4299167</v>
          </cell>
          <cell r="G263">
            <v>4324815</v>
          </cell>
          <cell r="H263">
            <v>4348410</v>
          </cell>
          <cell r="I263">
            <v>4369957</v>
          </cell>
          <cell r="J263">
            <v>4392714</v>
          </cell>
          <cell r="K263">
            <v>4417599</v>
          </cell>
          <cell r="L263">
            <v>4445329</v>
          </cell>
          <cell r="M263">
            <v>4478497</v>
          </cell>
          <cell r="N263">
            <v>4503436</v>
          </cell>
        </row>
        <row r="264">
          <cell r="A264" t="str">
            <v>BG Bulgaria</v>
          </cell>
          <cell r="C264">
            <v>8767308</v>
          </cell>
          <cell r="D264">
            <v>8669269</v>
          </cell>
          <cell r="E264">
            <v>8595465</v>
          </cell>
          <cell r="F264">
            <v>8484863</v>
          </cell>
          <cell r="G264">
            <v>8459763</v>
          </cell>
          <cell r="H264">
            <v>8427418</v>
          </cell>
          <cell r="I264">
            <v>8384715</v>
          </cell>
          <cell r="J264">
            <v>8340936</v>
          </cell>
          <cell r="K264">
            <v>8283200</v>
          </cell>
          <cell r="L264">
            <v>8230371</v>
          </cell>
          <cell r="M264">
            <v>8190876</v>
          </cell>
          <cell r="N264">
            <v>8149468</v>
          </cell>
        </row>
        <row r="265">
          <cell r="A265" t="str">
            <v>CY Cyprus</v>
          </cell>
          <cell r="C265">
            <v>675100</v>
          </cell>
          <cell r="D265">
            <v>687100</v>
          </cell>
          <cell r="E265">
            <v>699800</v>
          </cell>
          <cell r="F265">
            <v>713700</v>
          </cell>
          <cell r="G265">
            <v>722800</v>
          </cell>
          <cell r="H265">
            <v>729800</v>
          </cell>
          <cell r="I265">
            <v>735900</v>
          </cell>
          <cell r="J265">
            <v>741000</v>
          </cell>
          <cell r="K265">
            <v>746100</v>
          </cell>
          <cell r="L265">
            <v>751500</v>
          </cell>
          <cell r="M265">
            <v>754800</v>
          </cell>
          <cell r="N265">
            <v>759100</v>
          </cell>
        </row>
        <row r="266">
          <cell r="A266" t="str">
            <v>CZ Czech Republic</v>
          </cell>
          <cell r="C266">
            <v>10362102</v>
          </cell>
          <cell r="D266">
            <v>10364124</v>
          </cell>
          <cell r="E266">
            <v>10312548</v>
          </cell>
          <cell r="F266">
            <v>10325697</v>
          </cell>
          <cell r="G266">
            <v>10334013</v>
          </cell>
          <cell r="H266">
            <v>10333161</v>
          </cell>
          <cell r="I266">
            <v>10321344</v>
          </cell>
          <cell r="J266">
            <v>10309137</v>
          </cell>
          <cell r="K266">
            <v>10299125</v>
          </cell>
          <cell r="L266">
            <v>10289621</v>
          </cell>
          <cell r="M266">
            <v>10278098</v>
          </cell>
          <cell r="N266">
            <v>10266546</v>
          </cell>
        </row>
        <row r="267">
          <cell r="A267" t="str">
            <v>EE Estonia</v>
          </cell>
          <cell r="C267">
            <v>1571648</v>
          </cell>
          <cell r="D267">
            <v>1570451</v>
          </cell>
          <cell r="E267">
            <v>1562216</v>
          </cell>
          <cell r="F267">
            <v>1526531</v>
          </cell>
          <cell r="G267">
            <v>1506927</v>
          </cell>
          <cell r="H267">
            <v>1491583</v>
          </cell>
          <cell r="I267">
            <v>1476301</v>
          </cell>
          <cell r="J267">
            <v>1462130</v>
          </cell>
          <cell r="K267">
            <v>1453844</v>
          </cell>
          <cell r="L267">
            <v>1445580</v>
          </cell>
          <cell r="M267">
            <v>1371835</v>
          </cell>
          <cell r="N267">
            <v>1366723</v>
          </cell>
        </row>
        <row r="268">
          <cell r="A268" t="str">
            <v>HU Hungary</v>
          </cell>
          <cell r="C268">
            <v>10374823</v>
          </cell>
          <cell r="D268">
            <v>10354842</v>
          </cell>
          <cell r="E268">
            <v>10337236</v>
          </cell>
          <cell r="F268">
            <v>10310179</v>
          </cell>
          <cell r="G268">
            <v>10276968</v>
          </cell>
          <cell r="H268">
            <v>10245677</v>
          </cell>
          <cell r="I268">
            <v>10212300</v>
          </cell>
          <cell r="J268">
            <v>10174442</v>
          </cell>
          <cell r="K268">
            <v>10135358</v>
          </cell>
          <cell r="L268">
            <v>10091789</v>
          </cell>
          <cell r="M268">
            <v>10043224</v>
          </cell>
          <cell r="N268" t="str">
            <v xml:space="preserve">: </v>
          </cell>
        </row>
        <row r="269">
          <cell r="A269" t="str">
            <v>LT Lithuania</v>
          </cell>
          <cell r="C269">
            <v>3708251</v>
          </cell>
          <cell r="D269">
            <v>3736498</v>
          </cell>
          <cell r="E269">
            <v>3746860</v>
          </cell>
          <cell r="F269">
            <v>3736490</v>
          </cell>
          <cell r="G269">
            <v>3723970</v>
          </cell>
          <cell r="H269">
            <v>3717734</v>
          </cell>
          <cell r="I269">
            <v>3711855</v>
          </cell>
          <cell r="J269">
            <v>3707213</v>
          </cell>
          <cell r="K269">
            <v>3703961</v>
          </cell>
          <cell r="L269">
            <v>3700799</v>
          </cell>
          <cell r="M269">
            <v>3698521</v>
          </cell>
          <cell r="N269">
            <v>3692645</v>
          </cell>
        </row>
        <row r="270">
          <cell r="A270" t="str">
            <v>LV Latvia</v>
          </cell>
          <cell r="C270">
            <v>2673470</v>
          </cell>
          <cell r="D270">
            <v>2667870</v>
          </cell>
          <cell r="E270">
            <v>2656958</v>
          </cell>
          <cell r="F270">
            <v>2606176</v>
          </cell>
          <cell r="G270">
            <v>2565854</v>
          </cell>
          <cell r="H270">
            <v>2529543</v>
          </cell>
          <cell r="I270">
            <v>2501660</v>
          </cell>
          <cell r="J270">
            <v>2479870</v>
          </cell>
          <cell r="K270">
            <v>2458403</v>
          </cell>
          <cell r="L270">
            <v>2439445</v>
          </cell>
          <cell r="M270">
            <v>2379934</v>
          </cell>
          <cell r="N270">
            <v>2366131</v>
          </cell>
        </row>
        <row r="271">
          <cell r="A271" t="str">
            <v>MT Malta</v>
          </cell>
          <cell r="C271">
            <v>352430</v>
          </cell>
          <cell r="D271">
            <v>355910</v>
          </cell>
          <cell r="E271">
            <v>359543</v>
          </cell>
          <cell r="F271">
            <v>362977</v>
          </cell>
          <cell r="G271">
            <v>366431</v>
          </cell>
          <cell r="H271">
            <v>369451</v>
          </cell>
          <cell r="I271">
            <v>371173</v>
          </cell>
          <cell r="J271">
            <v>373958</v>
          </cell>
          <cell r="K271">
            <v>376513</v>
          </cell>
          <cell r="L271">
            <v>378518</v>
          </cell>
          <cell r="M271">
            <v>380201</v>
          </cell>
          <cell r="N271">
            <v>391415</v>
          </cell>
        </row>
        <row r="272">
          <cell r="A272" t="str">
            <v>PL Poland</v>
          </cell>
          <cell r="C272">
            <v>38038403</v>
          </cell>
          <cell r="D272">
            <v>38183160</v>
          </cell>
          <cell r="E272">
            <v>38309226</v>
          </cell>
          <cell r="F272">
            <v>38418108</v>
          </cell>
          <cell r="G272">
            <v>38504707</v>
          </cell>
          <cell r="H272">
            <v>38580597</v>
          </cell>
          <cell r="I272">
            <v>38609399</v>
          </cell>
          <cell r="J272">
            <v>38639341</v>
          </cell>
          <cell r="K272">
            <v>38659979</v>
          </cell>
          <cell r="L272">
            <v>38666983</v>
          </cell>
          <cell r="M272">
            <v>38653559</v>
          </cell>
          <cell r="N272">
            <v>38644211</v>
          </cell>
        </row>
        <row r="273">
          <cell r="A273" t="str">
            <v>RO Romania</v>
          </cell>
          <cell r="C273">
            <v>23211395</v>
          </cell>
          <cell r="D273">
            <v>23192274</v>
          </cell>
          <cell r="E273">
            <v>22811392</v>
          </cell>
          <cell r="F273">
            <v>22778533</v>
          </cell>
          <cell r="G273">
            <v>22748027</v>
          </cell>
          <cell r="H273">
            <v>22712394</v>
          </cell>
          <cell r="I273">
            <v>22656145</v>
          </cell>
          <cell r="J273">
            <v>22581862</v>
          </cell>
          <cell r="K273">
            <v>22526093</v>
          </cell>
          <cell r="L273">
            <v>22488595</v>
          </cell>
          <cell r="M273">
            <v>22455485</v>
          </cell>
          <cell r="N273">
            <v>22430457</v>
          </cell>
        </row>
        <row r="274">
          <cell r="A274" t="str">
            <v>SI Slovenia</v>
          </cell>
          <cell r="C274">
            <v>1996377</v>
          </cell>
          <cell r="D274">
            <v>1999945</v>
          </cell>
          <cell r="E274">
            <v>1998912</v>
          </cell>
          <cell r="F274">
            <v>1994084</v>
          </cell>
          <cell r="G274">
            <v>1989408</v>
          </cell>
          <cell r="H274">
            <v>1989477</v>
          </cell>
          <cell r="I274">
            <v>1990266</v>
          </cell>
          <cell r="J274">
            <v>1986989</v>
          </cell>
          <cell r="K274">
            <v>1984923</v>
          </cell>
          <cell r="L274">
            <v>1978334</v>
          </cell>
          <cell r="M274">
            <v>1987755</v>
          </cell>
          <cell r="N274">
            <v>1990094</v>
          </cell>
        </row>
        <row r="275">
          <cell r="A275" t="str">
            <v>SK Slovak Republic</v>
          </cell>
          <cell r="C275">
            <v>5287663</v>
          </cell>
          <cell r="D275">
            <v>5271711</v>
          </cell>
          <cell r="E275">
            <v>5295877</v>
          </cell>
          <cell r="F275">
            <v>5314155</v>
          </cell>
          <cell r="G275">
            <v>5336455</v>
          </cell>
          <cell r="H275">
            <v>5356207</v>
          </cell>
          <cell r="I275">
            <v>5367790</v>
          </cell>
          <cell r="J275">
            <v>5378932</v>
          </cell>
          <cell r="K275">
            <v>5387650</v>
          </cell>
          <cell r="L275">
            <v>5393382</v>
          </cell>
          <cell r="M275">
            <v>5398657</v>
          </cell>
          <cell r="N275">
            <v>5402547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GIEC by fuel"/>
      <sheetName val="Chart Growth rates"/>
      <sheetName val="Chart Share of fuels"/>
      <sheetName val="Data for graphs"/>
      <sheetName val="Coal, lignite &amp; derivatives"/>
      <sheetName val="Crude oil &amp; oil products"/>
      <sheetName val="Natural gas"/>
      <sheetName val="Nuclear energy"/>
      <sheetName val="Renewables"/>
      <sheetName val="Other"/>
      <sheetName val="Total energy consumption"/>
      <sheetName val="Coal, lignite &amp; der projn"/>
      <sheetName val="Crude oil &amp; oil products projn"/>
      <sheetName val="Natural gas projn"/>
      <sheetName val="Nuclear energy projn"/>
      <sheetName val="Renewables projn"/>
      <sheetName val="Other projn"/>
      <sheetName val="Total energy consumption projn"/>
      <sheetName val="New Cronos data"/>
    </sheetNames>
    <sheetDataSet>
      <sheetData sheetId="0" refreshError="1"/>
      <sheetData sheetId="1" refreshError="1"/>
      <sheetData sheetId="2"/>
      <sheetData sheetId="3">
        <row r="2">
          <cell r="B2">
            <v>1990</v>
          </cell>
          <cell r="C2">
            <v>1991</v>
          </cell>
          <cell r="D2">
            <v>1992</v>
          </cell>
          <cell r="E2">
            <v>1993</v>
          </cell>
          <cell r="F2">
            <v>1994</v>
          </cell>
          <cell r="G2">
            <v>1995</v>
          </cell>
          <cell r="H2">
            <v>1996</v>
          </cell>
          <cell r="I2">
            <v>1997</v>
          </cell>
          <cell r="J2">
            <v>1998</v>
          </cell>
          <cell r="K2">
            <v>1999</v>
          </cell>
          <cell r="L2">
            <v>2000</v>
          </cell>
        </row>
        <row r="3">
          <cell r="A3" t="str">
            <v>Crude oil and oil products</v>
          </cell>
          <cell r="B3">
            <v>545.45722999999998</v>
          </cell>
          <cell r="C3">
            <v>562.72516000000007</v>
          </cell>
          <cell r="D3">
            <v>570.99618000000009</v>
          </cell>
          <cell r="E3">
            <v>564.45447999999999</v>
          </cell>
          <cell r="F3">
            <v>567.65104000000008</v>
          </cell>
          <cell r="G3">
            <v>575.13715999999999</v>
          </cell>
          <cell r="H3">
            <v>587.03172999999992</v>
          </cell>
          <cell r="I3">
            <v>587.26431000000002</v>
          </cell>
          <cell r="J3">
            <v>601.12046999999995</v>
          </cell>
          <cell r="K3">
            <v>596.63562000000002</v>
          </cell>
          <cell r="L3">
            <v>586.98718000000008</v>
          </cell>
        </row>
        <row r="4">
          <cell r="A4" t="str">
            <v>Coal, lignite and derivatives</v>
          </cell>
          <cell r="B4">
            <v>302.75872999999996</v>
          </cell>
          <cell r="C4">
            <v>286.29505</v>
          </cell>
          <cell r="D4">
            <v>266.16807</v>
          </cell>
          <cell r="E4">
            <v>246.57804999999999</v>
          </cell>
          <cell r="F4">
            <v>242.6225</v>
          </cell>
          <cell r="G4">
            <v>237.74218999999999</v>
          </cell>
          <cell r="H4">
            <v>234.90236999999999</v>
          </cell>
          <cell r="I4">
            <v>223.50903</v>
          </cell>
          <cell r="J4">
            <v>223.15218999999999</v>
          </cell>
          <cell r="K4">
            <v>204.32166000000001</v>
          </cell>
          <cell r="L4">
            <v>214.50929000000002</v>
          </cell>
        </row>
        <row r="5">
          <cell r="A5" t="str">
            <v>Natural &amp; derived gas</v>
          </cell>
          <cell r="B5">
            <v>222.08442000000002</v>
          </cell>
          <cell r="C5">
            <v>239.71668</v>
          </cell>
          <cell r="D5">
            <v>237.14785000000001</v>
          </cell>
          <cell r="E5">
            <v>252.2664</v>
          </cell>
          <cell r="F5">
            <v>253.68087</v>
          </cell>
          <cell r="G5">
            <v>273.40024</v>
          </cell>
          <cell r="H5">
            <v>305.19895000000002</v>
          </cell>
          <cell r="I5">
            <v>302.61018999999999</v>
          </cell>
          <cell r="J5">
            <v>315.54715999999996</v>
          </cell>
          <cell r="K5">
            <v>329.60009000000002</v>
          </cell>
          <cell r="L5">
            <v>338.67453</v>
          </cell>
        </row>
        <row r="6">
          <cell r="A6" t="str">
            <v>Nuclear Energy</v>
          </cell>
          <cell r="B6">
            <v>181.43870999999999</v>
          </cell>
          <cell r="C6">
            <v>187.02055999999999</v>
          </cell>
          <cell r="D6">
            <v>188.26723000000001</v>
          </cell>
          <cell r="E6">
            <v>197.55837</v>
          </cell>
          <cell r="F6">
            <v>197.27132999999998</v>
          </cell>
          <cell r="G6">
            <v>201.23948999999999</v>
          </cell>
          <cell r="H6">
            <v>208.86391</v>
          </cell>
          <cell r="I6">
            <v>212.61462</v>
          </cell>
          <cell r="J6">
            <v>212.05232999999998</v>
          </cell>
          <cell r="K6">
            <v>220.20554999999999</v>
          </cell>
          <cell r="L6">
            <v>222.84637000000001</v>
          </cell>
        </row>
        <row r="7">
          <cell r="A7" t="str">
            <v>Renewables</v>
          </cell>
          <cell r="B7">
            <v>65.689309999999992</v>
          </cell>
          <cell r="C7">
            <v>68.769190000000009</v>
          </cell>
          <cell r="D7">
            <v>70.690219999999997</v>
          </cell>
          <cell r="E7">
            <v>72.280199999999994</v>
          </cell>
          <cell r="F7">
            <v>72.503419999999991</v>
          </cell>
          <cell r="G7">
            <v>73.207279999999997</v>
          </cell>
          <cell r="H7">
            <v>75.737449999999995</v>
          </cell>
          <cell r="I7">
            <v>78.220070000000007</v>
          </cell>
          <cell r="J7">
            <v>82.173810000000003</v>
          </cell>
          <cell r="K7">
            <v>83.267229999999998</v>
          </cell>
          <cell r="L7">
            <v>86.593530000000001</v>
          </cell>
        </row>
        <row r="8">
          <cell r="A8" t="str">
            <v>Other fuels</v>
          </cell>
          <cell r="B8">
            <v>3.0802000000001279</v>
          </cell>
          <cell r="C8">
            <v>1.951960000000021</v>
          </cell>
          <cell r="D8">
            <v>2.4855499999999591</v>
          </cell>
          <cell r="E8">
            <v>2.8193999999998631</v>
          </cell>
          <cell r="F8">
            <v>2.506239999999889</v>
          </cell>
          <cell r="G8">
            <v>2.6593399999999967</v>
          </cell>
          <cell r="H8">
            <v>1.1622900000000809</v>
          </cell>
          <cell r="I8">
            <v>2.5804799999998651</v>
          </cell>
          <cell r="J8">
            <v>2.9056400000002176</v>
          </cell>
          <cell r="K8">
            <v>4.0378500000000788</v>
          </cell>
          <cell r="L8">
            <v>5.584599999999889</v>
          </cell>
        </row>
        <row r="9">
          <cell r="A9" t="str">
            <v>GIEC total</v>
          </cell>
          <cell r="B9">
            <v>1320.5086000000001</v>
          </cell>
          <cell r="C9">
            <v>1346.4786000000001</v>
          </cell>
          <cell r="D9">
            <v>1335.7551000000001</v>
          </cell>
          <cell r="E9">
            <v>1335.9568999999999</v>
          </cell>
          <cell r="F9">
            <v>1336.2353999999998</v>
          </cell>
          <cell r="G9">
            <v>1363.3857</v>
          </cell>
          <cell r="H9">
            <v>1412.8967</v>
          </cell>
          <cell r="I9">
            <v>1406.7987000000001</v>
          </cell>
          <cell r="J9">
            <v>1436.9516000000001</v>
          </cell>
          <cell r="K9">
            <v>1438.068</v>
          </cell>
          <cell r="L9">
            <v>1455.1955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A7" t="str">
            <v>EU15 European Union (15 countries)</v>
          </cell>
          <cell r="C7">
            <v>1320508.6000000001</v>
          </cell>
          <cell r="D7">
            <v>1346478.6</v>
          </cell>
          <cell r="E7">
            <v>1335755.1000000001</v>
          </cell>
          <cell r="F7">
            <v>1335956.8999999999</v>
          </cell>
          <cell r="G7">
            <v>1336235.3999999999</v>
          </cell>
          <cell r="H7">
            <v>1363385.7</v>
          </cell>
          <cell r="I7">
            <v>1412896.7</v>
          </cell>
          <cell r="J7">
            <v>1406798.7</v>
          </cell>
          <cell r="K7">
            <v>1436951.6</v>
          </cell>
          <cell r="L7">
            <v>1438068</v>
          </cell>
          <cell r="M7">
            <v>1455195.5</v>
          </cell>
        </row>
        <row r="8">
          <cell r="A8" t="str">
            <v>BE Belgium</v>
          </cell>
          <cell r="C8">
            <v>47264.32</v>
          </cell>
          <cell r="D8">
            <v>49493.09</v>
          </cell>
          <cell r="E8">
            <v>50258.82</v>
          </cell>
          <cell r="F8">
            <v>48882.54</v>
          </cell>
          <cell r="G8">
            <v>49750.720000000001</v>
          </cell>
          <cell r="H8">
            <v>50458.58</v>
          </cell>
          <cell r="I8">
            <v>53974.95</v>
          </cell>
          <cell r="J8">
            <v>55119.97</v>
          </cell>
          <cell r="K8">
            <v>56210.69</v>
          </cell>
          <cell r="L8">
            <v>56869.37</v>
          </cell>
          <cell r="M8">
            <v>57161.13</v>
          </cell>
        </row>
        <row r="9">
          <cell r="A9" t="str">
            <v>DK Denmark</v>
          </cell>
          <cell r="C9">
            <v>17882.68</v>
          </cell>
          <cell r="D9">
            <v>19740.07</v>
          </cell>
          <cell r="E9">
            <v>18867.79</v>
          </cell>
          <cell r="F9">
            <v>19322.990000000002</v>
          </cell>
          <cell r="G9">
            <v>20041.099999999999</v>
          </cell>
          <cell r="H9">
            <v>20137.810000000001</v>
          </cell>
          <cell r="I9">
            <v>22750.240000000002</v>
          </cell>
          <cell r="J9">
            <v>21243.9</v>
          </cell>
          <cell r="K9">
            <v>20869.310000000001</v>
          </cell>
          <cell r="L9">
            <v>20180.21</v>
          </cell>
          <cell r="M9">
            <v>19634.64</v>
          </cell>
        </row>
        <row r="10">
          <cell r="A10" t="str">
            <v>DE Federal Republic of Germany (including ex-GDR from 1991)</v>
          </cell>
          <cell r="C10">
            <v>356073.61</v>
          </cell>
          <cell r="D10">
            <v>347162.89</v>
          </cell>
          <cell r="E10">
            <v>340431.68</v>
          </cell>
          <cell r="F10">
            <v>339011.89</v>
          </cell>
          <cell r="G10">
            <v>335993.29</v>
          </cell>
          <cell r="H10">
            <v>337063.75</v>
          </cell>
          <cell r="I10">
            <v>348768.88</v>
          </cell>
          <cell r="J10">
            <v>345250.94</v>
          </cell>
          <cell r="K10">
            <v>344630.01</v>
          </cell>
          <cell r="L10">
            <v>336275.27</v>
          </cell>
          <cell r="M10">
            <v>339277.77</v>
          </cell>
        </row>
        <row r="11">
          <cell r="A11" t="str">
            <v>GR Greece</v>
          </cell>
          <cell r="C11">
            <v>22245.11</v>
          </cell>
          <cell r="D11">
            <v>22413.71</v>
          </cell>
          <cell r="E11">
            <v>23040.21</v>
          </cell>
          <cell r="F11">
            <v>22605.32</v>
          </cell>
          <cell r="G11">
            <v>23606.41</v>
          </cell>
          <cell r="H11">
            <v>24136.69</v>
          </cell>
          <cell r="I11">
            <v>25405.37</v>
          </cell>
          <cell r="J11">
            <v>25585.39</v>
          </cell>
          <cell r="K11">
            <v>26875.22</v>
          </cell>
          <cell r="L11">
            <v>26759.35</v>
          </cell>
          <cell r="M11">
            <v>28075.919999999998</v>
          </cell>
        </row>
        <row r="12">
          <cell r="A12" t="str">
            <v>ES Spain</v>
          </cell>
          <cell r="C12">
            <v>89085.38</v>
          </cell>
          <cell r="D12">
            <v>94131.93</v>
          </cell>
          <cell r="E12">
            <v>95459.95</v>
          </cell>
          <cell r="F12">
            <v>91692.97</v>
          </cell>
          <cell r="G12">
            <v>97405.33</v>
          </cell>
          <cell r="H12">
            <v>102287.33</v>
          </cell>
          <cell r="I12">
            <v>100902.79</v>
          </cell>
          <cell r="J12">
            <v>106102.78</v>
          </cell>
          <cell r="K12">
            <v>111113.11</v>
          </cell>
          <cell r="L12">
            <v>117485.4</v>
          </cell>
          <cell r="M12">
            <v>122582.04</v>
          </cell>
        </row>
        <row r="13">
          <cell r="A13" t="str">
            <v>FR France</v>
          </cell>
          <cell r="C13">
            <v>223194.82</v>
          </cell>
          <cell r="D13">
            <v>235847.66</v>
          </cell>
          <cell r="E13">
            <v>233021.14</v>
          </cell>
          <cell r="F13">
            <v>235954.51</v>
          </cell>
          <cell r="G13">
            <v>226662.77</v>
          </cell>
          <cell r="H13">
            <v>235704.43</v>
          </cell>
          <cell r="I13">
            <v>249206.6</v>
          </cell>
          <cell r="J13">
            <v>243157.15</v>
          </cell>
          <cell r="K13">
            <v>250697.16</v>
          </cell>
          <cell r="L13">
            <v>250745.61</v>
          </cell>
          <cell r="M13">
            <v>256904.91</v>
          </cell>
        </row>
        <row r="14">
          <cell r="A14" t="str">
            <v>IE Ireland</v>
          </cell>
          <cell r="C14">
            <v>10251.18</v>
          </cell>
          <cell r="D14">
            <v>10244.780000000001</v>
          </cell>
          <cell r="E14">
            <v>10162.67</v>
          </cell>
          <cell r="F14">
            <v>10268.57</v>
          </cell>
          <cell r="G14">
            <v>10954.47</v>
          </cell>
          <cell r="H14">
            <v>11024.02</v>
          </cell>
          <cell r="I14">
            <v>11687.08</v>
          </cell>
          <cell r="J14">
            <v>12247.1</v>
          </cell>
          <cell r="K14">
            <v>13040.59</v>
          </cell>
          <cell r="L14">
            <v>13867.54</v>
          </cell>
          <cell r="M14">
            <v>14028.61</v>
          </cell>
        </row>
        <row r="15">
          <cell r="A15" t="str">
            <v>IT Italy</v>
          </cell>
          <cell r="C15">
            <v>154796.78</v>
          </cell>
          <cell r="D15">
            <v>156737</v>
          </cell>
          <cell r="E15">
            <v>158689.47</v>
          </cell>
          <cell r="F15">
            <v>156245.13</v>
          </cell>
          <cell r="G15">
            <v>154121.35</v>
          </cell>
          <cell r="H15">
            <v>162681.57</v>
          </cell>
          <cell r="I15">
            <v>162450.81</v>
          </cell>
          <cell r="J15">
            <v>164869.98000000001</v>
          </cell>
          <cell r="K15">
            <v>170509.68</v>
          </cell>
          <cell r="L15">
            <v>173189.52</v>
          </cell>
          <cell r="M15">
            <v>175639.37</v>
          </cell>
        </row>
        <row r="16">
          <cell r="A16" t="str">
            <v>LU Luxembourg</v>
          </cell>
          <cell r="C16">
            <v>3551.38</v>
          </cell>
          <cell r="D16">
            <v>3772.84</v>
          </cell>
          <cell r="E16">
            <v>3789.72</v>
          </cell>
          <cell r="F16">
            <v>3842.61</v>
          </cell>
          <cell r="G16">
            <v>3754.97</v>
          </cell>
          <cell r="H16">
            <v>3335.17</v>
          </cell>
          <cell r="I16">
            <v>3400.96</v>
          </cell>
          <cell r="J16">
            <v>3351.26</v>
          </cell>
          <cell r="K16">
            <v>3274</v>
          </cell>
          <cell r="L16">
            <v>3439.94</v>
          </cell>
          <cell r="M16">
            <v>3627.59</v>
          </cell>
        </row>
        <row r="17">
          <cell r="A17" t="str">
            <v>NL Netherlands</v>
          </cell>
          <cell r="C17">
            <v>66817.34</v>
          </cell>
          <cell r="D17">
            <v>69938.31</v>
          </cell>
          <cell r="E17">
            <v>69542.94</v>
          </cell>
          <cell r="F17">
            <v>70784.25</v>
          </cell>
          <cell r="G17">
            <v>70605.41</v>
          </cell>
          <cell r="H17">
            <v>73355.23</v>
          </cell>
          <cell r="I17">
            <v>76254.080000000002</v>
          </cell>
          <cell r="J17">
            <v>75036.5</v>
          </cell>
          <cell r="K17">
            <v>75010.05</v>
          </cell>
          <cell r="L17">
            <v>74474.98</v>
          </cell>
          <cell r="M17">
            <v>75601.36</v>
          </cell>
        </row>
        <row r="18">
          <cell r="A18" t="str">
            <v>AT Austria</v>
          </cell>
          <cell r="C18">
            <v>25654.13</v>
          </cell>
          <cell r="D18">
            <v>27006.639999999999</v>
          </cell>
          <cell r="E18">
            <v>25729.91</v>
          </cell>
          <cell r="F18">
            <v>25639.98</v>
          </cell>
          <cell r="G18">
            <v>25662.53</v>
          </cell>
          <cell r="H18">
            <v>26369.79</v>
          </cell>
          <cell r="I18">
            <v>28042.62</v>
          </cell>
          <cell r="J18">
            <v>28482.01</v>
          </cell>
          <cell r="K18">
            <v>28791.200000000001</v>
          </cell>
          <cell r="L18">
            <v>28387.98</v>
          </cell>
          <cell r="M18">
            <v>28408.82</v>
          </cell>
        </row>
        <row r="19">
          <cell r="A19" t="str">
            <v>PT Portugal</v>
          </cell>
          <cell r="C19">
            <v>16740.91</v>
          </cell>
          <cell r="D19">
            <v>17050.78</v>
          </cell>
          <cell r="E19">
            <v>18438.47</v>
          </cell>
          <cell r="F19">
            <v>18210.04</v>
          </cell>
          <cell r="G19">
            <v>18709.32</v>
          </cell>
          <cell r="H19">
            <v>19615.48</v>
          </cell>
          <cell r="I19">
            <v>19663.900000000001</v>
          </cell>
          <cell r="J19">
            <v>20911.650000000001</v>
          </cell>
          <cell r="K19">
            <v>22245.68</v>
          </cell>
          <cell r="L19">
            <v>23973.06</v>
          </cell>
          <cell r="M19">
            <v>24130.720000000001</v>
          </cell>
        </row>
        <row r="20">
          <cell r="A20" t="str">
            <v>FI Finland</v>
          </cell>
          <cell r="C20">
            <v>28463.9</v>
          </cell>
          <cell r="D20">
            <v>28935.77</v>
          </cell>
          <cell r="E20">
            <v>27962.35</v>
          </cell>
          <cell r="F20">
            <v>28997.16</v>
          </cell>
          <cell r="G20">
            <v>30663.119999999999</v>
          </cell>
          <cell r="H20">
            <v>28843.85</v>
          </cell>
          <cell r="I20">
            <v>30935.03</v>
          </cell>
          <cell r="J20">
            <v>32551.79</v>
          </cell>
          <cell r="K20">
            <v>33102.129999999997</v>
          </cell>
          <cell r="L20">
            <v>33058.01</v>
          </cell>
          <cell r="M20">
            <v>32618.99</v>
          </cell>
        </row>
        <row r="21">
          <cell r="A21" t="str">
            <v>SE Sweden</v>
          </cell>
          <cell r="C21">
            <v>46944.01</v>
          </cell>
          <cell r="D21">
            <v>48559.37</v>
          </cell>
          <cell r="E21">
            <v>46152.42</v>
          </cell>
          <cell r="F21">
            <v>46502.11</v>
          </cell>
          <cell r="G21">
            <v>48993.78</v>
          </cell>
          <cell r="H21">
            <v>49920.52</v>
          </cell>
          <cell r="I21">
            <v>51732.53</v>
          </cell>
          <cell r="J21">
            <v>50347.76</v>
          </cell>
          <cell r="K21">
            <v>50619.71</v>
          </cell>
          <cell r="L21">
            <v>50761.2</v>
          </cell>
          <cell r="M21">
            <v>47534.17</v>
          </cell>
        </row>
        <row r="22">
          <cell r="A22" t="str">
            <v>UK United Kingdom</v>
          </cell>
          <cell r="C22">
            <v>211542.98</v>
          </cell>
          <cell r="D22">
            <v>215443.73</v>
          </cell>
          <cell r="E22">
            <v>214207.51</v>
          </cell>
          <cell r="F22">
            <v>217996.83</v>
          </cell>
          <cell r="G22">
            <v>219310.8</v>
          </cell>
          <cell r="H22">
            <v>218451.52</v>
          </cell>
          <cell r="I22">
            <v>227720.82</v>
          </cell>
          <cell r="J22">
            <v>222540.57</v>
          </cell>
          <cell r="K22">
            <v>229963.01</v>
          </cell>
          <cell r="L22">
            <v>228600.59</v>
          </cell>
          <cell r="M22">
            <v>229969.47</v>
          </cell>
        </row>
        <row r="23">
          <cell r="A23" t="str">
            <v>IS Iceland</v>
          </cell>
          <cell r="C23">
            <v>2213.94</v>
          </cell>
          <cell r="D23">
            <v>2032.8</v>
          </cell>
          <cell r="E23">
            <v>2075.8000000000002</v>
          </cell>
          <cell r="F23">
            <v>2153.89</v>
          </cell>
          <cell r="G23">
            <v>2138.9499999999998</v>
          </cell>
          <cell r="H23">
            <v>2141.19</v>
          </cell>
          <cell r="I23" t="str">
            <v xml:space="preserve">: </v>
          </cell>
          <cell r="J23" t="str">
            <v xml:space="preserve">: </v>
          </cell>
          <cell r="K23" t="str">
            <v xml:space="preserve">: </v>
          </cell>
          <cell r="L23" t="str">
            <v xml:space="preserve">- </v>
          </cell>
          <cell r="M23" t="str">
            <v xml:space="preserve">- </v>
          </cell>
        </row>
        <row r="24">
          <cell r="A24" t="str">
            <v>NO Norway</v>
          </cell>
          <cell r="C24">
            <v>21567.74</v>
          </cell>
          <cell r="D24">
            <v>21995.27</v>
          </cell>
          <cell r="E24">
            <v>22420.22</v>
          </cell>
          <cell r="F24">
            <v>23492.57</v>
          </cell>
          <cell r="G24">
            <v>23517.59</v>
          </cell>
          <cell r="H24">
            <v>23886.28</v>
          </cell>
          <cell r="I24">
            <v>23207.599999999999</v>
          </cell>
          <cell r="J24">
            <v>24446.13</v>
          </cell>
          <cell r="K24">
            <v>25523.01</v>
          </cell>
          <cell r="L24">
            <v>26702.53</v>
          </cell>
          <cell r="M24">
            <v>26310.66</v>
          </cell>
        </row>
        <row r="25">
          <cell r="A25" t="str">
            <v>BG Bulgaria</v>
          </cell>
          <cell r="C25" t="str">
            <v xml:space="preserve">: </v>
          </cell>
          <cell r="D25" t="str">
            <v xml:space="preserve">: </v>
          </cell>
          <cell r="E25">
            <v>20237.54</v>
          </cell>
          <cell r="F25">
            <v>21688.21</v>
          </cell>
          <cell r="G25">
            <v>20970.14</v>
          </cell>
          <cell r="H25">
            <v>22850.11</v>
          </cell>
          <cell r="I25">
            <v>22630.57</v>
          </cell>
          <cell r="J25">
            <v>20548.09</v>
          </cell>
          <cell r="K25">
            <v>19519.22</v>
          </cell>
          <cell r="L25">
            <v>17747.04</v>
          </cell>
          <cell r="M25">
            <v>18335.169999999998</v>
          </cell>
        </row>
        <row r="26">
          <cell r="A26" t="str">
            <v>CY Cyprus</v>
          </cell>
          <cell r="C26" t="str">
            <v xml:space="preserve">: </v>
          </cell>
          <cell r="D26" t="str">
            <v xml:space="preserve">: </v>
          </cell>
          <cell r="E26" t="str">
            <v xml:space="preserve">: </v>
          </cell>
          <cell r="F26" t="str">
            <v xml:space="preserve">: </v>
          </cell>
          <cell r="G26" t="str">
            <v xml:space="preserve">: </v>
          </cell>
          <cell r="H26" t="str">
            <v xml:space="preserve">: </v>
          </cell>
          <cell r="I26" t="str">
            <v xml:space="preserve">: </v>
          </cell>
          <cell r="J26" t="str">
            <v xml:space="preserve">: </v>
          </cell>
          <cell r="K26" t="str">
            <v xml:space="preserve">: </v>
          </cell>
          <cell r="L26">
            <v>2171.46</v>
          </cell>
          <cell r="M26">
            <v>2345.83</v>
          </cell>
        </row>
        <row r="27">
          <cell r="A27" t="str">
            <v>CZ Czech Republic</v>
          </cell>
          <cell r="C27" t="str">
            <v xml:space="preserve">: </v>
          </cell>
          <cell r="D27" t="str">
            <v xml:space="preserve">: </v>
          </cell>
          <cell r="E27" t="str">
            <v xml:space="preserve">: </v>
          </cell>
          <cell r="F27" t="str">
            <v xml:space="preserve">: </v>
          </cell>
          <cell r="G27" t="str">
            <v xml:space="preserve">: </v>
          </cell>
          <cell r="H27" t="str">
            <v xml:space="preserve">: </v>
          </cell>
          <cell r="I27" t="str">
            <v xml:space="preserve">: </v>
          </cell>
          <cell r="J27" t="str">
            <v xml:space="preserve">: </v>
          </cell>
          <cell r="K27" t="str">
            <v xml:space="preserve">: </v>
          </cell>
          <cell r="L27">
            <v>7591.29</v>
          </cell>
          <cell r="M27" t="str">
            <v xml:space="preserve">: </v>
          </cell>
        </row>
        <row r="28">
          <cell r="A28" t="str">
            <v>EE Estonia</v>
          </cell>
          <cell r="C28" t="str">
            <v xml:space="preserve">: </v>
          </cell>
          <cell r="D28" t="str">
            <v xml:space="preserve">: </v>
          </cell>
          <cell r="E28">
            <v>6702.77</v>
          </cell>
          <cell r="F28">
            <v>5719.17</v>
          </cell>
          <cell r="G28">
            <v>5796.99</v>
          </cell>
          <cell r="H28">
            <v>5348.09</v>
          </cell>
          <cell r="I28">
            <v>5636.43</v>
          </cell>
          <cell r="J28">
            <v>5501.16</v>
          </cell>
          <cell r="K28">
            <v>5274.27</v>
          </cell>
          <cell r="L28">
            <v>4826.46</v>
          </cell>
          <cell r="M28" t="str">
            <v xml:space="preserve">- </v>
          </cell>
        </row>
        <row r="29">
          <cell r="A29" t="str">
            <v>HU Hungary</v>
          </cell>
          <cell r="C29" t="str">
            <v xml:space="preserve">- </v>
          </cell>
          <cell r="D29" t="str">
            <v xml:space="preserve">- </v>
          </cell>
          <cell r="E29" t="str">
            <v xml:space="preserve">- </v>
          </cell>
          <cell r="F29" t="str">
            <v xml:space="preserve">- </v>
          </cell>
          <cell r="G29" t="str">
            <v xml:space="preserve">- </v>
          </cell>
          <cell r="H29" t="str">
            <v xml:space="preserve">- </v>
          </cell>
          <cell r="I29" t="str">
            <v xml:space="preserve">- </v>
          </cell>
          <cell r="J29" t="str">
            <v xml:space="preserve">- </v>
          </cell>
          <cell r="K29" t="str">
            <v xml:space="preserve">- </v>
          </cell>
          <cell r="L29" t="str">
            <v xml:space="preserve">- </v>
          </cell>
          <cell r="M29">
            <v>24872</v>
          </cell>
        </row>
        <row r="30">
          <cell r="A30" t="str">
            <v>PL Poland</v>
          </cell>
          <cell r="C30">
            <v>99594.559999999998</v>
          </cell>
          <cell r="D30">
            <v>97287.93</v>
          </cell>
          <cell r="E30">
            <v>97078.61</v>
          </cell>
          <cell r="F30">
            <v>100513.33</v>
          </cell>
          <cell r="G30">
            <v>95453.58</v>
          </cell>
          <cell r="H30">
            <v>98287.85</v>
          </cell>
          <cell r="I30">
            <v>105645.47</v>
          </cell>
          <cell r="J30">
            <v>102659.51</v>
          </cell>
          <cell r="K30">
            <v>93189.93</v>
          </cell>
          <cell r="L30">
            <v>92731.51</v>
          </cell>
          <cell r="M30">
            <v>88671.07</v>
          </cell>
        </row>
        <row r="31">
          <cell r="A31" t="str">
            <v>RO Romania</v>
          </cell>
          <cell r="C31" t="str">
            <v xml:space="preserve">: </v>
          </cell>
          <cell r="D31" t="str">
            <v xml:space="preserve">: </v>
          </cell>
          <cell r="E31" t="str">
            <v xml:space="preserve">: </v>
          </cell>
          <cell r="F31">
            <v>44068.34</v>
          </cell>
          <cell r="G31">
            <v>41714.769999999997</v>
          </cell>
          <cell r="H31">
            <v>44905.08</v>
          </cell>
          <cell r="I31">
            <v>48461.57</v>
          </cell>
          <cell r="J31">
            <v>43685.5</v>
          </cell>
          <cell r="K31">
            <v>46160.04</v>
          </cell>
          <cell r="L31">
            <v>35363.370000000003</v>
          </cell>
          <cell r="M31" t="str">
            <v xml:space="preserve">: </v>
          </cell>
        </row>
        <row r="32">
          <cell r="A32" t="str">
            <v>SI Slovenia</v>
          </cell>
          <cell r="C32" t="str">
            <v xml:space="preserve">: </v>
          </cell>
          <cell r="D32" t="str">
            <v xml:space="preserve">: </v>
          </cell>
          <cell r="E32">
            <v>5089.3999999999996</v>
          </cell>
          <cell r="F32">
            <v>5370.24</v>
          </cell>
          <cell r="G32">
            <v>5614.65</v>
          </cell>
          <cell r="H32">
            <v>6011.91</v>
          </cell>
          <cell r="I32">
            <v>6279.54</v>
          </cell>
          <cell r="J32">
            <v>6458.37</v>
          </cell>
          <cell r="K32">
            <v>6373.68</v>
          </cell>
          <cell r="L32">
            <v>6243.26</v>
          </cell>
          <cell r="M32" t="str">
            <v xml:space="preserve">: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U41"/>
  <sheetViews>
    <sheetView tabSelected="1" workbookViewId="0">
      <selection activeCell="M19" sqref="M19"/>
    </sheetView>
  </sheetViews>
  <sheetFormatPr defaultColWidth="8" defaultRowHeight="11.25"/>
  <cols>
    <col min="1" max="16384" width="8" style="4"/>
  </cols>
  <sheetData>
    <row r="2" spans="1:21">
      <c r="A2" s="1"/>
      <c r="B2" s="2">
        <v>1990</v>
      </c>
      <c r="C2" s="2">
        <v>1991</v>
      </c>
      <c r="D2" s="2">
        <v>1992</v>
      </c>
      <c r="E2" s="2">
        <v>1993</v>
      </c>
      <c r="F2" s="2">
        <v>1994</v>
      </c>
      <c r="G2" s="2">
        <v>1995</v>
      </c>
      <c r="H2" s="2">
        <v>1996</v>
      </c>
      <c r="I2" s="2">
        <v>1997</v>
      </c>
      <c r="J2" s="2">
        <v>1998</v>
      </c>
      <c r="K2" s="2">
        <v>1999</v>
      </c>
      <c r="L2" s="2">
        <v>2000</v>
      </c>
      <c r="M2" s="2">
        <v>2001</v>
      </c>
      <c r="N2" s="2">
        <v>2002</v>
      </c>
      <c r="O2" s="2">
        <v>2003</v>
      </c>
      <c r="P2" s="2">
        <v>2004</v>
      </c>
      <c r="Q2" s="2">
        <v>2005</v>
      </c>
      <c r="R2" s="3">
        <v>2006</v>
      </c>
      <c r="S2" s="3">
        <v>2007</v>
      </c>
      <c r="T2" s="3">
        <v>2008</v>
      </c>
      <c r="U2" s="3">
        <v>2009</v>
      </c>
    </row>
    <row r="3" spans="1:21">
      <c r="A3" s="1" t="s">
        <v>0</v>
      </c>
      <c r="B3" s="5">
        <f>[1]Elec_annual_data1!C$28/[1]Elec_annual_data1!$C$28</f>
        <v>1</v>
      </c>
      <c r="C3" s="5">
        <f>[1]Elec_annual_data1!D$28/[1]Elec_annual_data1!$C$28</f>
        <v>1.0314167347077421</v>
      </c>
      <c r="D3" s="5">
        <f>[1]Elec_annual_data1!E$28/[1]Elec_annual_data1!$C$28</f>
        <v>1.0408372260376946</v>
      </c>
      <c r="E3" s="5">
        <f>[1]Elec_annual_data1!F$28/[1]Elec_annual_data1!$C$28</f>
        <v>1.0846812595378073</v>
      </c>
      <c r="F3" s="5">
        <f>[1]Elec_annual_data1!G$28/[1]Elec_annual_data1!$C$28</f>
        <v>1.0803421470114976</v>
      </c>
      <c r="G3" s="5">
        <f>[1]Elec_annual_data1!H$28/[1]Elec_annual_data1!$C$28</f>
        <v>1.1081419062152849</v>
      </c>
      <c r="H3" s="5">
        <f>[1]Elec_annual_data1!I$28/[1]Elec_annual_data1!$C$28</f>
        <v>1.1649038890978698</v>
      </c>
      <c r="I3" s="5">
        <f>[1]Elec_annual_data1!J$28/[1]Elec_annual_data1!$C$28</f>
        <v>1.1796020194675056</v>
      </c>
      <c r="J3" s="5">
        <f>[1]Elec_annual_data1!K$28/[1]Elec_annual_data1!$C$28</f>
        <v>1.173599727248595</v>
      </c>
      <c r="K3" s="5">
        <f>[1]Elec_annual_data1!L$28/[1]Elec_annual_data1!$C$28</f>
        <v>1.1868510674166493</v>
      </c>
      <c r="L3" s="5">
        <f>[1]Elec_annual_data1!M$28/[1]Elec_annual_data1!$C$28</f>
        <v>1.1888753156204277</v>
      </c>
      <c r="M3" s="5">
        <f>[1]Elec_annual_data1!N$28/[1]Elec_annual_data1!$C$28</f>
        <v>1.2316411759007526</v>
      </c>
      <c r="N3" s="5">
        <f>[1]Elec_annual_data1!O$28/[1]Elec_annual_data1!$C$28</f>
        <v>1.2457442351700858</v>
      </c>
      <c r="O3" s="5">
        <f>[1]Elec_annual_data1!P$28/[1]Elec_annual_data1!$C$28</f>
        <v>1.2528699914324859</v>
      </c>
      <c r="P3" s="5">
        <f>[1]Elec_annual_data1!Q$28/[1]Elec_annual_data1!$C$28</f>
        <v>1.2686928439240472</v>
      </c>
      <c r="Q3" s="5">
        <f>[1]Elec_annual_data1!R$28/[1]Elec_annual_data1!$C$28</f>
        <v>1.2551835976765808</v>
      </c>
      <c r="R3" s="5">
        <f>[1]Elec_annual_data1!S$28/[1]Elec_annual_data1!$C$28</f>
        <v>1.2453429081489515</v>
      </c>
      <c r="S3" s="5">
        <f>[1]Elec_annual_data1!T$28/[1]Elec_annual_data1!$C$28</f>
        <v>1.1766518255347147</v>
      </c>
      <c r="T3" s="5">
        <f>[1]Elec_annual_data1!U$28/[1]Elec_annual_data1!$C$28</f>
        <v>1.1790899815439893</v>
      </c>
      <c r="U3" s="5">
        <f>[1]Elec_annual_data1!V$28/[1]Elec_annual_data1!$C$28</f>
        <v>1.1247095411410519</v>
      </c>
    </row>
    <row r="4" spans="1:21">
      <c r="A4" s="1" t="s">
        <v>1</v>
      </c>
      <c r="B4" s="6">
        <f>'[1]Fig 2 Data'!K23/'[1]Fig 2 Data'!$K$23</f>
        <v>1</v>
      </c>
      <c r="C4" s="6">
        <f>'[1]Fig 2 Data'!L23/'[1]Fig 2 Data'!$K$23</f>
        <v>1.0239162929745889</v>
      </c>
      <c r="D4" s="6">
        <f>'[1]Fig 2 Data'!M23/'[1]Fig 2 Data'!$K$23</f>
        <v>0.96472346786248131</v>
      </c>
      <c r="E4" s="6">
        <f>'[1]Fig 2 Data'!N23/'[1]Fig 2 Data'!$K$23</f>
        <v>0.99641255605381163</v>
      </c>
      <c r="F4" s="6">
        <f>'[1]Fig 2 Data'!O23/'[1]Fig 2 Data'!$K$23</f>
        <v>1.0780269058295964</v>
      </c>
      <c r="G4" s="6">
        <f>'[1]Fig 2 Data'!P23/'[1]Fig 2 Data'!$K$23</f>
        <v>1.2382660687593423</v>
      </c>
      <c r="H4" s="6">
        <f>'[1]Fig 2 Data'!Q23/'[1]Fig 2 Data'!$K$23</f>
        <v>1.0005979073243647</v>
      </c>
      <c r="I4" s="6">
        <f>'[1]Fig 2 Data'!R23/'[1]Fig 2 Data'!$K$23</f>
        <v>0.97070254110612852</v>
      </c>
      <c r="J4" s="6">
        <f>'[1]Fig 2 Data'!S23/'[1]Fig 2 Data'!$K$23</f>
        <v>0.99880418535127058</v>
      </c>
      <c r="K4" s="6">
        <f>'[1]Fig 2 Data'!T23/'[1]Fig 2 Data'!$K$23</f>
        <v>0.94514200298953666</v>
      </c>
      <c r="L4" s="6">
        <f>'[1]Fig 2 Data'!U23/'[1]Fig 2 Data'!$K$23</f>
        <v>0.96636771300448432</v>
      </c>
      <c r="M4" s="6">
        <f>'[1]Fig 2 Data'!V23/'[1]Fig 2 Data'!$K$23</f>
        <v>0.96053811659192823</v>
      </c>
      <c r="N4" s="6">
        <f>'[1]Fig 2 Data'!W23/'[1]Fig 2 Data'!$K$23</f>
        <v>1.0669656203288491</v>
      </c>
      <c r="O4" s="6">
        <f>'[1]Fig 2 Data'!X23/'[1]Fig 2 Data'!$K$23</f>
        <v>1.0047832585949177</v>
      </c>
      <c r="P4" s="6">
        <f>'[1]Fig 2 Data'!Y23/'[1]Fig 2 Data'!$K$23</f>
        <v>0.75097159940209268</v>
      </c>
      <c r="Q4" s="6">
        <f>'[1]Fig 2 Data'!Z23/'[1]Fig 2 Data'!$K$23</f>
        <v>0.92944693572496262</v>
      </c>
      <c r="R4" s="6">
        <f>'[1]Fig 2 Data'!AA23/'[1]Fig 2 Data'!$K$23</f>
        <v>0.92107623318385645</v>
      </c>
      <c r="S4" s="6">
        <f>'[1]Fig 2 Data'!AB23/'[1]Fig 2 Data'!$K$23</f>
        <v>0.88281016442451421</v>
      </c>
      <c r="T4" s="6">
        <f>'[1]Fig 2 Data'!AC23/'[1]Fig 2 Data'!$K$23</f>
        <v>0.65022421524663676</v>
      </c>
      <c r="U4" s="6">
        <f>'[1]Fig 2 Data'!AD23/'[1]Fig 2 Data'!$K$23</f>
        <v>0.67144992526158442</v>
      </c>
    </row>
    <row r="5" spans="1:21">
      <c r="A5" s="7"/>
      <c r="B5" s="8">
        <f t="shared" ref="B5:S5" si="0">B3-B4</f>
        <v>0</v>
      </c>
      <c r="C5" s="8">
        <f t="shared" si="0"/>
        <v>7.5004417331532292E-3</v>
      </c>
      <c r="D5" s="8">
        <f t="shared" si="0"/>
        <v>7.6113758175213264E-2</v>
      </c>
      <c r="E5" s="8">
        <f t="shared" si="0"/>
        <v>8.8268703483995625E-2</v>
      </c>
      <c r="F5" s="8">
        <f t="shared" si="0"/>
        <v>2.3152411819011842E-3</v>
      </c>
      <c r="G5" s="8">
        <f t="shared" si="0"/>
        <v>-0.13012416254405745</v>
      </c>
      <c r="H5" s="8">
        <f t="shared" si="0"/>
        <v>0.16430598177350508</v>
      </c>
      <c r="I5" s="8">
        <f t="shared" si="0"/>
        <v>0.20889947836137712</v>
      </c>
      <c r="J5" s="8">
        <f t="shared" si="0"/>
        <v>0.17479554189732438</v>
      </c>
      <c r="K5" s="8">
        <f t="shared" si="0"/>
        <v>0.2417090644271126</v>
      </c>
      <c r="L5" s="8">
        <f t="shared" si="0"/>
        <v>0.22250760261594338</v>
      </c>
      <c r="M5" s="8">
        <f t="shared" si="0"/>
        <v>0.27110305930882439</v>
      </c>
      <c r="N5" s="8">
        <f t="shared" si="0"/>
        <v>0.17877861484123669</v>
      </c>
      <c r="O5" s="8">
        <f t="shared" si="0"/>
        <v>0.24808673283756821</v>
      </c>
      <c r="P5" s="8">
        <f t="shared" si="0"/>
        <v>0.51772124452195456</v>
      </c>
      <c r="Q5" s="8">
        <f t="shared" si="0"/>
        <v>0.32573666195161821</v>
      </c>
      <c r="R5" s="8">
        <f t="shared" si="0"/>
        <v>0.32426667496509509</v>
      </c>
      <c r="S5" s="8">
        <f t="shared" si="0"/>
        <v>0.29384166111020049</v>
      </c>
      <c r="T5" s="8">
        <f>T3-T4</f>
        <v>0.52886576629735249</v>
      </c>
      <c r="U5" s="8">
        <f>U3-U4</f>
        <v>0.4532596158794675</v>
      </c>
    </row>
    <row r="6" spans="1:21" customFormat="1" ht="12.75">
      <c r="A6" s="9" t="s">
        <v>2</v>
      </c>
    </row>
    <row r="41" customFormat="1" ht="12.75"/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 3 data</vt:lpstr>
      <vt:lpstr>Fig 3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2012-02-02T12:20:09Z</dcterms:created>
  <dcterms:modified xsi:type="dcterms:W3CDTF">2012-02-02T12:20:15Z</dcterms:modified>
</cp:coreProperties>
</file>