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Tonnage (GRT) - Base data" sheetId="1" r:id="rId1"/>
    <sheet name="Fig.4_6_Tonnage (GRT) -Man data" sheetId="2" r:id="rId2"/>
    <sheet name="Fig.4_6_Tonnage (GRT) - Graph" sheetId="3" r:id="rId3"/>
  </sheets>
  <definedNames/>
  <calcPr fullCalcOnLoad="1"/>
</workbook>
</file>

<file path=xl/sharedStrings.xml><?xml version="1.0" encoding="utf-8"?>
<sst xmlns="http://schemas.openxmlformats.org/spreadsheetml/2006/main" count="79" uniqueCount="74">
  <si>
    <t>European  Fleet in terms of Tonnage GRT</t>
  </si>
  <si>
    <t>unit</t>
  </si>
  <si>
    <t>Gross tonnage (GT)</t>
  </si>
  <si>
    <t>vessize</t>
  </si>
  <si>
    <t>Total all Tonnage Classes</t>
  </si>
  <si>
    <t>Source</t>
  </si>
  <si>
    <t>EUROSTAT</t>
  </si>
  <si>
    <t>FAO, 1998 Bulletin of Fishery Statistics, 35 Fishery Fleet Statistics</t>
  </si>
  <si>
    <t>DG XIV, 1999, Statistical Bulletin , Fleet</t>
  </si>
  <si>
    <t>Islandic data for 2006 missing - assumed to be the same as for 2005</t>
  </si>
  <si>
    <t>EU 15 country members</t>
  </si>
  <si>
    <t>BE</t>
  </si>
  <si>
    <t>Belgium</t>
  </si>
  <si>
    <t>DK</t>
  </si>
  <si>
    <t>Denmark</t>
  </si>
  <si>
    <t>DE</t>
  </si>
  <si>
    <t>Germany (including ex-GDR from 1991)</t>
  </si>
  <si>
    <t>GR</t>
  </si>
  <si>
    <t>Greece</t>
  </si>
  <si>
    <t>ES</t>
  </si>
  <si>
    <t>Spain</t>
  </si>
  <si>
    <t>FR</t>
  </si>
  <si>
    <t>France</t>
  </si>
  <si>
    <t>IE</t>
  </si>
  <si>
    <t>Ireland</t>
  </si>
  <si>
    <t>IT</t>
  </si>
  <si>
    <t>Italy</t>
  </si>
  <si>
    <t>NL</t>
  </si>
  <si>
    <t>Netherlands</t>
  </si>
  <si>
    <t>PT</t>
  </si>
  <si>
    <t>Portugal</t>
  </si>
  <si>
    <t>FI</t>
  </si>
  <si>
    <t>Finland</t>
  </si>
  <si>
    <t>SE</t>
  </si>
  <si>
    <t>Sweden</t>
  </si>
  <si>
    <t>UK</t>
  </si>
  <si>
    <t>United Kingdom</t>
  </si>
  <si>
    <t>EFTA</t>
  </si>
  <si>
    <t>IS</t>
  </si>
  <si>
    <t>Iceland</t>
  </si>
  <si>
    <t>:</t>
  </si>
  <si>
    <t>NO</t>
  </si>
  <si>
    <t>Norway</t>
  </si>
  <si>
    <t>EE</t>
  </si>
  <si>
    <t>Estonia</t>
  </si>
  <si>
    <t>CY</t>
  </si>
  <si>
    <t>Cyprus</t>
  </si>
  <si>
    <t>LV</t>
  </si>
  <si>
    <t>Latvia</t>
  </si>
  <si>
    <t>LT</t>
  </si>
  <si>
    <t>Lithuania</t>
  </si>
  <si>
    <t>MT</t>
  </si>
  <si>
    <t>Malta</t>
  </si>
  <si>
    <t>PL</t>
  </si>
  <si>
    <t>Poland</t>
  </si>
  <si>
    <t>SL</t>
  </si>
  <si>
    <t>Slovenia</t>
  </si>
  <si>
    <t>BG</t>
  </si>
  <si>
    <t>Bulgaria</t>
  </si>
  <si>
    <t>RO</t>
  </si>
  <si>
    <t>Romania</t>
  </si>
  <si>
    <t xml:space="preserve">Tonnage (GRT) of European Fleet </t>
  </si>
  <si>
    <t>Fig. 4</t>
  </si>
  <si>
    <t>EU 15</t>
  </si>
  <si>
    <t>EU-7</t>
  </si>
  <si>
    <t xml:space="preserve">Bulgaria &amp; Rumania </t>
  </si>
  <si>
    <t>Metadata</t>
  </si>
  <si>
    <t>Geographical coverage</t>
  </si>
  <si>
    <t>Belgium, Denmark, Germany, Greece, Spain, France, Ireland, Italy, Netherlands, Portugal, Finland, Sweden, United Kingdom, Iceland, Norway, Estonia, Cyprus, Latvia, Lithuania, Malta, Poland, Slovenia, Bulgaria, Romania</t>
  </si>
  <si>
    <t>Note:</t>
  </si>
  <si>
    <t>Icelandic data for 2006 missing - assumed to be the same as for 2005</t>
  </si>
  <si>
    <t>NMS1</t>
  </si>
  <si>
    <t>NMS2</t>
  </si>
  <si>
    <t>http://epp.eurostat.ec.europa.eu/portal/page?_pageid=1090,30070682,1090_33076576&amp;_dad=portal&amp;_schema=PORTAL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</si>
</sst>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7]dddd\,\ d\.\ mmmm\ yyyy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[$-809]dd\ mmmm\ 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sz val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0" fillId="0" borderId="0" xfId="0" applyFill="1" applyBorder="1" applyAlignment="1">
      <alignment/>
    </xf>
    <xf numFmtId="0" fontId="0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3" borderId="0" xfId="0" applyFill="1" applyAlignment="1">
      <alignment/>
    </xf>
    <xf numFmtId="0" fontId="4" fillId="4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6" fillId="5" borderId="1" xfId="0" applyFont="1" applyFill="1" applyBorder="1" applyAlignment="1">
      <alignment horizontal="right" wrapText="1"/>
    </xf>
    <xf numFmtId="0" fontId="6" fillId="3" borderId="0" xfId="0" applyFont="1" applyFill="1" applyAlignment="1">
      <alignment/>
    </xf>
    <xf numFmtId="0" fontId="6" fillId="6" borderId="1" xfId="0" applyFont="1" applyFill="1" applyBorder="1" applyAlignment="1">
      <alignment/>
    </xf>
    <xf numFmtId="0" fontId="4" fillId="7" borderId="0" xfId="0" applyFont="1" applyFill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8" borderId="2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0" fillId="6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11"/>
          <c:w val="0.9355"/>
          <c:h val="0.80875"/>
        </c:manualLayout>
      </c:layout>
      <c:lineChart>
        <c:grouping val="standard"/>
        <c:varyColors val="0"/>
        <c:ser>
          <c:idx val="1"/>
          <c:order val="0"/>
          <c:tx>
            <c:v>  EU 15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1989</c:v>
              </c:pt>
              <c:pt idx="1">
                <c:v>1990</c:v>
              </c:pt>
              <c:pt idx="2">
                <c:v>1991</c:v>
              </c:pt>
              <c:pt idx="3">
                <c:v>1992</c:v>
              </c:pt>
              <c:pt idx="4">
                <c:v>1993</c:v>
              </c:pt>
              <c:pt idx="5">
                <c:v>1994</c:v>
              </c:pt>
              <c:pt idx="6">
                <c:v>1995</c:v>
              </c:pt>
              <c:pt idx="7">
                <c:v>1996</c:v>
              </c:pt>
              <c:pt idx="8">
                <c:v>1997</c:v>
              </c:pt>
              <c:pt idx="9">
                <c:v>1998</c:v>
              </c:pt>
              <c:pt idx="10">
                <c:v>1999</c:v>
              </c:pt>
              <c:pt idx="11">
                <c:v>2000</c:v>
              </c:pt>
              <c:pt idx="12">
                <c:v>2001</c:v>
              </c:pt>
              <c:pt idx="13">
                <c:v>2002</c:v>
              </c:pt>
              <c:pt idx="14">
                <c:v>2003</c:v>
              </c:pt>
              <c:pt idx="15">
                <c:v>2004</c:v>
              </c:pt>
              <c:pt idx="16">
                <c:v>2005</c:v>
              </c:pt>
              <c:pt idx="17">
                <c:v>2006</c:v>
              </c:pt>
            </c:numLit>
          </c:cat>
          <c:val>
            <c:numLit>
              <c:ptCount val="18"/>
              <c:pt idx="0">
                <c:v>2165093</c:v>
              </c:pt>
              <c:pt idx="1">
                <c:v>2196660</c:v>
              </c:pt>
              <c:pt idx="2">
                <c:v>2261665</c:v>
              </c:pt>
              <c:pt idx="3">
                <c:v>2198009</c:v>
              </c:pt>
              <c:pt idx="4">
                <c:v>2105049</c:v>
              </c:pt>
              <c:pt idx="5">
                <c:v>2064761</c:v>
              </c:pt>
              <c:pt idx="6">
                <c:v>2084621</c:v>
              </c:pt>
              <c:pt idx="7">
                <c:v>2042567</c:v>
              </c:pt>
              <c:pt idx="8">
                <c:v>2024616</c:v>
              </c:pt>
              <c:pt idx="9">
                <c:v>2024619</c:v>
              </c:pt>
              <c:pt idx="10">
                <c:v>2014111</c:v>
              </c:pt>
              <c:pt idx="11">
                <c:v>2022901</c:v>
              </c:pt>
              <c:pt idx="12">
                <c:v>2014751</c:v>
              </c:pt>
              <c:pt idx="13">
                <c:v>1966055</c:v>
              </c:pt>
              <c:pt idx="14">
                <c:v>1907446</c:v>
              </c:pt>
              <c:pt idx="15">
                <c:v>1883130</c:v>
              </c:pt>
              <c:pt idx="16">
                <c:v>1828355</c:v>
              </c:pt>
              <c:pt idx="17">
                <c:v>1782686</c:v>
              </c:pt>
            </c:numLit>
          </c:val>
          <c:smooth val="1"/>
        </c:ser>
        <c:axId val="54105917"/>
        <c:axId val="17191206"/>
      </c:lineChart>
      <c:lineChart>
        <c:grouping val="standard"/>
        <c:varyColors val="0"/>
        <c:ser>
          <c:idx val="0"/>
          <c:order val="1"/>
          <c:tx>
            <c:v>  EFTA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1989</c:v>
              </c:pt>
              <c:pt idx="1">
                <c:v>1990</c:v>
              </c:pt>
              <c:pt idx="2">
                <c:v>1991</c:v>
              </c:pt>
              <c:pt idx="3">
                <c:v>1992</c:v>
              </c:pt>
              <c:pt idx="4">
                <c:v>1993</c:v>
              </c:pt>
              <c:pt idx="5">
                <c:v>1994</c:v>
              </c:pt>
              <c:pt idx="6">
                <c:v>1995</c:v>
              </c:pt>
              <c:pt idx="7">
                <c:v>1996</c:v>
              </c:pt>
              <c:pt idx="8">
                <c:v>1997</c:v>
              </c:pt>
              <c:pt idx="9">
                <c:v>1998</c:v>
              </c:pt>
              <c:pt idx="10">
                <c:v>1999</c:v>
              </c:pt>
              <c:pt idx="11">
                <c:v>2000</c:v>
              </c:pt>
              <c:pt idx="12">
                <c:v>2001</c:v>
              </c:pt>
              <c:pt idx="13">
                <c:v>2002</c:v>
              </c:pt>
              <c:pt idx="14">
                <c:v>2003</c:v>
              </c:pt>
              <c:pt idx="15">
                <c:v>2004</c:v>
              </c:pt>
              <c:pt idx="16">
                <c:v>2005</c:v>
              </c:pt>
              <c:pt idx="17">
                <c:v>2006</c:v>
              </c:pt>
            </c:numLit>
          </c:cat>
          <c:val>
            <c:numLit>
              <c:ptCount val="18"/>
              <c:pt idx="0">
                <c:v>438633</c:v>
              </c:pt>
              <c:pt idx="1">
                <c:v>423106</c:v>
              </c:pt>
              <c:pt idx="2">
                <c:v>416701</c:v>
              </c:pt>
              <c:pt idx="3">
                <c:v>414022</c:v>
              </c:pt>
              <c:pt idx="4">
                <c:v>418834</c:v>
              </c:pt>
              <c:pt idx="5">
                <c:v>427754</c:v>
              </c:pt>
              <c:pt idx="6">
                <c:v>462281</c:v>
              </c:pt>
              <c:pt idx="9">
                <c:v>559264</c:v>
              </c:pt>
              <c:pt idx="10">
                <c:v>565655</c:v>
              </c:pt>
              <c:pt idx="11">
                <c:v>572519</c:v>
              </c:pt>
              <c:pt idx="12">
                <c:v>595165</c:v>
              </c:pt>
              <c:pt idx="13">
                <c:v>586190</c:v>
              </c:pt>
              <c:pt idx="14">
                <c:v>579100</c:v>
              </c:pt>
              <c:pt idx="15">
                <c:v>586113</c:v>
              </c:pt>
              <c:pt idx="16">
                <c:v>554672</c:v>
              </c:pt>
              <c:pt idx="17">
                <c:v>549539</c:v>
              </c:pt>
            </c:numLit>
          </c:val>
          <c:smooth val="1"/>
        </c:ser>
        <c:ser>
          <c:idx val="2"/>
          <c:order val="2"/>
          <c:tx>
            <c:v>  EU-7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1989</c:v>
              </c:pt>
              <c:pt idx="1">
                <c:v>1990</c:v>
              </c:pt>
              <c:pt idx="2">
                <c:v>1991</c:v>
              </c:pt>
              <c:pt idx="3">
                <c:v>1992</c:v>
              </c:pt>
              <c:pt idx="4">
                <c:v>1993</c:v>
              </c:pt>
              <c:pt idx="5">
                <c:v>1994</c:v>
              </c:pt>
              <c:pt idx="6">
                <c:v>1995</c:v>
              </c:pt>
              <c:pt idx="7">
                <c:v>1996</c:v>
              </c:pt>
              <c:pt idx="8">
                <c:v>1997</c:v>
              </c:pt>
              <c:pt idx="9">
                <c:v>1998</c:v>
              </c:pt>
              <c:pt idx="10">
                <c:v>1999</c:v>
              </c:pt>
              <c:pt idx="11">
                <c:v>2000</c:v>
              </c:pt>
              <c:pt idx="12">
                <c:v>2001</c:v>
              </c:pt>
              <c:pt idx="13">
                <c:v>2002</c:v>
              </c:pt>
              <c:pt idx="14">
                <c:v>2003</c:v>
              </c:pt>
              <c:pt idx="15">
                <c:v>2004</c:v>
              </c:pt>
              <c:pt idx="16">
                <c:v>2005</c:v>
              </c:pt>
              <c:pt idx="17">
                <c:v>2006</c:v>
              </c:pt>
            </c:numLit>
          </c:cat>
          <c:val>
            <c:numLit>
              <c:ptCount val="18"/>
              <c:pt idx="3">
                <c:v>1080145</c:v>
              </c:pt>
              <c:pt idx="4">
                <c:v>764719</c:v>
              </c:pt>
              <c:pt idx="5">
                <c:v>626652</c:v>
              </c:pt>
              <c:pt idx="6">
                <c:v>543631</c:v>
              </c:pt>
              <c:pt idx="15">
                <c:v>220889</c:v>
              </c:pt>
              <c:pt idx="16">
                <c:v>182857</c:v>
              </c:pt>
              <c:pt idx="17">
                <c:v>173193</c:v>
              </c:pt>
            </c:numLit>
          </c:val>
          <c:smooth val="1"/>
        </c:ser>
        <c:ser>
          <c:idx val="3"/>
          <c:order val="3"/>
          <c:tx>
            <c:v>  Bulgaria &amp; Rumania 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1989</c:v>
              </c:pt>
              <c:pt idx="1">
                <c:v>1990</c:v>
              </c:pt>
              <c:pt idx="2">
                <c:v>1991</c:v>
              </c:pt>
              <c:pt idx="3">
                <c:v>1992</c:v>
              </c:pt>
              <c:pt idx="4">
                <c:v>1993</c:v>
              </c:pt>
              <c:pt idx="5">
                <c:v>1994</c:v>
              </c:pt>
              <c:pt idx="6">
                <c:v>1995</c:v>
              </c:pt>
              <c:pt idx="7">
                <c:v>1996</c:v>
              </c:pt>
              <c:pt idx="8">
                <c:v>1997</c:v>
              </c:pt>
              <c:pt idx="9">
                <c:v>1998</c:v>
              </c:pt>
              <c:pt idx="10">
                <c:v>1999</c:v>
              </c:pt>
              <c:pt idx="11">
                <c:v>2000</c:v>
              </c:pt>
              <c:pt idx="12">
                <c:v>2001</c:v>
              </c:pt>
              <c:pt idx="13">
                <c:v>2002</c:v>
              </c:pt>
              <c:pt idx="14">
                <c:v>2003</c:v>
              </c:pt>
              <c:pt idx="15">
                <c:v>2004</c:v>
              </c:pt>
              <c:pt idx="16">
                <c:v>2005</c:v>
              </c:pt>
              <c:pt idx="17">
                <c:v>2006</c:v>
              </c:pt>
            </c:numLit>
          </c:cat>
          <c:val>
            <c:numLit>
              <c:ptCount val="18"/>
              <c:pt idx="0">
                <c:v>340054</c:v>
              </c:pt>
              <c:pt idx="1">
                <c:v>289346</c:v>
              </c:pt>
              <c:pt idx="2">
                <c:v>255446</c:v>
              </c:pt>
              <c:pt idx="3">
                <c:v>260982</c:v>
              </c:pt>
              <c:pt idx="4">
                <c:v>251101</c:v>
              </c:pt>
              <c:pt idx="5">
                <c:v>108824</c:v>
              </c:pt>
              <c:pt idx="6">
                <c:v>105100</c:v>
              </c:pt>
            </c:numLit>
          </c:val>
          <c:smooth val="1"/>
        </c:ser>
        <c:axId val="20503127"/>
        <c:axId val="50310416"/>
      </c:lineChart>
      <c:catAx>
        <c:axId val="5410591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17191206"/>
        <c:crosses val="autoZero"/>
        <c:auto val="0"/>
        <c:lblOffset val="100"/>
        <c:tickLblSkip val="1"/>
        <c:noMultiLvlLbl val="0"/>
      </c:catAx>
      <c:valAx>
        <c:axId val="17191206"/>
        <c:scaling>
          <c:orientation val="minMax"/>
          <c:max val="250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8100">
            <a:solidFill/>
          </a:ln>
        </c:spPr>
        <c:crossAx val="54105917"/>
        <c:crossesAt val="1"/>
        <c:crossBetween val="between"/>
        <c:dispUnits/>
      </c:valAx>
      <c:catAx>
        <c:axId val="20503127"/>
        <c:scaling>
          <c:orientation val="minMax"/>
        </c:scaling>
        <c:axPos val="b"/>
        <c:delete val="1"/>
        <c:majorTickMark val="in"/>
        <c:minorTickMark val="none"/>
        <c:tickLblPos val="nextTo"/>
        <c:crossAx val="50310416"/>
        <c:crosses val="autoZero"/>
        <c:auto val="1"/>
        <c:lblOffset val="100"/>
        <c:noMultiLvlLbl val="0"/>
      </c:catAx>
      <c:valAx>
        <c:axId val="50310416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8100">
            <a:solidFill/>
          </a:ln>
        </c:spPr>
        <c:crossAx val="2050312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05"/>
          <c:y val="0.93375"/>
          <c:w val="0.70775"/>
          <c:h val="0.04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0.0535</cdr:y>
    </cdr:from>
    <cdr:to>
      <cdr:x>0.24925</cdr:x>
      <cdr:y>0.09525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257175"/>
          <a:ext cx="1704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Tonnage (GRT) - EU 15</a:t>
          </a:r>
        </a:p>
      </cdr:txBody>
    </cdr:sp>
  </cdr:relSizeAnchor>
  <cdr:relSizeAnchor xmlns:cdr="http://schemas.openxmlformats.org/drawingml/2006/chartDrawing">
    <cdr:from>
      <cdr:x>0.63625</cdr:x>
      <cdr:y>0.00975</cdr:y>
    </cdr:from>
    <cdr:to>
      <cdr:x>0.96475</cdr:x>
      <cdr:y>0.09475</cdr:y>
    </cdr:to>
    <cdr:sp>
      <cdr:nvSpPr>
        <cdr:cNvPr id="2" name="TextBox 2"/>
        <cdr:cNvSpPr txBox="1">
          <a:spLocks noChangeArrowheads="1"/>
        </cdr:cNvSpPr>
      </cdr:nvSpPr>
      <cdr:spPr>
        <a:xfrm>
          <a:off x="4629150" y="38100"/>
          <a:ext cx="23907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Tonnage (GRT) - EFTA, EU - 7
and Bulgaria &amp; Romania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13</xdr:col>
      <xdr:colOff>19050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657225" y="190500"/>
        <a:ext cx="72866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3"/>
  <sheetViews>
    <sheetView tabSelected="1" workbookViewId="0" topLeftCell="A1">
      <pane xSplit="2" topLeftCell="C1" activePane="topRight" state="frozen"/>
      <selection pane="topLeft" activeCell="C27" sqref="C27"/>
      <selection pane="topRight" activeCell="E43" sqref="E43"/>
    </sheetView>
  </sheetViews>
  <sheetFormatPr defaultColWidth="9.140625" defaultRowHeight="12.75"/>
  <cols>
    <col min="1" max="1" width="6.8515625" style="0" customWidth="1"/>
    <col min="2" max="2" width="20.140625" style="0" customWidth="1"/>
    <col min="3" max="20" width="6.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2" ht="12.75">
      <c r="A3" s="2" t="s">
        <v>3</v>
      </c>
      <c r="B3" t="s">
        <v>4</v>
      </c>
    </row>
    <row r="4" spans="1:143" ht="12.75">
      <c r="A4" s="2" t="s">
        <v>5</v>
      </c>
      <c r="B4" t="s">
        <v>6</v>
      </c>
      <c r="G4" s="3" t="s">
        <v>73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0" ht="12.75">
      <c r="A5" s="2"/>
      <c r="B5" s="26" t="s">
        <v>7</v>
      </c>
      <c r="C5" s="26"/>
      <c r="D5" s="26"/>
      <c r="E5" s="26"/>
      <c r="F5" s="26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</row>
    <row r="6" spans="1:143" ht="12.75">
      <c r="A6" s="2"/>
      <c r="B6" s="5" t="s">
        <v>8</v>
      </c>
      <c r="C6" s="5"/>
      <c r="D6" s="5"/>
      <c r="E6" s="5"/>
      <c r="F6" s="5"/>
      <c r="G6" s="3"/>
      <c r="H6" s="6"/>
      <c r="I6" s="6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0" ht="12.75">
      <c r="A7" s="2"/>
      <c r="B7" s="7"/>
      <c r="C7" t="s">
        <v>9</v>
      </c>
      <c r="D7" s="3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</row>
    <row r="8" spans="3:140" s="8" customFormat="1" ht="12.75">
      <c r="C8" s="8">
        <v>1989</v>
      </c>
      <c r="D8" s="8">
        <v>1990</v>
      </c>
      <c r="E8" s="8">
        <v>1991</v>
      </c>
      <c r="F8" s="8">
        <v>1992</v>
      </c>
      <c r="G8" s="8">
        <v>1993</v>
      </c>
      <c r="H8" s="8">
        <v>1994</v>
      </c>
      <c r="I8" s="8">
        <v>1995</v>
      </c>
      <c r="J8" s="8">
        <v>1996</v>
      </c>
      <c r="K8" s="8">
        <v>1997</v>
      </c>
      <c r="L8" s="8">
        <v>1998</v>
      </c>
      <c r="M8" s="8">
        <v>1999</v>
      </c>
      <c r="N8" s="8">
        <v>2000</v>
      </c>
      <c r="O8" s="8">
        <v>2001</v>
      </c>
      <c r="P8" s="8">
        <v>2002</v>
      </c>
      <c r="Q8" s="8">
        <v>2003</v>
      </c>
      <c r="R8" s="8">
        <v>2004</v>
      </c>
      <c r="S8" s="8">
        <v>2005</v>
      </c>
      <c r="T8" s="8">
        <v>2006</v>
      </c>
      <c r="U8" s="9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</row>
    <row r="9" spans="1:18" ht="15.75">
      <c r="A9" s="24" t="s">
        <v>10</v>
      </c>
      <c r="B9" s="2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20" ht="13.5">
      <c r="A10" s="11" t="s">
        <v>11</v>
      </c>
      <c r="B10" s="10" t="s">
        <v>12</v>
      </c>
      <c r="C10" s="12">
        <v>26181</v>
      </c>
      <c r="D10" s="13">
        <v>26204</v>
      </c>
      <c r="E10" s="13">
        <v>27429</v>
      </c>
      <c r="F10" s="13">
        <v>25650</v>
      </c>
      <c r="G10" s="13">
        <v>24142</v>
      </c>
      <c r="H10" s="13">
        <v>24022</v>
      </c>
      <c r="I10" s="13">
        <v>22870</v>
      </c>
      <c r="J10" s="13">
        <v>22407</v>
      </c>
      <c r="K10" s="13">
        <v>22911</v>
      </c>
      <c r="L10" s="13">
        <v>22911</v>
      </c>
      <c r="M10" s="13">
        <v>22838</v>
      </c>
      <c r="N10" s="13">
        <v>23054</v>
      </c>
      <c r="O10" s="13">
        <v>24091</v>
      </c>
      <c r="P10" s="13">
        <v>24276</v>
      </c>
      <c r="Q10" s="13">
        <v>23794</v>
      </c>
      <c r="R10" s="13">
        <v>22752</v>
      </c>
      <c r="S10" s="13">
        <v>22584</v>
      </c>
      <c r="T10" s="13">
        <v>20035</v>
      </c>
    </row>
    <row r="11" spans="1:20" ht="13.5">
      <c r="A11" s="11" t="s">
        <v>13</v>
      </c>
      <c r="B11" s="10" t="s">
        <v>14</v>
      </c>
      <c r="C11" s="12">
        <v>126411</v>
      </c>
      <c r="D11" s="13">
        <v>136728</v>
      </c>
      <c r="E11" s="13">
        <v>132572</v>
      </c>
      <c r="F11" s="13">
        <v>125142</v>
      </c>
      <c r="G11" s="13">
        <v>110827</v>
      </c>
      <c r="H11" s="13">
        <v>109996</v>
      </c>
      <c r="I11" s="13">
        <v>107124</v>
      </c>
      <c r="J11" s="13">
        <v>104163</v>
      </c>
      <c r="K11" s="13">
        <v>104076</v>
      </c>
      <c r="L11" s="13">
        <v>104073</v>
      </c>
      <c r="M11" s="13">
        <v>104327</v>
      </c>
      <c r="N11" s="13">
        <v>107471</v>
      </c>
      <c r="O11" s="13">
        <v>104888</v>
      </c>
      <c r="P11" s="13">
        <v>103206</v>
      </c>
      <c r="Q11" s="13">
        <v>97825</v>
      </c>
      <c r="R11" s="13">
        <v>96002</v>
      </c>
      <c r="S11" s="13">
        <v>85686</v>
      </c>
      <c r="T11" s="13">
        <v>85686</v>
      </c>
    </row>
    <row r="12" spans="1:20" ht="13.5">
      <c r="A12" s="11" t="s">
        <v>15</v>
      </c>
      <c r="B12" s="10" t="s">
        <v>16</v>
      </c>
      <c r="C12" s="12">
        <v>62168</v>
      </c>
      <c r="D12" s="13">
        <v>111244</v>
      </c>
      <c r="E12" s="13">
        <v>84103</v>
      </c>
      <c r="F12" s="13">
        <v>81988</v>
      </c>
      <c r="G12" s="13">
        <v>78010</v>
      </c>
      <c r="H12" s="13">
        <v>78810</v>
      </c>
      <c r="I12" s="13">
        <v>76887</v>
      </c>
      <c r="J12" s="13">
        <v>73004</v>
      </c>
      <c r="K12" s="13">
        <v>67937</v>
      </c>
      <c r="L12" s="13">
        <v>67939</v>
      </c>
      <c r="M12" s="13">
        <v>69364</v>
      </c>
      <c r="N12" s="13">
        <v>71168</v>
      </c>
      <c r="O12" s="13">
        <v>71075</v>
      </c>
      <c r="P12" s="13">
        <v>66792</v>
      </c>
      <c r="Q12" s="13">
        <v>64049</v>
      </c>
      <c r="R12" s="13">
        <v>66293</v>
      </c>
      <c r="S12" s="13">
        <v>64069</v>
      </c>
      <c r="T12" s="13">
        <v>61859</v>
      </c>
    </row>
    <row r="13" spans="1:20" ht="13.5">
      <c r="A13" s="11" t="s">
        <v>17</v>
      </c>
      <c r="B13" s="10" t="s">
        <v>18</v>
      </c>
      <c r="C13" s="12">
        <v>63659</v>
      </c>
      <c r="D13" s="14"/>
      <c r="E13" s="13">
        <v>120773</v>
      </c>
      <c r="F13" s="13">
        <v>120645</v>
      </c>
      <c r="G13" s="13">
        <v>113295</v>
      </c>
      <c r="H13" s="13">
        <v>112595</v>
      </c>
      <c r="I13" s="13">
        <v>110224</v>
      </c>
      <c r="J13" s="13">
        <v>110842</v>
      </c>
      <c r="K13" s="13">
        <v>111251</v>
      </c>
      <c r="L13" s="13">
        <v>111254</v>
      </c>
      <c r="M13" s="13">
        <v>107882</v>
      </c>
      <c r="N13" s="13">
        <v>107407</v>
      </c>
      <c r="O13" s="13">
        <v>108596</v>
      </c>
      <c r="P13" s="13">
        <v>102094</v>
      </c>
      <c r="Q13" s="13">
        <v>98840</v>
      </c>
      <c r="R13" s="13">
        <v>95555</v>
      </c>
      <c r="S13" s="13">
        <v>93515</v>
      </c>
      <c r="T13" s="13">
        <v>92792</v>
      </c>
    </row>
    <row r="14" spans="1:20" ht="13.5">
      <c r="A14" s="11" t="s">
        <v>19</v>
      </c>
      <c r="B14" s="10" t="s">
        <v>20</v>
      </c>
      <c r="C14" s="12">
        <v>796575</v>
      </c>
      <c r="D14" s="13">
        <v>745085</v>
      </c>
      <c r="E14" s="13">
        <v>732407</v>
      </c>
      <c r="F14" s="13">
        <v>706433</v>
      </c>
      <c r="G14" s="13">
        <v>666930</v>
      </c>
      <c r="H14" s="13">
        <v>644226</v>
      </c>
      <c r="I14" s="13">
        <v>607493</v>
      </c>
      <c r="J14" s="13">
        <v>573385</v>
      </c>
      <c r="K14" s="13">
        <v>550336</v>
      </c>
      <c r="L14" s="13">
        <v>550340</v>
      </c>
      <c r="M14" s="13">
        <v>533331</v>
      </c>
      <c r="N14" s="13">
        <v>521838</v>
      </c>
      <c r="O14" s="13">
        <v>525847</v>
      </c>
      <c r="P14" s="13">
        <v>519539</v>
      </c>
      <c r="Q14" s="13">
        <v>487137</v>
      </c>
      <c r="R14" s="13">
        <v>491194</v>
      </c>
      <c r="S14" s="13">
        <v>487556</v>
      </c>
      <c r="T14" s="13">
        <v>480509</v>
      </c>
    </row>
    <row r="15" spans="1:20" ht="13.5">
      <c r="A15" s="11" t="s">
        <v>21</v>
      </c>
      <c r="B15" s="10" t="s">
        <v>22</v>
      </c>
      <c r="C15" s="12">
        <v>209120</v>
      </c>
      <c r="D15" s="13">
        <v>209379</v>
      </c>
      <c r="E15" s="13">
        <v>198791</v>
      </c>
      <c r="F15" s="13">
        <v>191308</v>
      </c>
      <c r="G15" s="13">
        <v>187759</v>
      </c>
      <c r="H15" s="13">
        <v>182994</v>
      </c>
      <c r="I15" s="13">
        <v>179207</v>
      </c>
      <c r="J15" s="13">
        <v>198457</v>
      </c>
      <c r="K15" s="13">
        <v>210346</v>
      </c>
      <c r="L15" s="13">
        <v>210348</v>
      </c>
      <c r="M15" s="13">
        <v>215207</v>
      </c>
      <c r="N15" s="13">
        <v>224077</v>
      </c>
      <c r="O15" s="13">
        <v>230789</v>
      </c>
      <c r="P15" s="13">
        <v>229913</v>
      </c>
      <c r="Q15" s="13">
        <v>228131</v>
      </c>
      <c r="R15" s="13">
        <v>215127</v>
      </c>
      <c r="S15" s="13">
        <v>215052</v>
      </c>
      <c r="T15" s="13">
        <v>208822</v>
      </c>
    </row>
    <row r="16" spans="1:20" ht="13.5">
      <c r="A16" s="11" t="s">
        <v>23</v>
      </c>
      <c r="B16" s="10" t="s">
        <v>24</v>
      </c>
      <c r="C16" s="12"/>
      <c r="D16" s="13">
        <v>56379</v>
      </c>
      <c r="E16" s="13">
        <v>58231</v>
      </c>
      <c r="F16" s="13">
        <v>60398</v>
      </c>
      <c r="G16" s="13">
        <v>57547</v>
      </c>
      <c r="H16" s="13">
        <v>59047</v>
      </c>
      <c r="I16" s="13">
        <v>60717</v>
      </c>
      <c r="J16" s="13">
        <v>59399</v>
      </c>
      <c r="K16" s="13">
        <v>60431</v>
      </c>
      <c r="L16" s="13">
        <v>60432</v>
      </c>
      <c r="M16" s="13">
        <v>64836</v>
      </c>
      <c r="N16" s="13">
        <v>68282</v>
      </c>
      <c r="O16" s="13">
        <v>72330</v>
      </c>
      <c r="P16" s="13">
        <v>82771</v>
      </c>
      <c r="Q16" s="13">
        <v>85444</v>
      </c>
      <c r="R16" s="13">
        <v>86862</v>
      </c>
      <c r="S16" s="13">
        <v>87801</v>
      </c>
      <c r="T16" s="13">
        <v>84966</v>
      </c>
    </row>
    <row r="17" spans="1:20" ht="12" customHeight="1">
      <c r="A17" s="11" t="s">
        <v>25</v>
      </c>
      <c r="B17" s="10" t="s">
        <v>26</v>
      </c>
      <c r="C17" s="12">
        <v>263164</v>
      </c>
      <c r="D17" s="14">
        <v>270418</v>
      </c>
      <c r="E17" s="13">
        <v>278722</v>
      </c>
      <c r="F17" s="13">
        <v>272963</v>
      </c>
      <c r="G17" s="13">
        <v>267117</v>
      </c>
      <c r="H17" s="13">
        <v>263892</v>
      </c>
      <c r="I17" s="13">
        <v>258540</v>
      </c>
      <c r="J17" s="13">
        <v>254780</v>
      </c>
      <c r="K17" s="13">
        <v>255785</v>
      </c>
      <c r="L17" s="13">
        <v>255779</v>
      </c>
      <c r="M17" s="13">
        <v>246769</v>
      </c>
      <c r="N17" s="13">
        <v>232467</v>
      </c>
      <c r="O17" s="13">
        <v>221744</v>
      </c>
      <c r="P17" s="13">
        <v>215712</v>
      </c>
      <c r="Q17" s="13">
        <v>216838</v>
      </c>
      <c r="R17" s="13">
        <v>215634</v>
      </c>
      <c r="S17" s="13">
        <v>212929</v>
      </c>
      <c r="T17" s="13">
        <v>205877</v>
      </c>
    </row>
    <row r="18" spans="1:20" ht="13.5">
      <c r="A18" s="11" t="s">
        <v>27</v>
      </c>
      <c r="B18" s="10" t="s">
        <v>28</v>
      </c>
      <c r="C18" s="12">
        <v>177705</v>
      </c>
      <c r="D18" s="13">
        <v>178145</v>
      </c>
      <c r="E18" s="13">
        <v>174477</v>
      </c>
      <c r="F18" s="13">
        <v>173866</v>
      </c>
      <c r="G18" s="13">
        <v>173311</v>
      </c>
      <c r="H18" s="13">
        <v>180540</v>
      </c>
      <c r="I18" s="13">
        <v>180205</v>
      </c>
      <c r="J18" s="13">
        <v>178975</v>
      </c>
      <c r="K18" s="13">
        <v>175241</v>
      </c>
      <c r="L18" s="13">
        <v>175241</v>
      </c>
      <c r="M18" s="13">
        <v>191754</v>
      </c>
      <c r="N18" s="13">
        <v>212466</v>
      </c>
      <c r="O18" s="13">
        <v>204000</v>
      </c>
      <c r="P18" s="13">
        <v>198923</v>
      </c>
      <c r="Q18" s="13">
        <v>198892</v>
      </c>
      <c r="R18" s="13">
        <v>195307</v>
      </c>
      <c r="S18" s="13">
        <v>171672</v>
      </c>
      <c r="T18" s="13">
        <v>159070</v>
      </c>
    </row>
    <row r="19" spans="1:20" ht="13.5">
      <c r="A19" s="11" t="s">
        <v>29</v>
      </c>
      <c r="B19" s="10" t="s">
        <v>30</v>
      </c>
      <c r="C19" s="12">
        <v>196401</v>
      </c>
      <c r="D19" s="13">
        <v>181240</v>
      </c>
      <c r="E19" s="13">
        <v>178997</v>
      </c>
      <c r="F19" s="13">
        <v>164873</v>
      </c>
      <c r="G19" s="13">
        <v>148708</v>
      </c>
      <c r="H19" s="13">
        <v>136005</v>
      </c>
      <c r="I19" s="13">
        <v>127880</v>
      </c>
      <c r="J19" s="13">
        <v>125522</v>
      </c>
      <c r="K19" s="13">
        <v>123135</v>
      </c>
      <c r="L19" s="13">
        <v>123132</v>
      </c>
      <c r="M19" s="13">
        <v>118609</v>
      </c>
      <c r="N19" s="13">
        <v>117313</v>
      </c>
      <c r="O19" s="13">
        <v>117932</v>
      </c>
      <c r="P19" s="13">
        <v>116054</v>
      </c>
      <c r="Q19" s="13">
        <v>112807</v>
      </c>
      <c r="R19" s="13">
        <v>112468</v>
      </c>
      <c r="S19" s="13">
        <v>107566</v>
      </c>
      <c r="T19" s="13">
        <v>106790</v>
      </c>
    </row>
    <row r="20" spans="1:20" ht="13.5">
      <c r="A20" s="11" t="s">
        <v>31</v>
      </c>
      <c r="B20" s="10" t="s">
        <v>32</v>
      </c>
      <c r="C20" s="12">
        <v>17550</v>
      </c>
      <c r="D20" s="12">
        <v>16798</v>
      </c>
      <c r="E20" s="12">
        <v>16059</v>
      </c>
      <c r="F20" s="15"/>
      <c r="G20" s="15"/>
      <c r="H20" s="15"/>
      <c r="I20" s="13">
        <v>24668</v>
      </c>
      <c r="J20" s="13">
        <v>23582</v>
      </c>
      <c r="K20" s="13">
        <v>24363</v>
      </c>
      <c r="L20" s="13">
        <v>24367</v>
      </c>
      <c r="M20" s="13">
        <v>21516</v>
      </c>
      <c r="N20" s="13">
        <v>20819</v>
      </c>
      <c r="O20" s="13">
        <v>19967</v>
      </c>
      <c r="P20" s="13">
        <v>19887</v>
      </c>
      <c r="Q20" s="13">
        <v>19597</v>
      </c>
      <c r="R20" s="13">
        <v>18303</v>
      </c>
      <c r="S20" s="13">
        <v>17171</v>
      </c>
      <c r="T20" s="13">
        <v>16579</v>
      </c>
    </row>
    <row r="21" spans="1:20" ht="13.5">
      <c r="A21" s="11" t="s">
        <v>33</v>
      </c>
      <c r="B21" s="10" t="s">
        <v>34</v>
      </c>
      <c r="C21" s="12"/>
      <c r="D21" s="14"/>
      <c r="E21" s="14"/>
      <c r="F21" s="14"/>
      <c r="G21" s="14"/>
      <c r="H21" s="14"/>
      <c r="I21" s="13">
        <v>58220</v>
      </c>
      <c r="J21" s="13">
        <v>54570</v>
      </c>
      <c r="K21" s="13">
        <v>52521</v>
      </c>
      <c r="L21" s="13">
        <v>52517</v>
      </c>
      <c r="M21" s="13">
        <v>50155</v>
      </c>
      <c r="N21" s="13">
        <v>51394</v>
      </c>
      <c r="O21" s="13">
        <v>49085</v>
      </c>
      <c r="P21" s="13">
        <v>45738</v>
      </c>
      <c r="Q21" s="13">
        <v>44785</v>
      </c>
      <c r="R21" s="13">
        <v>44590</v>
      </c>
      <c r="S21" s="13">
        <v>44222</v>
      </c>
      <c r="T21" s="13">
        <v>43957</v>
      </c>
    </row>
    <row r="22" spans="1:20" ht="13.5">
      <c r="A22" s="11" t="s">
        <v>35</v>
      </c>
      <c r="B22" s="10" t="s">
        <v>36</v>
      </c>
      <c r="C22" s="12">
        <v>226159</v>
      </c>
      <c r="D22" s="13">
        <v>265040</v>
      </c>
      <c r="E22" s="13">
        <v>259104</v>
      </c>
      <c r="F22" s="13">
        <v>274743</v>
      </c>
      <c r="G22" s="13">
        <v>277403</v>
      </c>
      <c r="H22" s="13">
        <v>272634</v>
      </c>
      <c r="I22" s="13">
        <v>270586</v>
      </c>
      <c r="J22" s="13">
        <v>263481</v>
      </c>
      <c r="K22" s="13">
        <v>266283</v>
      </c>
      <c r="L22" s="13">
        <v>266286</v>
      </c>
      <c r="M22" s="13">
        <v>267523</v>
      </c>
      <c r="N22" s="13">
        <v>265145</v>
      </c>
      <c r="O22" s="13">
        <v>264407</v>
      </c>
      <c r="P22" s="13">
        <v>241150</v>
      </c>
      <c r="Q22" s="13">
        <v>229307</v>
      </c>
      <c r="R22" s="13">
        <v>223043</v>
      </c>
      <c r="S22" s="13">
        <v>218532</v>
      </c>
      <c r="T22" s="13">
        <v>215744</v>
      </c>
    </row>
    <row r="23" spans="1:20" ht="15.75">
      <c r="A23" s="24" t="s">
        <v>37</v>
      </c>
      <c r="B23" s="25"/>
      <c r="C23" s="12">
        <f aca="true" t="shared" si="0" ref="C23:T23">SUM(C10:C22)</f>
        <v>2165093</v>
      </c>
      <c r="D23" s="12">
        <f t="shared" si="0"/>
        <v>2196660</v>
      </c>
      <c r="E23" s="12">
        <f t="shared" si="0"/>
        <v>2261665</v>
      </c>
      <c r="F23" s="12">
        <f t="shared" si="0"/>
        <v>2198009</v>
      </c>
      <c r="G23" s="12">
        <f t="shared" si="0"/>
        <v>2105049</v>
      </c>
      <c r="H23" s="12">
        <f t="shared" si="0"/>
        <v>2064761</v>
      </c>
      <c r="I23" s="12">
        <f t="shared" si="0"/>
        <v>2084621</v>
      </c>
      <c r="J23" s="12">
        <f t="shared" si="0"/>
        <v>2042567</v>
      </c>
      <c r="K23" s="12">
        <f t="shared" si="0"/>
        <v>2024616</v>
      </c>
      <c r="L23" s="12">
        <f t="shared" si="0"/>
        <v>2024619</v>
      </c>
      <c r="M23" s="12">
        <f t="shared" si="0"/>
        <v>2014111</v>
      </c>
      <c r="N23" s="12">
        <f t="shared" si="0"/>
        <v>2022901</v>
      </c>
      <c r="O23" s="12">
        <f t="shared" si="0"/>
        <v>2014751</v>
      </c>
      <c r="P23" s="12">
        <f t="shared" si="0"/>
        <v>1966055</v>
      </c>
      <c r="Q23" s="12">
        <f t="shared" si="0"/>
        <v>1907446</v>
      </c>
      <c r="R23" s="12">
        <f t="shared" si="0"/>
        <v>1883130</v>
      </c>
      <c r="S23" s="12">
        <f t="shared" si="0"/>
        <v>1828355</v>
      </c>
      <c r="T23" s="12">
        <f t="shared" si="0"/>
        <v>1782686</v>
      </c>
    </row>
    <row r="24" spans="1:20" ht="13.5">
      <c r="A24" s="11" t="s">
        <v>38</v>
      </c>
      <c r="B24" s="10" t="s">
        <v>39</v>
      </c>
      <c r="C24" s="12">
        <v>120741</v>
      </c>
      <c r="D24" s="12">
        <v>120156</v>
      </c>
      <c r="E24" s="12">
        <v>121629</v>
      </c>
      <c r="F24" s="12">
        <v>120401</v>
      </c>
      <c r="G24" s="12">
        <v>121234</v>
      </c>
      <c r="H24" s="12">
        <v>124754</v>
      </c>
      <c r="I24" s="12">
        <v>123988</v>
      </c>
      <c r="J24" s="14"/>
      <c r="K24" s="13" t="s">
        <v>40</v>
      </c>
      <c r="L24" s="13">
        <v>187098</v>
      </c>
      <c r="M24" s="13">
        <v>180821</v>
      </c>
      <c r="N24" s="13">
        <v>180203</v>
      </c>
      <c r="O24" s="13">
        <v>191487</v>
      </c>
      <c r="P24" s="13">
        <v>191629</v>
      </c>
      <c r="Q24" s="13">
        <v>183773</v>
      </c>
      <c r="R24" s="13">
        <v>191267</v>
      </c>
      <c r="S24" s="13">
        <v>181390</v>
      </c>
      <c r="T24" s="16">
        <v>181390</v>
      </c>
    </row>
    <row r="25" spans="1:20" ht="11.25" customHeight="1">
      <c r="A25" s="11" t="s">
        <v>41</v>
      </c>
      <c r="B25" s="10" t="s">
        <v>42</v>
      </c>
      <c r="C25" s="12">
        <v>317892</v>
      </c>
      <c r="D25" s="12">
        <v>302950</v>
      </c>
      <c r="E25" s="12">
        <v>295072</v>
      </c>
      <c r="F25" s="12">
        <v>293621</v>
      </c>
      <c r="G25" s="12">
        <v>297600</v>
      </c>
      <c r="H25" s="12">
        <v>303000</v>
      </c>
      <c r="I25" s="12">
        <v>338293</v>
      </c>
      <c r="J25" s="14"/>
      <c r="K25" s="13">
        <v>359480</v>
      </c>
      <c r="L25" s="13">
        <v>372166</v>
      </c>
      <c r="M25" s="13">
        <v>384834</v>
      </c>
      <c r="N25" s="13">
        <v>392316</v>
      </c>
      <c r="O25" s="13">
        <v>403678</v>
      </c>
      <c r="P25" s="13">
        <v>394561</v>
      </c>
      <c r="Q25" s="13">
        <v>395327</v>
      </c>
      <c r="R25" s="13">
        <v>394846</v>
      </c>
      <c r="S25" s="13">
        <v>373282</v>
      </c>
      <c r="T25" s="13">
        <v>368149</v>
      </c>
    </row>
    <row r="26" spans="1:20" ht="15.75">
      <c r="A26" s="24" t="s">
        <v>71</v>
      </c>
      <c r="B26" s="25"/>
      <c r="C26" s="14">
        <f aca="true" t="shared" si="1" ref="C26:I26">SUM(C24:C25)</f>
        <v>438633</v>
      </c>
      <c r="D26" s="14">
        <f t="shared" si="1"/>
        <v>423106</v>
      </c>
      <c r="E26" s="14">
        <f t="shared" si="1"/>
        <v>416701</v>
      </c>
      <c r="F26" s="14">
        <f t="shared" si="1"/>
        <v>414022</v>
      </c>
      <c r="G26" s="14">
        <f t="shared" si="1"/>
        <v>418834</v>
      </c>
      <c r="H26" s="14">
        <f t="shared" si="1"/>
        <v>427754</v>
      </c>
      <c r="I26" s="14">
        <f t="shared" si="1"/>
        <v>462281</v>
      </c>
      <c r="J26" s="14"/>
      <c r="K26" s="14"/>
      <c r="L26" s="14">
        <f aca="true" t="shared" si="2" ref="L26:T26">SUM(L24:L25)</f>
        <v>559264</v>
      </c>
      <c r="M26" s="14">
        <f t="shared" si="2"/>
        <v>565655</v>
      </c>
      <c r="N26" s="14">
        <f t="shared" si="2"/>
        <v>572519</v>
      </c>
      <c r="O26" s="14">
        <f t="shared" si="2"/>
        <v>595165</v>
      </c>
      <c r="P26" s="14">
        <f t="shared" si="2"/>
        <v>586190</v>
      </c>
      <c r="Q26" s="14">
        <f t="shared" si="2"/>
        <v>579100</v>
      </c>
      <c r="R26" s="14">
        <f t="shared" si="2"/>
        <v>586113</v>
      </c>
      <c r="S26" s="14">
        <f t="shared" si="2"/>
        <v>554672</v>
      </c>
      <c r="T26" s="14">
        <f t="shared" si="2"/>
        <v>549539</v>
      </c>
    </row>
    <row r="27" spans="1:20" ht="13.5">
      <c r="A27" s="11" t="s">
        <v>43</v>
      </c>
      <c r="B27" s="10" t="s">
        <v>44</v>
      </c>
      <c r="C27" s="17"/>
      <c r="D27" s="17"/>
      <c r="E27" s="17"/>
      <c r="F27" s="17">
        <v>180921</v>
      </c>
      <c r="G27" s="17">
        <v>181071</v>
      </c>
      <c r="H27" s="17">
        <v>168242</v>
      </c>
      <c r="I27" s="17">
        <v>119268</v>
      </c>
      <c r="J27" s="14"/>
      <c r="K27" s="14"/>
      <c r="L27" s="14"/>
      <c r="M27" s="14"/>
      <c r="N27" s="14"/>
      <c r="O27" s="14"/>
      <c r="P27" s="14"/>
      <c r="Q27" s="14"/>
      <c r="R27" s="13">
        <v>24873</v>
      </c>
      <c r="S27" s="13">
        <v>24219</v>
      </c>
      <c r="T27" s="13">
        <v>20788</v>
      </c>
    </row>
    <row r="28" spans="1:20" ht="13.5">
      <c r="A28" s="11" t="s">
        <v>45</v>
      </c>
      <c r="B28" s="10" t="s">
        <v>46</v>
      </c>
      <c r="C28" s="17">
        <v>891</v>
      </c>
      <c r="D28" s="17">
        <v>891</v>
      </c>
      <c r="E28" s="17">
        <v>997</v>
      </c>
      <c r="F28" s="17">
        <v>997</v>
      </c>
      <c r="G28" s="17">
        <v>1088</v>
      </c>
      <c r="H28" s="17">
        <v>1088</v>
      </c>
      <c r="I28" s="17">
        <v>1153</v>
      </c>
      <c r="J28" s="14"/>
      <c r="K28" s="14"/>
      <c r="L28" s="14"/>
      <c r="M28" s="14"/>
      <c r="N28" s="14"/>
      <c r="O28" s="14"/>
      <c r="P28" s="14"/>
      <c r="Q28" s="14"/>
      <c r="R28" s="13">
        <v>11906</v>
      </c>
      <c r="S28" s="13">
        <v>9044</v>
      </c>
      <c r="T28" s="13">
        <v>5467</v>
      </c>
    </row>
    <row r="29" spans="1:20" ht="13.5">
      <c r="A29" s="11" t="s">
        <v>47</v>
      </c>
      <c r="B29" s="10" t="s">
        <v>48</v>
      </c>
      <c r="C29" s="17"/>
      <c r="D29" s="17"/>
      <c r="E29" s="17"/>
      <c r="F29" s="17">
        <v>382777</v>
      </c>
      <c r="G29" s="17">
        <v>120731</v>
      </c>
      <c r="H29" s="17">
        <v>75893</v>
      </c>
      <c r="I29" s="17">
        <v>73233</v>
      </c>
      <c r="J29" s="14"/>
      <c r="K29" s="14"/>
      <c r="L29" s="14"/>
      <c r="M29" s="14"/>
      <c r="N29" s="14"/>
      <c r="O29" s="14"/>
      <c r="P29" s="14"/>
      <c r="Q29" s="14"/>
      <c r="R29" s="13">
        <v>42102</v>
      </c>
      <c r="S29" s="13">
        <v>38549</v>
      </c>
      <c r="T29" s="13">
        <v>37210</v>
      </c>
    </row>
    <row r="30" spans="1:20" ht="13.5">
      <c r="A30" s="11" t="s">
        <v>49</v>
      </c>
      <c r="B30" s="10" t="s">
        <v>50</v>
      </c>
      <c r="C30" s="17"/>
      <c r="D30" s="17"/>
      <c r="E30" s="17"/>
      <c r="F30" s="17">
        <v>236268</v>
      </c>
      <c r="G30" s="17">
        <v>206000</v>
      </c>
      <c r="H30" s="17">
        <v>176185</v>
      </c>
      <c r="I30" s="17">
        <v>142693</v>
      </c>
      <c r="J30" s="14"/>
      <c r="K30" s="14"/>
      <c r="L30" s="14"/>
      <c r="M30" s="14"/>
      <c r="N30" s="14"/>
      <c r="O30" s="14"/>
      <c r="P30" s="14"/>
      <c r="Q30" s="14"/>
      <c r="R30" s="13">
        <v>75375</v>
      </c>
      <c r="S30" s="13">
        <v>64399</v>
      </c>
      <c r="T30" s="13">
        <v>61827</v>
      </c>
    </row>
    <row r="31" spans="1:20" ht="13.5">
      <c r="A31" s="11" t="s">
        <v>51</v>
      </c>
      <c r="B31" s="10" t="s">
        <v>52</v>
      </c>
      <c r="C31" s="17">
        <v>17000</v>
      </c>
      <c r="D31" s="17">
        <v>30370</v>
      </c>
      <c r="E31" s="17">
        <v>27692</v>
      </c>
      <c r="F31" s="17">
        <v>28800</v>
      </c>
      <c r="G31" s="17">
        <v>22880</v>
      </c>
      <c r="H31" s="17">
        <v>20551</v>
      </c>
      <c r="I31" s="17">
        <v>19220</v>
      </c>
      <c r="J31" s="14"/>
      <c r="K31" s="14"/>
      <c r="L31" s="14"/>
      <c r="M31" s="14"/>
      <c r="N31" s="14"/>
      <c r="O31" s="14"/>
      <c r="P31" s="14"/>
      <c r="Q31" s="14"/>
      <c r="R31" s="13">
        <v>20016</v>
      </c>
      <c r="S31" s="13">
        <v>15321</v>
      </c>
      <c r="T31" s="13">
        <v>15234</v>
      </c>
    </row>
    <row r="32" spans="1:20" ht="13.5">
      <c r="A32" s="11" t="s">
        <v>53</v>
      </c>
      <c r="B32" s="10" t="s">
        <v>54</v>
      </c>
      <c r="C32" s="17">
        <v>333863</v>
      </c>
      <c r="D32" s="17">
        <v>325905</v>
      </c>
      <c r="E32" s="17">
        <v>299407</v>
      </c>
      <c r="F32" s="17">
        <v>249079</v>
      </c>
      <c r="G32" s="17">
        <v>231924</v>
      </c>
      <c r="H32" s="17">
        <v>183600</v>
      </c>
      <c r="I32" s="17">
        <v>187159</v>
      </c>
      <c r="J32" s="14"/>
      <c r="K32" s="14"/>
      <c r="L32" s="14"/>
      <c r="M32" s="14"/>
      <c r="N32" s="14"/>
      <c r="O32" s="14"/>
      <c r="P32" s="14"/>
      <c r="Q32" s="14"/>
      <c r="R32" s="13">
        <v>45557</v>
      </c>
      <c r="S32" s="13">
        <v>30260</v>
      </c>
      <c r="T32" s="13">
        <v>31602</v>
      </c>
    </row>
    <row r="33" spans="1:20" ht="13.5">
      <c r="A33" s="11" t="s">
        <v>55</v>
      </c>
      <c r="B33" s="10" t="s">
        <v>56</v>
      </c>
      <c r="C33" s="17"/>
      <c r="D33" s="17">
        <v>2300</v>
      </c>
      <c r="E33" s="17">
        <v>1800</v>
      </c>
      <c r="F33" s="17">
        <v>1303</v>
      </c>
      <c r="G33" s="17">
        <v>1025</v>
      </c>
      <c r="H33" s="17">
        <v>1093</v>
      </c>
      <c r="I33" s="17">
        <v>905</v>
      </c>
      <c r="J33" s="14"/>
      <c r="K33" s="14"/>
      <c r="L33" s="14"/>
      <c r="M33" s="14"/>
      <c r="N33" s="14"/>
      <c r="O33" s="14"/>
      <c r="P33" s="14"/>
      <c r="Q33" s="14"/>
      <c r="R33" s="13">
        <v>1060</v>
      </c>
      <c r="S33" s="13">
        <v>1065</v>
      </c>
      <c r="T33" s="13">
        <v>1065</v>
      </c>
    </row>
    <row r="34" spans="1:20" ht="15.75">
      <c r="A34" s="24" t="s">
        <v>72</v>
      </c>
      <c r="B34" s="25"/>
      <c r="C34" s="14"/>
      <c r="D34" s="14"/>
      <c r="E34" s="14"/>
      <c r="F34" s="14">
        <f>SUM(F27:F33)</f>
        <v>1080145</v>
      </c>
      <c r="G34" s="14">
        <f>SUM(G27:G33)</f>
        <v>764719</v>
      </c>
      <c r="H34" s="14">
        <f>SUM(H27:H33)</f>
        <v>626652</v>
      </c>
      <c r="I34" s="14">
        <f>SUM(I27:I33)</f>
        <v>543631</v>
      </c>
      <c r="J34" s="14"/>
      <c r="K34" s="14"/>
      <c r="L34" s="14"/>
      <c r="M34" s="14"/>
      <c r="N34" s="14"/>
      <c r="O34" s="14"/>
      <c r="P34" s="14"/>
      <c r="Q34" s="14"/>
      <c r="R34" s="14">
        <f>SUM(R27:R33)</f>
        <v>220889</v>
      </c>
      <c r="S34" s="14">
        <f>SUM(S27:S33)</f>
        <v>182857</v>
      </c>
      <c r="T34" s="14">
        <f>SUM(T27:T33)</f>
        <v>173193</v>
      </c>
    </row>
    <row r="35" spans="1:20" ht="13.5">
      <c r="A35" s="11" t="s">
        <v>57</v>
      </c>
      <c r="B35" s="10" t="s">
        <v>58</v>
      </c>
      <c r="C35" s="17">
        <v>102597</v>
      </c>
      <c r="D35" s="17">
        <v>89794</v>
      </c>
      <c r="E35" s="17">
        <v>85198</v>
      </c>
      <c r="F35" s="17">
        <v>82766</v>
      </c>
      <c r="G35" s="17">
        <v>72813</v>
      </c>
      <c r="H35" s="17">
        <v>70159</v>
      </c>
      <c r="I35" s="17">
        <v>67095</v>
      </c>
      <c r="J35" s="14"/>
      <c r="K35" s="14"/>
      <c r="L35" s="14"/>
      <c r="M35" s="14"/>
      <c r="N35" s="14"/>
      <c r="O35" s="14"/>
      <c r="P35" s="14"/>
      <c r="Q35" s="14"/>
      <c r="R35" s="14"/>
      <c r="S35" s="13"/>
      <c r="T35" s="13"/>
    </row>
    <row r="36" spans="1:20" ht="13.5">
      <c r="A36" s="11" t="s">
        <v>59</v>
      </c>
      <c r="B36" s="10" t="s">
        <v>60</v>
      </c>
      <c r="C36" s="17">
        <v>237457</v>
      </c>
      <c r="D36" s="17">
        <v>199552</v>
      </c>
      <c r="E36" s="17">
        <v>170248</v>
      </c>
      <c r="F36" s="17">
        <v>178216</v>
      </c>
      <c r="G36" s="17">
        <v>178288</v>
      </c>
      <c r="H36" s="17">
        <v>38665</v>
      </c>
      <c r="I36" s="17">
        <v>38005</v>
      </c>
      <c r="J36" s="14"/>
      <c r="K36" s="14"/>
      <c r="L36" s="14"/>
      <c r="M36" s="14"/>
      <c r="N36" s="14"/>
      <c r="O36" s="14"/>
      <c r="P36" s="14"/>
      <c r="Q36" s="14"/>
      <c r="R36" s="14"/>
      <c r="S36" s="13"/>
      <c r="T36" s="13"/>
    </row>
    <row r="37" spans="3:20" ht="13.5">
      <c r="C37" s="13">
        <f aca="true" t="shared" si="3" ref="C37:I37">SUM(C35:C36)</f>
        <v>340054</v>
      </c>
      <c r="D37" s="13">
        <f t="shared" si="3"/>
        <v>289346</v>
      </c>
      <c r="E37" s="13">
        <f t="shared" si="3"/>
        <v>255446</v>
      </c>
      <c r="F37" s="13">
        <f t="shared" si="3"/>
        <v>260982</v>
      </c>
      <c r="G37" s="13">
        <f t="shared" si="3"/>
        <v>251101</v>
      </c>
      <c r="H37" s="13">
        <f t="shared" si="3"/>
        <v>108824</v>
      </c>
      <c r="I37" s="13">
        <f t="shared" si="3"/>
        <v>105100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40" ht="12.75">
      <c r="B40" s="2" t="s">
        <v>66</v>
      </c>
    </row>
    <row r="41" spans="2:3" ht="12.75">
      <c r="B41" s="2" t="s">
        <v>67</v>
      </c>
      <c r="C41" t="s">
        <v>68</v>
      </c>
    </row>
    <row r="42" spans="2:144" ht="12.75">
      <c r="B42" s="2" t="s">
        <v>5</v>
      </c>
      <c r="C42" t="s">
        <v>6</v>
      </c>
      <c r="H42" s="3" t="s">
        <v>73</v>
      </c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</row>
    <row r="43" spans="2:3" ht="12.75">
      <c r="B43" s="23" t="s">
        <v>69</v>
      </c>
      <c r="C43" t="s">
        <v>70</v>
      </c>
    </row>
  </sheetData>
  <mergeCells count="5">
    <mergeCell ref="A34:B34"/>
    <mergeCell ref="B5:F5"/>
    <mergeCell ref="A9:B9"/>
    <mergeCell ref="A23:B23"/>
    <mergeCell ref="A26:B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I24"/>
  <sheetViews>
    <sheetView workbookViewId="0" topLeftCell="A3">
      <selection activeCell="E18" sqref="E18"/>
    </sheetView>
  </sheetViews>
  <sheetFormatPr defaultColWidth="9.140625" defaultRowHeight="12.75"/>
  <cols>
    <col min="1" max="1" width="13.421875" style="0" customWidth="1"/>
    <col min="5" max="5" width="10.28125" style="0" bestFit="1" customWidth="1"/>
    <col min="6" max="8" width="10.28125" style="0" customWidth="1"/>
  </cols>
  <sheetData>
    <row r="1" ht="12.75">
      <c r="A1" s="2" t="s">
        <v>61</v>
      </c>
    </row>
    <row r="3" ht="12.75">
      <c r="A3" s="18" t="s">
        <v>62</v>
      </c>
    </row>
    <row r="4" spans="2:139" s="8" customFormat="1" ht="12.75">
      <c r="B4" s="8">
        <v>1989</v>
      </c>
      <c r="C4" s="8">
        <v>1990</v>
      </c>
      <c r="D4" s="8">
        <v>1991</v>
      </c>
      <c r="E4" s="8">
        <v>1992</v>
      </c>
      <c r="F4" s="8">
        <v>1993</v>
      </c>
      <c r="G4" s="8">
        <v>1994</v>
      </c>
      <c r="H4" s="8">
        <v>1995</v>
      </c>
      <c r="I4" s="8">
        <v>1996</v>
      </c>
      <c r="J4" s="8">
        <v>1997</v>
      </c>
      <c r="K4" s="8">
        <v>1998</v>
      </c>
      <c r="L4" s="8">
        <v>1999</v>
      </c>
      <c r="M4" s="8">
        <v>2000</v>
      </c>
      <c r="N4" s="8">
        <v>2001</v>
      </c>
      <c r="O4" s="8">
        <v>2002</v>
      </c>
      <c r="P4" s="8">
        <v>2003</v>
      </c>
      <c r="Q4" s="8">
        <v>2004</v>
      </c>
      <c r="R4" s="8">
        <v>2005</v>
      </c>
      <c r="S4" s="8">
        <v>2006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</row>
    <row r="5" spans="1:19" ht="12.75">
      <c r="A5" s="19" t="s">
        <v>63</v>
      </c>
      <c r="B5" s="20">
        <f>'Tonnage (GRT) - Base data'!C23</f>
        <v>2165093</v>
      </c>
      <c r="C5" s="20">
        <f>'Tonnage (GRT) - Base data'!D23</f>
        <v>2196660</v>
      </c>
      <c r="D5" s="20">
        <f>'Tonnage (GRT) - Base data'!E23</f>
        <v>2261665</v>
      </c>
      <c r="E5" s="20">
        <f>'Tonnage (GRT) - Base data'!F23</f>
        <v>2198009</v>
      </c>
      <c r="F5" s="20">
        <f>'Tonnage (GRT) - Base data'!G23</f>
        <v>2105049</v>
      </c>
      <c r="G5" s="20">
        <f>'Tonnage (GRT) - Base data'!H23</f>
        <v>2064761</v>
      </c>
      <c r="H5" s="20">
        <f>'Tonnage (GRT) - Base data'!I23</f>
        <v>2084621</v>
      </c>
      <c r="I5" s="20">
        <f>'Tonnage (GRT) - Base data'!J23</f>
        <v>2042567</v>
      </c>
      <c r="J5" s="20">
        <f>'Tonnage (GRT) - Base data'!K23</f>
        <v>2024616</v>
      </c>
      <c r="K5" s="20">
        <f>'Tonnage (GRT) - Base data'!L23</f>
        <v>2024619</v>
      </c>
      <c r="L5" s="20">
        <f>'Tonnage (GRT) - Base data'!M23</f>
        <v>2014111</v>
      </c>
      <c r="M5" s="20">
        <f>'Tonnage (GRT) - Base data'!N23</f>
        <v>2022901</v>
      </c>
      <c r="N5" s="20">
        <f>'Tonnage (GRT) - Base data'!O23</f>
        <v>2014751</v>
      </c>
      <c r="O5" s="20">
        <f>'Tonnage (GRT) - Base data'!P23</f>
        <v>1966055</v>
      </c>
      <c r="P5" s="20">
        <f>'Tonnage (GRT) - Base data'!Q23</f>
        <v>1907446</v>
      </c>
      <c r="Q5" s="20">
        <f>'Tonnage (GRT) - Base data'!R23</f>
        <v>1883130</v>
      </c>
      <c r="R5" s="20">
        <f>'Tonnage (GRT) - Base data'!S23</f>
        <v>1828355</v>
      </c>
      <c r="S5" s="20">
        <f>'Tonnage (GRT) - Base data'!T23</f>
        <v>1782686</v>
      </c>
    </row>
    <row r="6" spans="1:19" ht="12.75">
      <c r="A6" s="19" t="s">
        <v>37</v>
      </c>
      <c r="B6" s="20">
        <f>'Tonnage (GRT) - Base data'!C26</f>
        <v>438633</v>
      </c>
      <c r="C6" s="20">
        <f>'Tonnage (GRT) - Base data'!D26</f>
        <v>423106</v>
      </c>
      <c r="D6" s="20">
        <f>'Tonnage (GRT) - Base data'!E26</f>
        <v>416701</v>
      </c>
      <c r="E6" s="20">
        <f>'Tonnage (GRT) - Base data'!F26</f>
        <v>414022</v>
      </c>
      <c r="F6" s="20">
        <f>'Tonnage (GRT) - Base data'!G26</f>
        <v>418834</v>
      </c>
      <c r="G6" s="20">
        <f>'Tonnage (GRT) - Base data'!H26</f>
        <v>427754</v>
      </c>
      <c r="H6" s="20">
        <f>'Tonnage (GRT) - Base data'!I26</f>
        <v>462281</v>
      </c>
      <c r="I6" s="20"/>
      <c r="J6" s="20"/>
      <c r="K6" s="20">
        <f>'Tonnage (GRT) - Base data'!L26</f>
        <v>559264</v>
      </c>
      <c r="L6" s="20">
        <f>'Tonnage (GRT) - Base data'!M26</f>
        <v>565655</v>
      </c>
      <c r="M6" s="20">
        <f>'Tonnage (GRT) - Base data'!N26</f>
        <v>572519</v>
      </c>
      <c r="N6" s="20">
        <f>'Tonnage (GRT) - Base data'!O26</f>
        <v>595165</v>
      </c>
      <c r="O6" s="20">
        <f>'Tonnage (GRT) - Base data'!P26</f>
        <v>586190</v>
      </c>
      <c r="P6" s="20">
        <f>'Tonnage (GRT) - Base data'!Q26</f>
        <v>579100</v>
      </c>
      <c r="Q6" s="20">
        <f>'Tonnage (GRT) - Base data'!R26</f>
        <v>586113</v>
      </c>
      <c r="R6" s="20">
        <f>'Tonnage (GRT) - Base data'!S26</f>
        <v>554672</v>
      </c>
      <c r="S6" s="20">
        <f>'Tonnage (GRT) - Base data'!T26</f>
        <v>549539</v>
      </c>
    </row>
    <row r="7" spans="1:19" ht="12.75">
      <c r="A7" s="19" t="s">
        <v>64</v>
      </c>
      <c r="B7" s="20"/>
      <c r="C7" s="20"/>
      <c r="D7" s="20"/>
      <c r="E7" s="20">
        <f>'Tonnage (GRT) - Base data'!F34</f>
        <v>1080145</v>
      </c>
      <c r="F7" s="20">
        <f>'Tonnage (GRT) - Base data'!G34</f>
        <v>764719</v>
      </c>
      <c r="G7" s="20">
        <f>'Tonnage (GRT) - Base data'!H34</f>
        <v>626652</v>
      </c>
      <c r="H7" s="20">
        <f>'Tonnage (GRT) - Base data'!I34</f>
        <v>543631</v>
      </c>
      <c r="I7" s="20"/>
      <c r="J7" s="20"/>
      <c r="K7" s="20"/>
      <c r="L7" s="20"/>
      <c r="M7" s="20"/>
      <c r="N7" s="20"/>
      <c r="O7" s="20"/>
      <c r="P7" s="20"/>
      <c r="Q7" s="20">
        <f>'Tonnage (GRT) - Base data'!R34</f>
        <v>220889</v>
      </c>
      <c r="R7" s="20">
        <f>'Tonnage (GRT) - Base data'!S34</f>
        <v>182857</v>
      </c>
      <c r="S7" s="20">
        <f>'Tonnage (GRT) - Base data'!T34</f>
        <v>173193</v>
      </c>
    </row>
    <row r="8" spans="1:17" ht="12.75">
      <c r="A8" s="19" t="s">
        <v>65</v>
      </c>
      <c r="B8" s="20">
        <f>'Tonnage (GRT) - Base data'!C37</f>
        <v>340054</v>
      </c>
      <c r="C8" s="20">
        <f>'Tonnage (GRT) - Base data'!D37</f>
        <v>289346</v>
      </c>
      <c r="D8" s="20">
        <f>'Tonnage (GRT) - Base data'!E37</f>
        <v>255446</v>
      </c>
      <c r="E8" s="20">
        <f>'Tonnage (GRT) - Base data'!F37</f>
        <v>260982</v>
      </c>
      <c r="F8" s="20">
        <f>'Tonnage (GRT) - Base data'!G37</f>
        <v>251101</v>
      </c>
      <c r="G8" s="20">
        <f>'Tonnage (GRT) - Base data'!H37</f>
        <v>108824</v>
      </c>
      <c r="H8" s="20">
        <f>'Tonnage (GRT) - Base data'!I37</f>
        <v>105100</v>
      </c>
      <c r="I8" s="20"/>
      <c r="J8" s="20"/>
      <c r="K8" s="20"/>
      <c r="L8" s="20"/>
      <c r="M8" s="20"/>
      <c r="N8" s="20"/>
      <c r="O8" s="20"/>
      <c r="P8" s="20"/>
      <c r="Q8" s="20"/>
    </row>
    <row r="9" spans="1:17" ht="12.75">
      <c r="A9" s="21"/>
      <c r="I9" s="22"/>
      <c r="J9" s="22"/>
      <c r="K9" s="22"/>
      <c r="L9" s="22"/>
      <c r="M9" s="22"/>
      <c r="N9" s="22"/>
      <c r="O9" s="22"/>
      <c r="P9" s="22"/>
      <c r="Q9" s="22"/>
    </row>
    <row r="10" ht="12.75">
      <c r="F10" s="22"/>
    </row>
    <row r="12" ht="12.75">
      <c r="F12" s="22"/>
    </row>
    <row r="13" ht="12.75">
      <c r="F13" s="22"/>
    </row>
    <row r="17" spans="3:15" ht="12.75">
      <c r="C17" s="4"/>
      <c r="O17" s="4"/>
    </row>
    <row r="18" spans="3:15" ht="12.75">
      <c r="C18" s="4"/>
      <c r="O18" s="4"/>
    </row>
    <row r="19" spans="3:15" ht="12.75">
      <c r="C19" s="4"/>
      <c r="O19" s="4"/>
    </row>
    <row r="20" spans="3:15" ht="12.75">
      <c r="C20" s="4"/>
      <c r="O20" s="4"/>
    </row>
    <row r="21" spans="3:15" ht="12.75">
      <c r="C21" s="4"/>
      <c r="O21" s="4"/>
    </row>
    <row r="22" spans="3:15" ht="12.75">
      <c r="C22" s="4"/>
      <c r="O22" s="4"/>
    </row>
    <row r="23" spans="3:15" ht="12.75">
      <c r="C23" s="4"/>
      <c r="O23" s="4"/>
    </row>
    <row r="24" ht="12.75">
      <c r="O24" s="2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K39" sqref="K39"/>
    </sheetView>
  </sheetViews>
  <sheetFormatPr defaultColWidth="9.140625" defaultRowHeight="12.75"/>
  <sheetData>
    <row r="1" ht="12.75">
      <c r="B1" s="18" t="s">
        <v>62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Aske Olsen</dc:creator>
  <cp:keywords/>
  <dc:description/>
  <cp:lastModifiedBy>tchristiansen</cp:lastModifiedBy>
  <dcterms:created xsi:type="dcterms:W3CDTF">2008-02-18T13:01:16Z</dcterms:created>
  <dcterms:modified xsi:type="dcterms:W3CDTF">2008-10-28T13:45:10Z</dcterms:modified>
  <cp:category/>
  <cp:version/>
  <cp:contentType/>
  <cp:contentStatus/>
</cp:coreProperties>
</file>