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80" windowHeight="10935"/>
  </bookViews>
  <sheets>
    <sheet name="Figure 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8" i="1" l="1"/>
  <c r="G7" i="1"/>
  <c r="G6" i="1"/>
  <c r="B6" i="1"/>
  <c r="F6" i="1" s="1"/>
  <c r="G5" i="1"/>
  <c r="B5" i="1"/>
  <c r="F5" i="1" s="1"/>
  <c r="G4" i="1"/>
  <c r="B4" i="1"/>
  <c r="B3" i="1"/>
  <c r="F4" i="1" s="1"/>
  <c r="F7" i="1" l="1"/>
  <c r="F8" i="1"/>
</calcChain>
</file>

<file path=xl/sharedStrings.xml><?xml version="1.0" encoding="utf-8"?>
<sst xmlns="http://schemas.openxmlformats.org/spreadsheetml/2006/main" count="7" uniqueCount="7">
  <si>
    <t>Indexed</t>
  </si>
  <si>
    <t>Total packaging waste (kg per capita) in the EU-27</t>
  </si>
  <si>
    <t>GDP per capita (euro, calculated from fixed 2000 prices)</t>
  </si>
  <si>
    <t>GDP (millions of euro, fixed 2000 prices)</t>
  </si>
  <si>
    <t>Total packaging</t>
  </si>
  <si>
    <t>GDP/capita</t>
  </si>
  <si>
    <t>Fig. 4: Generation of packaging waste and GDP in the EU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</si>
</sst>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right"/>
    </xf>
    <xf numFmtId="0" fontId="0" fillId="2" borderId="2" xfId="0" applyFill="1" applyBorder="1"/>
    <xf numFmtId="0" fontId="0" fillId="0" borderId="0" xfId="0" applyNumberFormat="1"/>
    <xf numFmtId="0" fontId="0" fillId="0" borderId="3" xfId="0" applyBorder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3" xfId="0" applyFont="1" applyBorder="1"/>
    <xf numFmtId="1" fontId="1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2" fillId="0" borderId="0" xfId="0" applyFont="1"/>
  </cellXfs>
  <cellStyles count="45">
    <cellStyle name="Format 1" xfId="1"/>
    <cellStyle name="Format 1 2" xfId="2"/>
    <cellStyle name="Format 1 2 2" xfId="3"/>
    <cellStyle name="Format 1 3" xfId="4"/>
    <cellStyle name="Format 1 3 2" xfId="5"/>
    <cellStyle name="Komma 2" xfId="6"/>
    <cellStyle name="Komma 2 2" xfId="7"/>
    <cellStyle name="Komma 2 2 2" xfId="8"/>
    <cellStyle name="Komma 2 3" xfId="9"/>
    <cellStyle name="Komma 2 3 2" xfId="10"/>
    <cellStyle name="Komma 2 4" xfId="11"/>
    <cellStyle name="Komma 3" xfId="12"/>
    <cellStyle name="Komma 3 2" xfId="13"/>
    <cellStyle name="Komma 4" xfId="14"/>
    <cellStyle name="Komma 4 2" xfId="15"/>
    <cellStyle name="Normal" xfId="0" builtinId="0"/>
    <cellStyle name="Normal 2" xfId="16"/>
    <cellStyle name="Normal 2 2" xfId="17"/>
    <cellStyle name="Normal 2 2 2" xfId="18"/>
    <cellStyle name="Normal 2 3" xfId="19"/>
    <cellStyle name="Normal 2 3 2" xfId="20"/>
    <cellStyle name="Normal 3" xfId="21"/>
    <cellStyle name="Normal 3 2" xfId="22"/>
    <cellStyle name="Normal 3 2 2" xfId="23"/>
    <cellStyle name="Normal 3 3" xfId="24"/>
    <cellStyle name="Normal 3 3 2" xfId="25"/>
    <cellStyle name="Normal 3 4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Percent 2" xfId="34"/>
    <cellStyle name="Procent 2" xfId="35"/>
    <cellStyle name="Procent 2 2" xfId="36"/>
    <cellStyle name="Procent 2 2 2" xfId="37"/>
    <cellStyle name="Procent 2 3" xfId="38"/>
    <cellStyle name="Procent 2 3 2" xfId="39"/>
    <cellStyle name="Procent 2 4" xfId="40"/>
    <cellStyle name="Procent 3" xfId="41"/>
    <cellStyle name="Procent 3 2" xfId="42"/>
    <cellStyle name="Procent 4" xfId="43"/>
    <cellStyle name="Procent 4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1331630512347"/>
          <c:y val="0.10714327375744699"/>
          <c:w val="0.86029491105278499"/>
          <c:h val="0.63473386829033007"/>
        </c:manualLayout>
      </c:layout>
      <c:lineChart>
        <c:grouping val="standard"/>
        <c:varyColors val="0"/>
        <c:ser>
          <c:idx val="0"/>
          <c:order val="0"/>
          <c:tx>
            <c:v>Total packaging waste generation per capita</c:v>
          </c:tx>
          <c:marker>
            <c:symbol val="none"/>
          </c:marker>
          <c:cat>
            <c:numRef>
              <c:f>'Figure 4'!$A$3:$A$8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'Figure 4'!$F$3:$F$8</c:f>
              <c:numCache>
                <c:formatCode>0.00</c:formatCode>
                <c:ptCount val="6"/>
                <c:pt idx="0" formatCode="General">
                  <c:v>100</c:v>
                </c:pt>
                <c:pt idx="1">
                  <c:v>101.62094763092269</c:v>
                </c:pt>
                <c:pt idx="2">
                  <c:v>102.11970074812967</c:v>
                </c:pt>
                <c:pt idx="3">
                  <c:v>101.93266832917705</c:v>
                </c:pt>
                <c:pt idx="4">
                  <c:v>95.386533665835401</c:v>
                </c:pt>
                <c:pt idx="5">
                  <c:v>97.880299251870326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4'!$C$2</c:f>
              <c:strCache>
                <c:ptCount val="1"/>
                <c:pt idx="0">
                  <c:v>GDP per capita (euro, calculated from fixed 2000 prices)</c:v>
                </c:pt>
              </c:strCache>
            </c:strRef>
          </c:tx>
          <c:marker>
            <c:symbol val="none"/>
          </c:marker>
          <c:cat>
            <c:numRef>
              <c:f>'Figure 4'!$A$3:$A$8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'Figure 4'!$G$3:$G$8</c:f>
              <c:numCache>
                <c:formatCode>0.00</c:formatCode>
                <c:ptCount val="6"/>
                <c:pt idx="0" formatCode="General">
                  <c:v>100</c:v>
                </c:pt>
                <c:pt idx="1">
                  <c:v>102.90241892991693</c:v>
                </c:pt>
                <c:pt idx="2">
                  <c:v>105.75538355763834</c:v>
                </c:pt>
                <c:pt idx="3">
                  <c:v>105.6499880334469</c:v>
                </c:pt>
                <c:pt idx="4">
                  <c:v>100.76515276071169</c:v>
                </c:pt>
                <c:pt idx="5">
                  <c:v>102.70417644163638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19488"/>
        <c:axId val="170275584"/>
      </c:lineChart>
      <c:catAx>
        <c:axId val="1507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2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275584"/>
        <c:scaling>
          <c:orientation val="minMax"/>
          <c:max val="106"/>
          <c:min val="9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Index 2005=100</a:t>
                </a:r>
              </a:p>
            </c:rich>
          </c:tx>
          <c:layout>
            <c:manualLayout>
              <c:xMode val="edge"/>
              <c:yMode val="edge"/>
              <c:x val="8.7864606546823164E-3"/>
              <c:y val="1.04552699750813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7194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76198</xdr:rowOff>
    </xdr:from>
    <xdr:to>
      <xdr:col>3</xdr:col>
      <xdr:colOff>19051</xdr:colOff>
      <xdr:row>41</xdr:row>
      <xdr:rowOff>123824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CSI/CSI017/EEA%20CSI%20017%20Packaging%20waste%201997-2010_data%20and%20figure_%20October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ived data sets"/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/>
      <sheetData sheetId="1"/>
      <sheetData sheetId="2">
        <row r="32">
          <cell r="J32">
            <v>160.4</v>
          </cell>
          <cell r="K32">
            <v>163</v>
          </cell>
          <cell r="L32">
            <v>163.80000000000001</v>
          </cell>
          <cell r="M32">
            <v>163.5</v>
          </cell>
        </row>
      </sheetData>
      <sheetData sheetId="3"/>
      <sheetData sheetId="4">
        <row r="2">
          <cell r="C2" t="str">
            <v>GDP per capita (euro, calculated from fixed 2000 prices)</v>
          </cell>
        </row>
        <row r="3">
          <cell r="A3">
            <v>2005</v>
          </cell>
          <cell r="F3">
            <v>100</v>
          </cell>
          <cell r="G3">
            <v>100</v>
          </cell>
        </row>
        <row r="4">
          <cell r="A4">
            <v>2006</v>
          </cell>
          <cell r="F4">
            <v>101.62094763092269</v>
          </cell>
          <cell r="G4">
            <v>102.90241892991693</v>
          </cell>
        </row>
        <row r="5">
          <cell r="A5">
            <v>2007</v>
          </cell>
          <cell r="F5">
            <v>102.11970074812967</v>
          </cell>
          <cell r="G5">
            <v>105.75538355763834</v>
          </cell>
        </row>
        <row r="6">
          <cell r="A6">
            <v>2008</v>
          </cell>
          <cell r="F6">
            <v>101.93266832917705</v>
          </cell>
          <cell r="G6">
            <v>105.6499880334469</v>
          </cell>
        </row>
        <row r="7">
          <cell r="A7">
            <v>2009</v>
          </cell>
          <cell r="F7">
            <v>95.386533665835401</v>
          </cell>
          <cell r="G7">
            <v>100.76515276071169</v>
          </cell>
        </row>
        <row r="8">
          <cell r="A8">
            <v>2010</v>
          </cell>
          <cell r="F8">
            <v>97.880299251870326</v>
          </cell>
          <cell r="G8">
            <v>102.70417644163638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>
      <selection activeCell="F15" sqref="F15"/>
    </sheetView>
  </sheetViews>
  <sheetFormatPr defaultRowHeight="12.75" x14ac:dyDescent="0.2"/>
  <cols>
    <col min="2" max="2" width="24.5703125" customWidth="1"/>
    <col min="3" max="3" width="26.5703125" customWidth="1"/>
    <col min="4" max="4" width="22.85546875" customWidth="1"/>
    <col min="5" max="5" width="29.7109375" hidden="1" customWidth="1"/>
    <col min="6" max="6" width="16.85546875" customWidth="1"/>
    <col min="7" max="7" width="13.28515625" customWidth="1"/>
    <col min="10" max="10" width="18.140625" customWidth="1"/>
  </cols>
  <sheetData>
    <row r="1" spans="1:13" ht="13.5" thickBot="1" x14ac:dyDescent="0.25">
      <c r="F1" s="1" t="s">
        <v>0</v>
      </c>
      <c r="G1" s="2"/>
      <c r="J1" s="3"/>
      <c r="K1" s="3"/>
      <c r="L1" s="3"/>
      <c r="M1" s="3"/>
    </row>
    <row r="2" spans="1:13" ht="38.25" x14ac:dyDescent="0.2">
      <c r="A2" s="4"/>
      <c r="B2" s="5" t="s">
        <v>1</v>
      </c>
      <c r="C2" s="6" t="s">
        <v>2</v>
      </c>
      <c r="D2" s="6" t="s">
        <v>3</v>
      </c>
      <c r="E2" s="7"/>
      <c r="F2" s="8" t="s">
        <v>4</v>
      </c>
      <c r="G2" s="9" t="s">
        <v>5</v>
      </c>
    </row>
    <row r="3" spans="1:13" x14ac:dyDescent="0.2">
      <c r="A3" s="10">
        <v>2005</v>
      </c>
      <c r="B3" s="11">
        <f>'[1]Figure 2'!J$32</f>
        <v>160.4</v>
      </c>
      <c r="C3" s="12">
        <v>20533.495610256072</v>
      </c>
      <c r="D3" s="13">
        <v>10106025.4</v>
      </c>
      <c r="E3" s="14"/>
      <c r="F3" s="15">
        <v>100</v>
      </c>
      <c r="G3" s="16">
        <v>100</v>
      </c>
    </row>
    <row r="4" spans="1:13" x14ac:dyDescent="0.2">
      <c r="A4" s="10">
        <v>2006</v>
      </c>
      <c r="B4" s="11">
        <f>'[1]Figure 2'!K$32</f>
        <v>163</v>
      </c>
      <c r="C4" s="12">
        <v>21129.463673821807</v>
      </c>
      <c r="D4" s="13">
        <v>10443262.1</v>
      </c>
      <c r="E4" s="14"/>
      <c r="F4" s="17">
        <f t="shared" ref="F4:G8" si="0">100+100*(B4-B$3)/B$3</f>
        <v>101.62094763092269</v>
      </c>
      <c r="G4" s="18">
        <f t="shared" si="0"/>
        <v>102.90241892991693</v>
      </c>
    </row>
    <row r="5" spans="1:13" x14ac:dyDescent="0.2">
      <c r="A5" s="10">
        <v>2007</v>
      </c>
      <c r="B5" s="11">
        <f>'[1]Figure 2'!L$32</f>
        <v>163.80000000000001</v>
      </c>
      <c r="C5" s="12">
        <v>21715.277040417139</v>
      </c>
      <c r="D5" s="13">
        <v>10781566.300000001</v>
      </c>
      <c r="E5" s="14"/>
      <c r="F5" s="17">
        <f t="shared" si="0"/>
        <v>102.11970074812967</v>
      </c>
      <c r="G5" s="18">
        <f t="shared" si="0"/>
        <v>105.75538355763834</v>
      </c>
    </row>
    <row r="6" spans="1:13" x14ac:dyDescent="0.2">
      <c r="A6" s="10">
        <v>2008</v>
      </c>
      <c r="B6" s="11">
        <f>'[1]Figure 2'!M$32</f>
        <v>163.5</v>
      </c>
      <c r="C6" s="12">
        <v>21693.635655083886</v>
      </c>
      <c r="D6" s="13">
        <v>10818320.199999999</v>
      </c>
      <c r="E6" s="14"/>
      <c r="F6" s="17">
        <f t="shared" si="0"/>
        <v>101.93266832917705</v>
      </c>
      <c r="G6" s="18">
        <f t="shared" si="0"/>
        <v>105.6499880334469</v>
      </c>
    </row>
    <row r="7" spans="1:13" x14ac:dyDescent="0.2">
      <c r="A7" s="10">
        <v>2009</v>
      </c>
      <c r="B7" s="11">
        <v>153</v>
      </c>
      <c r="C7" s="12">
        <v>20690.608218788559</v>
      </c>
      <c r="D7" s="13">
        <v>10353484.699999999</v>
      </c>
      <c r="E7" s="14"/>
      <c r="F7" s="17">
        <f t="shared" si="0"/>
        <v>95.386533665835401</v>
      </c>
      <c r="G7" s="18">
        <f t="shared" si="0"/>
        <v>100.76515276071169</v>
      </c>
      <c r="J7" s="19"/>
    </row>
    <row r="8" spans="1:13" ht="13.5" thickBot="1" x14ac:dyDescent="0.25">
      <c r="A8" s="20">
        <v>2010</v>
      </c>
      <c r="B8" s="21">
        <v>157</v>
      </c>
      <c r="C8" s="12">
        <v>21088.757561193055</v>
      </c>
      <c r="D8" s="13">
        <v>10568001.5</v>
      </c>
      <c r="E8" s="22"/>
      <c r="F8" s="23">
        <f t="shared" si="0"/>
        <v>97.880299251870326</v>
      </c>
      <c r="G8" s="24">
        <f t="shared" si="0"/>
        <v>102.70417644163638</v>
      </c>
      <c r="I8" s="19"/>
      <c r="J8" s="19"/>
    </row>
    <row r="9" spans="1:13" x14ac:dyDescent="0.2">
      <c r="J9" s="19"/>
    </row>
    <row r="10" spans="1:13" x14ac:dyDescent="0.2">
      <c r="A10" s="25" t="s">
        <v>6</v>
      </c>
      <c r="J10" s="19"/>
    </row>
    <row r="11" spans="1:13" x14ac:dyDescent="0.2">
      <c r="J11" s="19"/>
    </row>
    <row r="12" spans="1:13" x14ac:dyDescent="0.2">
      <c r="J12" s="19"/>
    </row>
    <row r="13" spans="1:13" x14ac:dyDescent="0.2">
      <c r="J13" s="19"/>
    </row>
  </sheetData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2012-11-05T13:00:35Z</dcterms:created>
  <dcterms:modified xsi:type="dcterms:W3CDTF">2012-11-05T13:09:32Z</dcterms:modified>
</cp:coreProperties>
</file>