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25" windowWidth="15450" windowHeight="991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<sst xmlns="http://schemas.openxmlformats.org/spreadsheetml/2006/main" count="25" uniqueCount="25">
  <si>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</si>
  <si>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</si>
  <si>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</si>
  <si>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</si>
  <si>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</si>
  <si>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</si>
  <si>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</si>
  <si>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</si>
  <si>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</si>
  <si>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</si>
  <si>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</si>
  <si>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</si>
  <si>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</si>
  <si>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</si>
  <si>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EU15</t>
  </si>
  <si>
    <t>GDP EU15</t>
  </si>
  <si>
    <t>CSI-17</t>
  </si>
  <si>
    <t>Greece*</t>
  </si>
  <si>
    <t>GDP (index)</t>
  </si>
  <si>
    <t>GDP and Packaging waste index: 1997=100</t>
  </si>
  <si>
    <t>Eu 15 - for basic packaging materials (paper, plastic, glass, metals)</t>
  </si>
  <si>
    <t>* - as no data have been provided for 2003 or 2004 - data for 2002 has been used instead</t>
  </si>
  <si>
    <t>Packaging waste generation (glass, metals, paper, plastics) - index</t>
  </si>
  <si>
    <t>Total packaging waste generation - index</t>
  </si>
  <si>
    <t>Generation of packaging waste and GDP in EU-15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</si>
</sst>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Valuta_Ark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475"/>
          <c:w val="0.973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Total packaging waste generation -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data!$B$4:$I$4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data!$B$21:$I$21</c:f>
              <c:numCache>
                <c:ptCount val="8"/>
                <c:pt idx="0">
                  <c:v>100</c:v>
                </c:pt>
                <c:pt idx="1">
                  <c:v>105.3020839358999</c:v>
                </c:pt>
                <c:pt idx="2">
                  <c:v>106.13038710400855</c:v>
                </c:pt>
                <c:pt idx="3">
                  <c:v>109.4666012801318</c:v>
                </c:pt>
                <c:pt idx="4">
                  <c:v>108.43223225013723</c:v>
                </c:pt>
                <c:pt idx="5">
                  <c:v>111.27854548532312</c:v>
                </c:pt>
                <c:pt idx="6">
                  <c:v>115.56547408978888</c:v>
                </c:pt>
                <c:pt idx="7">
                  <c:v>116.92595951009972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data!$A$23</c:f>
              <c:strCache>
                <c:ptCount val="1"/>
                <c:pt idx="0">
                  <c:v>Packaging waste generation (glass, metals, paper, plastics) - 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data!$B$4:$I$4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data!$B$23:$I$23</c:f>
              <c:numCache>
                <c:ptCount val="8"/>
                <c:pt idx="0">
                  <c:v>100</c:v>
                </c:pt>
                <c:pt idx="1">
                  <c:v>104.11128400292458</c:v>
                </c:pt>
                <c:pt idx="2">
                  <c:v>105.72730170038056</c:v>
                </c:pt>
                <c:pt idx="3">
                  <c:v>107.01711628953339</c:v>
                </c:pt>
                <c:pt idx="4">
                  <c:v>107.1389737725202</c:v>
                </c:pt>
                <c:pt idx="5">
                  <c:v>108.88059841397799</c:v>
                </c:pt>
                <c:pt idx="6">
                  <c:v>108.47927110477869</c:v>
                </c:pt>
                <c:pt idx="7">
                  <c:v>109.80274835492396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data!$A$25</c:f>
              <c:strCache>
                <c:ptCount val="1"/>
                <c:pt idx="0">
                  <c:v>GDP (index)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data!$B$4:$I$4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data!$B$25:$I$25</c:f>
              <c:numCache>
                <c:ptCount val="8"/>
                <c:pt idx="0">
                  <c:v>100</c:v>
                </c:pt>
                <c:pt idx="1">
                  <c:v>102.91000112791141</c:v>
                </c:pt>
                <c:pt idx="2">
                  <c:v>105.88095981866361</c:v>
                </c:pt>
                <c:pt idx="3">
                  <c:v>109.65439884921926</c:v>
                </c:pt>
                <c:pt idx="4">
                  <c:v>111.49665601420288</c:v>
                </c:pt>
                <c:pt idx="5">
                  <c:v>112.63361715149374</c:v>
                </c:pt>
                <c:pt idx="6">
                  <c:v>113.51808970610435</c:v>
                </c:pt>
                <c:pt idx="7">
                  <c:v>116.02872057264209</c:v>
                </c:pt>
              </c:numCache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  <c:max val="12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
(1997=100)</a:t>
                </a:r>
              </a:p>
            </c:rich>
          </c:tx>
          <c:layout>
            <c:manualLayout>
              <c:xMode val="factor"/>
              <c:yMode val="factor"/>
              <c:x val="0.018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46576"/>
        <c:crossesAt val="1"/>
        <c:crossBetween val="between"/>
        <c:dispUnits/>
        <c:majorUnit val="20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862"/>
          <c:w val="0.8675"/>
          <c:h val="0.13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16</xdr:col>
      <xdr:colOff>38100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97917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S29" sqref="S29"/>
    </sheetView>
  </sheetViews>
  <sheetFormatPr defaultColWidth="9.140625" defaultRowHeight="12.75"/>
  <sheetData>
    <row r="2" ht="12.75">
      <c r="A2" s="1" t="str">
        <f>data!$A$2</f>
        <v>Generation of packaging waste and GDP in EU-15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"/>
    </sheetView>
  </sheetViews>
  <sheetFormatPr defaultColWidth="9.140625" defaultRowHeight="12.75"/>
  <cols>
    <col min="1" max="1" width="44.28125" style="0" customWidth="1"/>
    <col min="9" max="9" width="12.421875" style="0" customWidth="1"/>
    <col min="10" max="10" width="11.7109375" style="0" customWidth="1"/>
    <col min="11" max="11" width="11.28125" style="0" customWidth="1"/>
    <col min="12" max="12" width="12.00390625" style="0" customWidth="1"/>
  </cols>
  <sheetData>
    <row r="1" ht="12.75">
      <c r="A1" t="s">
        <v>16</v>
      </c>
    </row>
    <row r="2" ht="12.75">
      <c r="A2" s="1" t="s">
        <v>24</v>
      </c>
    </row>
    <row r="4" spans="2:9" ht="12.75">
      <c r="B4" s="2">
        <v>1997</v>
      </c>
      <c r="C4" s="2">
        <v>1998</v>
      </c>
      <c r="D4" s="2">
        <v>1999</v>
      </c>
      <c r="E4" s="2">
        <v>2000</v>
      </c>
      <c r="F4" s="2">
        <v>2001</v>
      </c>
      <c r="G4" s="2">
        <v>2002</v>
      </c>
      <c r="H4" s="7">
        <v>2003</v>
      </c>
      <c r="I4" s="7">
        <v>2004</v>
      </c>
    </row>
    <row r="5" spans="1:9" ht="12.75">
      <c r="A5" s="6" t="s">
        <v>9</v>
      </c>
      <c r="B5" s="3">
        <v>1103</v>
      </c>
      <c r="C5" s="3">
        <v>1115</v>
      </c>
      <c r="D5" s="3">
        <v>1130</v>
      </c>
      <c r="E5" s="3">
        <v>1170</v>
      </c>
      <c r="F5" s="3">
        <v>1096.65</v>
      </c>
      <c r="G5" s="3">
        <v>1059</v>
      </c>
      <c r="H5" s="9">
        <v>1159.972</v>
      </c>
      <c r="I5" s="9">
        <v>1101.839</v>
      </c>
    </row>
    <row r="6" spans="1:9" ht="12.75">
      <c r="A6" s="6" t="s">
        <v>0</v>
      </c>
      <c r="B6" s="3">
        <v>1356.1</v>
      </c>
      <c r="C6" s="3">
        <v>1426.36</v>
      </c>
      <c r="D6" s="3">
        <v>1477.83</v>
      </c>
      <c r="E6" s="3">
        <v>1496.29</v>
      </c>
      <c r="F6" s="3">
        <v>1423.542</v>
      </c>
      <c r="G6" s="3">
        <v>1490</v>
      </c>
      <c r="H6" s="9">
        <v>1623.591</v>
      </c>
      <c r="I6" s="9">
        <v>1631.905</v>
      </c>
    </row>
    <row r="7" spans="1:9" ht="12.75">
      <c r="A7" s="6" t="s">
        <v>1</v>
      </c>
      <c r="B7" s="3">
        <v>906.792</v>
      </c>
      <c r="C7" s="3">
        <v>837.927</v>
      </c>
      <c r="D7" s="3">
        <v>846.061</v>
      </c>
      <c r="E7" s="3">
        <v>852.258</v>
      </c>
      <c r="F7" s="3">
        <v>864.616</v>
      </c>
      <c r="G7" s="3">
        <v>856.716</v>
      </c>
      <c r="H7" s="9">
        <v>956.774</v>
      </c>
      <c r="I7" s="9">
        <v>948.87</v>
      </c>
    </row>
    <row r="8" spans="1:9" ht="12.75">
      <c r="A8" s="6" t="s">
        <v>11</v>
      </c>
      <c r="B8" s="3">
        <v>418.3</v>
      </c>
      <c r="C8" s="3">
        <v>424.1</v>
      </c>
      <c r="D8" s="3">
        <v>442.6</v>
      </c>
      <c r="E8" s="3">
        <v>442.5</v>
      </c>
      <c r="F8" s="3">
        <v>457.1</v>
      </c>
      <c r="G8" s="3">
        <v>451.3</v>
      </c>
      <c r="H8" s="9">
        <v>616</v>
      </c>
      <c r="I8" s="9">
        <v>649.5</v>
      </c>
    </row>
    <row r="9" spans="1:9" ht="12.75">
      <c r="A9" s="6" t="s">
        <v>4</v>
      </c>
      <c r="B9" s="3">
        <v>11070</v>
      </c>
      <c r="C9" s="3">
        <v>11641</v>
      </c>
      <c r="D9" s="3">
        <v>11999</v>
      </c>
      <c r="E9" s="3">
        <v>12499</v>
      </c>
      <c r="F9" s="3">
        <v>12336</v>
      </c>
      <c r="G9" s="3">
        <v>12275</v>
      </c>
      <c r="H9" s="9">
        <v>12333.7395232</v>
      </c>
      <c r="I9" s="9">
        <v>12382.97</v>
      </c>
    </row>
    <row r="10" spans="1:9" ht="12.75">
      <c r="A10" s="6" t="s">
        <v>2</v>
      </c>
      <c r="B10" s="3">
        <v>13712.9</v>
      </c>
      <c r="C10" s="3">
        <v>14090.2</v>
      </c>
      <c r="D10" s="3">
        <v>14626.8</v>
      </c>
      <c r="E10" s="3">
        <v>15121.1</v>
      </c>
      <c r="F10" s="3">
        <v>15017.8</v>
      </c>
      <c r="G10" s="3">
        <v>15434.7</v>
      </c>
      <c r="H10" s="9">
        <v>15465.8</v>
      </c>
      <c r="I10" s="9">
        <v>15516.9</v>
      </c>
    </row>
    <row r="11" spans="1:9" ht="12.75">
      <c r="A11" s="6" t="s">
        <v>17</v>
      </c>
      <c r="B11" s="3">
        <v>710.8</v>
      </c>
      <c r="C11" s="3">
        <v>794.8</v>
      </c>
      <c r="D11" s="3">
        <v>855.5</v>
      </c>
      <c r="E11" s="3">
        <v>934.5</v>
      </c>
      <c r="F11" s="3">
        <v>974.5</v>
      </c>
      <c r="G11" s="3">
        <v>994.7</v>
      </c>
      <c r="H11" s="3">
        <v>994.7</v>
      </c>
      <c r="I11" s="3">
        <v>994.7</v>
      </c>
    </row>
    <row r="12" spans="1:9" ht="12.75">
      <c r="A12" s="6" t="s">
        <v>5</v>
      </c>
      <c r="B12" s="3">
        <v>602.197</v>
      </c>
      <c r="C12" s="3">
        <v>682.688</v>
      </c>
      <c r="D12" s="3">
        <v>704.038</v>
      </c>
      <c r="E12" s="3">
        <v>795.197</v>
      </c>
      <c r="F12" s="3">
        <v>820.32</v>
      </c>
      <c r="G12" s="3">
        <v>849.571</v>
      </c>
      <c r="H12" s="9">
        <v>819.863</v>
      </c>
      <c r="I12" s="9">
        <v>850.91</v>
      </c>
    </row>
    <row r="13" spans="1:9" ht="12.75">
      <c r="A13" s="6" t="s">
        <v>6</v>
      </c>
      <c r="B13" s="3">
        <v>9529</v>
      </c>
      <c r="C13" s="3">
        <v>10846</v>
      </c>
      <c r="D13" s="3">
        <v>11122</v>
      </c>
      <c r="E13" s="3">
        <v>11168.2</v>
      </c>
      <c r="F13" s="3">
        <v>11262</v>
      </c>
      <c r="G13" s="3">
        <v>11367</v>
      </c>
      <c r="H13" s="9">
        <v>11536.525</v>
      </c>
      <c r="I13" s="9">
        <v>11989.4</v>
      </c>
    </row>
    <row r="14" spans="1:9" ht="12.75">
      <c r="A14" s="6" t="s">
        <v>7</v>
      </c>
      <c r="B14" s="3">
        <v>76.508</v>
      </c>
      <c r="C14" s="3">
        <v>77.496</v>
      </c>
      <c r="D14" s="3">
        <v>78.511</v>
      </c>
      <c r="E14" s="3">
        <v>79.701</v>
      </c>
      <c r="F14" s="3">
        <v>79.44</v>
      </c>
      <c r="G14" s="3">
        <v>84.952</v>
      </c>
      <c r="H14" s="9">
        <v>87.739</v>
      </c>
      <c r="I14" s="9">
        <v>93.312</v>
      </c>
    </row>
    <row r="15" spans="1:9" ht="12.75">
      <c r="A15" s="6" t="s">
        <v>8</v>
      </c>
      <c r="B15" s="3">
        <v>2745</v>
      </c>
      <c r="C15" s="3">
        <v>2525</v>
      </c>
      <c r="D15" s="3">
        <v>2593</v>
      </c>
      <c r="E15" s="3">
        <v>2903</v>
      </c>
      <c r="F15" s="3">
        <v>2984</v>
      </c>
      <c r="G15" s="3">
        <v>3117</v>
      </c>
      <c r="H15" s="9">
        <v>3394</v>
      </c>
      <c r="I15" s="9">
        <v>3214</v>
      </c>
    </row>
    <row r="16" spans="1:9" ht="12.75">
      <c r="A16" s="6" t="s">
        <v>10</v>
      </c>
      <c r="B16" s="3">
        <v>838.878</v>
      </c>
      <c r="C16" s="3">
        <v>1025.025</v>
      </c>
      <c r="D16" s="3">
        <v>1211.172</v>
      </c>
      <c r="E16" s="3">
        <v>1248.259</v>
      </c>
      <c r="F16" s="3">
        <v>1285.418</v>
      </c>
      <c r="G16" s="3">
        <v>1298.269</v>
      </c>
      <c r="H16" s="9">
        <v>1298</v>
      </c>
      <c r="I16" s="9">
        <v>1430.266</v>
      </c>
    </row>
    <row r="17" spans="1:9" ht="12.75">
      <c r="A17" s="6" t="s">
        <v>3</v>
      </c>
      <c r="B17" s="3">
        <v>5834.671</v>
      </c>
      <c r="C17" s="3">
        <v>6318.358</v>
      </c>
      <c r="D17" s="3">
        <v>6239.979</v>
      </c>
      <c r="E17" s="3">
        <v>6628.035</v>
      </c>
      <c r="F17" s="3">
        <v>5950.509</v>
      </c>
      <c r="G17" s="3">
        <v>6374.0740000000005</v>
      </c>
      <c r="H17" s="9">
        <v>7375.134</v>
      </c>
      <c r="I17" s="9">
        <v>7443.71</v>
      </c>
    </row>
    <row r="18" spans="1:9" ht="12.75">
      <c r="A18" s="6" t="s">
        <v>12</v>
      </c>
      <c r="B18" s="3">
        <v>923.4</v>
      </c>
      <c r="C18" s="3">
        <v>955.2</v>
      </c>
      <c r="D18" s="3">
        <v>972</v>
      </c>
      <c r="E18" s="3">
        <v>976.8</v>
      </c>
      <c r="F18" s="3">
        <v>1010.154</v>
      </c>
      <c r="G18" s="3">
        <v>1029.386</v>
      </c>
      <c r="H18" s="9">
        <v>1422.6212</v>
      </c>
      <c r="I18" s="9">
        <v>1479.537</v>
      </c>
    </row>
    <row r="19" spans="1:9" ht="12.75">
      <c r="A19" s="6" t="s">
        <v>13</v>
      </c>
      <c r="B19" s="3">
        <v>10003.325</v>
      </c>
      <c r="C19" s="3">
        <v>10244</v>
      </c>
      <c r="D19" s="3">
        <v>9200.244</v>
      </c>
      <c r="E19" s="3">
        <v>9179.981</v>
      </c>
      <c r="F19" s="3">
        <v>9313.9</v>
      </c>
      <c r="G19" s="3">
        <v>9897.255000000001</v>
      </c>
      <c r="H19" s="9">
        <v>10059.371</v>
      </c>
      <c r="I19" s="9">
        <v>10230.001</v>
      </c>
    </row>
    <row r="20" spans="1:9" ht="12.75">
      <c r="A20" s="6" t="s">
        <v>14</v>
      </c>
      <c r="B20" s="3">
        <f aca="true" t="shared" si="0" ref="B20:I20">SUM(B5:B19)</f>
        <v>59830.871</v>
      </c>
      <c r="C20" s="3">
        <f t="shared" si="0"/>
        <v>63003.153999999995</v>
      </c>
      <c r="D20" s="3">
        <f t="shared" si="0"/>
        <v>63498.73499999999</v>
      </c>
      <c r="E20" s="3">
        <f t="shared" si="0"/>
        <v>65494.820999999996</v>
      </c>
      <c r="F20" s="3">
        <f t="shared" si="0"/>
        <v>64875.949</v>
      </c>
      <c r="G20" s="3">
        <f t="shared" si="0"/>
        <v>66578.923</v>
      </c>
      <c r="H20" s="9">
        <f t="shared" si="0"/>
        <v>69143.8297232</v>
      </c>
      <c r="I20" s="9">
        <f t="shared" si="0"/>
        <v>69957.81999999999</v>
      </c>
    </row>
    <row r="21" spans="1:9" ht="12.75">
      <c r="A21" s="2" t="s">
        <v>23</v>
      </c>
      <c r="B21" s="4">
        <v>100</v>
      </c>
      <c r="C21" s="5">
        <f>C20/B20*100</f>
        <v>105.3020839358999</v>
      </c>
      <c r="D21" s="5">
        <f>D20/B20*100</f>
        <v>106.13038710400855</v>
      </c>
      <c r="E21" s="5">
        <f>E20/B20*100</f>
        <v>109.4666012801318</v>
      </c>
      <c r="F21" s="5">
        <f>F20/B20*100</f>
        <v>108.43223225013723</v>
      </c>
      <c r="G21" s="5">
        <f>G20/B20*100</f>
        <v>111.27854548532312</v>
      </c>
      <c r="H21" s="12">
        <f>H20/B20*100</f>
        <v>115.56547408978888</v>
      </c>
      <c r="I21" s="12">
        <f>I20/B20*100</f>
        <v>116.92595951009972</v>
      </c>
    </row>
    <row r="22" spans="1:9" ht="12.75">
      <c r="A22" t="s">
        <v>20</v>
      </c>
      <c r="B22">
        <v>53341</v>
      </c>
      <c r="C22">
        <v>55534</v>
      </c>
      <c r="D22">
        <v>56396</v>
      </c>
      <c r="E22">
        <v>57084</v>
      </c>
      <c r="F22">
        <v>57149</v>
      </c>
      <c r="G22">
        <v>58078</v>
      </c>
      <c r="H22" s="9">
        <v>57863.928</v>
      </c>
      <c r="I22" s="9">
        <v>58569.88399999999</v>
      </c>
    </row>
    <row r="23" spans="1:9" ht="12.75">
      <c r="A23" s="2" t="s">
        <v>22</v>
      </c>
      <c r="B23" s="4">
        <v>100</v>
      </c>
      <c r="C23" s="5">
        <f>C22/B22*100</f>
        <v>104.11128400292458</v>
      </c>
      <c r="D23" s="5">
        <f>D22/B22*100</f>
        <v>105.72730170038056</v>
      </c>
      <c r="E23" s="5">
        <f>E22/B22*100</f>
        <v>107.01711628953339</v>
      </c>
      <c r="F23" s="5">
        <f>F22/B22*100</f>
        <v>107.1389737725202</v>
      </c>
      <c r="G23" s="5">
        <f>G22/B22*100</f>
        <v>108.88059841397799</v>
      </c>
      <c r="H23" s="12">
        <f>H22/B22*100</f>
        <v>108.47927110477869</v>
      </c>
      <c r="I23" s="12">
        <f>I22/B22*100</f>
        <v>109.80274835492396</v>
      </c>
    </row>
    <row r="24" spans="1:9" ht="12.75">
      <c r="A24" s="6" t="s">
        <v>15</v>
      </c>
      <c r="B24" s="6">
        <v>6871993.899999984</v>
      </c>
      <c r="C24" s="6">
        <v>7071968.999999987</v>
      </c>
      <c r="D24" s="6">
        <v>7276133.099999997</v>
      </c>
      <c r="E24" s="6">
        <v>7535443.6</v>
      </c>
      <c r="F24" s="6">
        <v>7662043.399999987</v>
      </c>
      <c r="G24" s="6">
        <v>7740175.299999985</v>
      </c>
      <c r="H24" s="8">
        <v>7800956.2</v>
      </c>
      <c r="I24" s="8">
        <v>7973486.59999999</v>
      </c>
    </row>
    <row r="25" spans="1:9" ht="12.75">
      <c r="A25" s="2" t="s">
        <v>18</v>
      </c>
      <c r="B25" s="4">
        <v>100</v>
      </c>
      <c r="C25" s="5">
        <v>102.91000112791141</v>
      </c>
      <c r="D25" s="5">
        <v>105.88095981866361</v>
      </c>
      <c r="E25" s="5">
        <v>109.65439884921926</v>
      </c>
      <c r="F25" s="5">
        <v>111.49665601420288</v>
      </c>
      <c r="G25" s="5">
        <v>112.63361715149374</v>
      </c>
      <c r="H25" s="12">
        <f>H24/B24*100</f>
        <v>113.51808970610435</v>
      </c>
      <c r="I25" s="12">
        <f>I24/B24*100</f>
        <v>116.02872057264209</v>
      </c>
    </row>
    <row r="27" ht="19.5" customHeight="1"/>
    <row r="28" spans="1:9" ht="12.75">
      <c r="A28" s="11" t="s">
        <v>19</v>
      </c>
      <c r="H28" s="10"/>
      <c r="I28" s="10"/>
    </row>
    <row r="30" spans="1:7" ht="12.75">
      <c r="A30" t="s">
        <v>21</v>
      </c>
      <c r="C30" s="10"/>
      <c r="D30" s="10"/>
      <c r="E30" s="10"/>
      <c r="F30" s="10"/>
      <c r="G30" s="10"/>
    </row>
    <row r="31" ht="12.75">
      <c r="H31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2005-05-26T13:12:12Z</dcterms:created>
  <dcterms:modified xsi:type="dcterms:W3CDTF">2007-06-15T11:39:29Z</dcterms:modified>
  <cp:category/>
  <cp:version/>
  <cp:contentType/>
  <cp:contentStatus/>
</cp:coreProperties>
</file>