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4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5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6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8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19.xml" ContentType="application/vnd.openxmlformats-officedocument.spreadsheetml.worksheet+xml"/>
  <Override PartName="/xl/chartsheets/sheet15.xml" ContentType="application/vnd.openxmlformats-officedocument.spreadsheetml.chartsheet+xml"/>
  <Override PartName="/xl/drawings/drawing29.xml" ContentType="application/vnd.openxmlformats-officedocument.drawing+xml"/>
  <Override PartName="/xl/worksheets/sheet20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31.xml" ContentType="application/vnd.openxmlformats-officedocument.drawing+xml"/>
  <Override PartName="/xl/worksheets/sheet21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33.xml" ContentType="application/vnd.openxmlformats-officedocument.drawing+xml"/>
  <Override PartName="/xl/chartsheets/sheet18.xml" ContentType="application/vnd.openxmlformats-officedocument.spreadsheetml.chartsheet+xml"/>
  <Override PartName="/xl/drawings/drawing35.xml" ContentType="application/vnd.openxmlformats-officedocument.drawing+xml"/>
  <Override PartName="/xl/worksheets/sheet22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37.xml" ContentType="application/vnd.openxmlformats-officedocument.drawing+xml"/>
  <Override PartName="/xl/chartsheets/sheet20.xml" ContentType="application/vnd.openxmlformats-officedocument.spreadsheetml.chartsheet+xml"/>
  <Override PartName="/xl/drawings/drawing39.xml" ContentType="application/vnd.openxmlformats-officedocument.drawing+xml"/>
  <Override PartName="/xl/worksheets/sheet2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41.xml" ContentType="application/vnd.openxmlformats-officedocument.drawing+xml"/>
  <Override PartName="/xl/worksheets/sheet24.xml" ContentType="application/vnd.openxmlformats-officedocument.spreadsheetml.worksheet+xml"/>
  <Override PartName="/xl/drawings/drawing42.xml" ContentType="application/vnd.openxmlformats-officedocument.drawing+xml"/>
  <Override PartName="/xl/chartsheets/sheet22.xml" ContentType="application/vnd.openxmlformats-officedocument.spreadsheetml.chartsheet+xml"/>
  <Override PartName="/xl/drawings/drawing43.xml" ContentType="application/vnd.openxmlformats-officedocument.drawing+xml"/>
  <Override PartName="/xl/worksheets/sheet25.xml" ContentType="application/vnd.openxmlformats-officedocument.spreadsheetml.worksheet+xml"/>
  <Override PartName="/xl/chartsheets/sheet23.xml" ContentType="application/vnd.openxmlformats-officedocument.spreadsheetml.chartsheet+xml"/>
  <Override PartName="/xl/drawings/drawing45.xml" ContentType="application/vnd.openxmlformats-officedocument.drawing+xml"/>
  <Override PartName="/xl/worksheets/sheet26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46.xml" ContentType="application/vnd.openxmlformats-officedocument.drawing+xml"/>
  <Override PartName="/xl/chartsheets/sheet25.xml" ContentType="application/vnd.openxmlformats-officedocument.spreadsheetml.chartsheet+xml"/>
  <Override PartName="/xl/drawings/drawing47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firstSheet="39" activeTab="40"/>
  </bookViews>
  <sheets>
    <sheet name="Intro" sheetId="1" r:id="rId1"/>
    <sheet name="Overview of figures" sheetId="2" r:id="rId2"/>
    <sheet name="Chart Fig 3.1" sheetId="3" r:id="rId3"/>
    <sheet name="Chart Fig box 3.1" sheetId="4" r:id="rId4"/>
    <sheet name="Data Fig Box 3.1 dotted-dashed" sheetId="5" r:id="rId5"/>
    <sheet name="Data Fig Box 3.1 vertical bars" sheetId="6" r:id="rId6"/>
    <sheet name="Chart Fig 3.2" sheetId="7" r:id="rId7"/>
    <sheet name="Data Fig 3.2" sheetId="8" r:id="rId8"/>
    <sheet name="Chart Fig 3.3 (left)" sheetId="9" r:id="rId9"/>
    <sheet name="Chart Fig 3.3 (right)" sheetId="10" r:id="rId10"/>
    <sheet name="Data Fig 3.3" sheetId="11" r:id="rId11"/>
    <sheet name="Chart Fig 3.4" sheetId="12" r:id="rId12"/>
    <sheet name="Data Fig 3.4" sheetId="13" r:id="rId13"/>
    <sheet name="Chart Fig 3.5" sheetId="14" r:id="rId14"/>
    <sheet name="Chart Fig 3.6 (left)" sheetId="15" r:id="rId15"/>
    <sheet name="Chart Fig 3.6 (right)" sheetId="16" r:id="rId16"/>
    <sheet name="Data Fig 3.6" sheetId="17" r:id="rId17"/>
    <sheet name="Chart Fig 4.1 (left)" sheetId="18" r:id="rId18"/>
    <sheet name="Data Fig 4.1 (left)" sheetId="19" r:id="rId19"/>
    <sheet name="Chart Fig 4.1 (right)" sheetId="20" r:id="rId20"/>
    <sheet name="Data Fig 4.1 (right)" sheetId="21" r:id="rId21"/>
    <sheet name="Chart Fig 4.2 (left)" sheetId="22" r:id="rId22"/>
    <sheet name="Data Fig 4.2 (left)" sheetId="23" r:id="rId23"/>
    <sheet name="Chart Fig 4.2 (right)" sheetId="24" r:id="rId24"/>
    <sheet name="Data Fig 4.2 (right)" sheetId="25" r:id="rId25"/>
    <sheet name="Chart Fig 4.3" sheetId="26" r:id="rId26"/>
    <sheet name="Data Fig 4.3" sheetId="27" r:id="rId27"/>
    <sheet name="Chart 4.4" sheetId="28" r:id="rId28"/>
    <sheet name="Data Fig 4.4" sheetId="29" r:id="rId29"/>
    <sheet name="Chart Fig 5.1" sheetId="30" r:id="rId30"/>
    <sheet name="Data Fig 5.1" sheetId="31" r:id="rId31"/>
    <sheet name="Chart Fig 5.2" sheetId="32" r:id="rId32"/>
    <sheet name="Data Fig 5.2" sheetId="33" r:id="rId33"/>
    <sheet name="Chart Fig 5.3" sheetId="34" r:id="rId34"/>
    <sheet name="Data Fig 5.3" sheetId="35" r:id="rId35"/>
    <sheet name="Chart Fig 5.4" sheetId="36" r:id="rId36"/>
    <sheet name="Data Fig 5.4" sheetId="37" r:id="rId37"/>
    <sheet name="Chart Fig 6.1 OLD (left)" sheetId="38" r:id="rId38"/>
    <sheet name="Chart Fig 6.1 OLD (right)" sheetId="39" r:id="rId39"/>
    <sheet name="Data Fig 6.1 OLD" sheetId="40" r:id="rId40"/>
    <sheet name="Chart Fig 6.1 FINAL (left)" sheetId="41" r:id="rId41"/>
    <sheet name="Chart Fig 6.1 FINAL (right)" sheetId="42" r:id="rId42"/>
    <sheet name="Data Fig 6.1 FINAL" sheetId="43" r:id="rId43"/>
    <sheet name="Chart Fig 6.2 (left Fig)" sheetId="44" r:id="rId44"/>
    <sheet name="Data Fig 6.2 (left)" sheetId="45" r:id="rId45"/>
    <sheet name="Chart fig 6.2 (right)" sheetId="46" r:id="rId46"/>
    <sheet name="Data Fig 6.2 (right)" sheetId="47" r:id="rId47"/>
    <sheet name="Chart Fig 6.3 (left)" sheetId="48" r:id="rId48"/>
    <sheet name="Data Fig 6.3 (left)" sheetId="49" r:id="rId49"/>
    <sheet name="Chart Fig 6.3 (right top)" sheetId="50" r:id="rId50"/>
    <sheet name="Chart Fig 6.3 (right bottom)" sheetId="51" r:id="rId51"/>
    <sheet name="Data Fig 6.3 (right top+bottom)" sheetId="52" r:id="rId52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Ref101265603" localSheetId="1">'Overview of figures'!$A$17</definedName>
    <definedName name="_Ref101265627" localSheetId="1">'Overview of figures'!$A$19</definedName>
    <definedName name="_Ref90888997" localSheetId="1">'Overview of figures'!$A$8</definedName>
    <definedName name="_Ref91399938" localSheetId="1">'Overview of figures'!$A$7</definedName>
    <definedName name="_Ref91425677" localSheetId="1">'Overview of figures'!$A$6</definedName>
    <definedName name="_Toc86054817" localSheetId="1">'Overview of figures'!$A$12</definedName>
    <definedName name="a" localSheetId="24">'[32]Sheet1'!$C$6</definedName>
    <definedName name="a">'[11]Sheet1'!$C$6</definedName>
    <definedName name="aa" localSheetId="24">'[33]Sheet1'!$C$6</definedName>
    <definedName name="aa">'[12]Sheet1'!$C$6</definedName>
    <definedName name="aaa" localSheetId="24">'[33]Sheet1'!$C$30</definedName>
    <definedName name="aaa">'[12]Sheet1'!$C$30</definedName>
    <definedName name="bulgaria" localSheetId="24">'[28]Sheet1'!$C$4</definedName>
    <definedName name="bulgaria">'[7]Sheet1'!$C$4</definedName>
    <definedName name="Canada">'[16]Sheet1'!$C$4</definedName>
    <definedName name="CRF_CountryName" localSheetId="24">'[22]Sheet1'!$C$4</definedName>
    <definedName name="CRF_CountryName">'[1]Sheet1'!$C$4</definedName>
    <definedName name="CRF_InventoryYear" localSheetId="24">'[22]Sheet1'!$C$6</definedName>
    <definedName name="CRF_InventoryYear">'[1]Sheet1'!$C$6</definedName>
    <definedName name="CRF_REC_Year">#REF!</definedName>
    <definedName name="CRF_Submission" localSheetId="24">'[22]Sheet1'!$C$30</definedName>
    <definedName name="CRF_Submission">'[1]Sheet1'!$C$30</definedName>
    <definedName name="CRF_Summary1.As1_Main" localSheetId="24">'[36]Summary1.As1'!$A$5:$P$27</definedName>
    <definedName name="CRF_Summary1.As1_Main">'[15]Summary1.As1'!$A$5:$P$27</definedName>
    <definedName name="CRF_Summary1.As2_Dyn100" localSheetId="24">'[36]Summary1.As2'!$C$28:$C$29</definedName>
    <definedName name="CRF_Summary1.As2_Dyn100">'[15]Summary1.As2'!$C$28:$C$29</definedName>
    <definedName name="CRF_Summary1.As2_Dyn101" localSheetId="24">'[36]Summary1.As2'!$E$28:$E$29</definedName>
    <definedName name="CRF_Summary1.As2_Dyn101">'[15]Summary1.As2'!$E$28:$E$29</definedName>
    <definedName name="CRF_Summary1.As2_Dyn102" localSheetId="24">'[36]Summary1.As2'!$F$28:$F$29</definedName>
    <definedName name="CRF_Summary1.As2_Dyn102">'[15]Summary1.As2'!$F$28:$F$29</definedName>
    <definedName name="CRF_Summary1.As2_Dyn103" localSheetId="24">'[36]Summary1.As2'!$G$28:$G$29</definedName>
    <definedName name="CRF_Summary1.As2_Dyn103">'[15]Summary1.As2'!$G$28:$G$29</definedName>
    <definedName name="CRF_Summary1.As2_Dyn104" localSheetId="24">'[36]Summary1.As2'!$H$28:$H$29</definedName>
    <definedName name="CRF_Summary1.As2_Dyn104">'[15]Summary1.As2'!$H$28:$H$29</definedName>
    <definedName name="CRF_Summary1.As2_Dyn105" localSheetId="24">'[36]Summary1.As2'!$I$28:$I$29</definedName>
    <definedName name="CRF_Summary1.As2_Dyn105">'[15]Summary1.As2'!$I$28:$I$29</definedName>
    <definedName name="CRF_Summary1.As2_Dyn106" localSheetId="24">'[36]Summary1.As2'!$J$28:$J$29</definedName>
    <definedName name="CRF_Summary1.As2_Dyn106">'[15]Summary1.As2'!$J$28:$J$29</definedName>
    <definedName name="CRF_Summary1.As2_Dyn107" localSheetId="24">'[36]Summary1.As2'!$K$28:$K$29</definedName>
    <definedName name="CRF_Summary1.As2_Dyn107">'[15]Summary1.As2'!$K$28:$K$29</definedName>
    <definedName name="CRF_Summary1.As2_Dyn108" localSheetId="24">'[36]Summary1.As2'!$L$28:$L$29</definedName>
    <definedName name="CRF_Summary1.As2_Dyn108">'[15]Summary1.As2'!$L$28:$L$29</definedName>
    <definedName name="CRF_Summary1.As2_Dyn109" localSheetId="24">'[36]Summary1.As2'!$M$28:$M$29</definedName>
    <definedName name="CRF_Summary1.As2_Dyn109">'[15]Summary1.As2'!$M$28:$M$29</definedName>
    <definedName name="CRF_Summary1.As2_Dyn110" localSheetId="24">'[36]Summary1.As2'!$N$28:$N$29</definedName>
    <definedName name="CRF_Summary1.As2_Dyn110">'[15]Summary1.As2'!$N$28:$N$29</definedName>
    <definedName name="CRF_Summary1.As2_Dyn111" localSheetId="24">'[36]Summary1.As2'!$O$28:$O$29</definedName>
    <definedName name="CRF_Summary1.As2_Dyn111">'[15]Summary1.As2'!$O$28:$O$29</definedName>
    <definedName name="CRF_Summary1.As2_Dyn112" localSheetId="24">'[36]Summary1.As2'!$P$28:$P$29</definedName>
    <definedName name="CRF_Summary1.As2_Dyn112">'[15]Summary1.As2'!$P$28:$P$29</definedName>
    <definedName name="CRF_Summary1.As2_Dyn113" localSheetId="24">'[36]Summary1.As2'!$Q$28:$Q$29</definedName>
    <definedName name="CRF_Summary1.As2_Dyn113">'[15]Summary1.As2'!$Q$28:$Q$29</definedName>
    <definedName name="CRF_Summary1.As2_DynA28" localSheetId="24">'[36]Summary1.As2'!$A$28:$Q$29</definedName>
    <definedName name="CRF_Summary1.As2_DynA28">'[15]Summary1.As2'!$A$28:$Q$29</definedName>
    <definedName name="CRF_Summary1.As2_Main" localSheetId="24">'[36]Summary1.As2'!$A$5:$Q$29</definedName>
    <definedName name="CRF_Summary1.As2_Main">'[15]Summary1.As2'!$A$5:$Q$29</definedName>
    <definedName name="CRF_Summary1.As3_Main" localSheetId="24">'[36]Summary1.As3'!$A$5:$O$13</definedName>
    <definedName name="CRF_Summary1.As3_Main">'[15]Summary1.As3'!$A$5:$O$13</definedName>
    <definedName name="CRF_Summary2_Dyn10" localSheetId="16">'[17]Slovenia'!#REF!</definedName>
    <definedName name="CRF_Summary2_Dyn10" localSheetId="24">'[25]Slovenia'!#REF!</definedName>
    <definedName name="CRF_Summary2_Dyn10">'[4]Slovenia'!#REF!</definedName>
    <definedName name="CRF_Summary2_Dyn11" localSheetId="16">'[17]Slovenia'!#REF!</definedName>
    <definedName name="CRF_Summary2_Dyn11" localSheetId="24">'[25]Slovenia'!#REF!</definedName>
    <definedName name="CRF_Summary2_Dyn11">'[4]Slovenia'!#REF!</definedName>
    <definedName name="CRF_Summary2_Dyn12" localSheetId="16">'[17]Slovenia'!#REF!</definedName>
    <definedName name="CRF_Summary2_Dyn12" localSheetId="24">'[25]Slovenia'!#REF!</definedName>
    <definedName name="CRF_Summary2_Dyn12">'[4]Slovenia'!#REF!</definedName>
    <definedName name="CRF_Summary2_Dyn13" localSheetId="16">'[17]Slovenia'!#REF!</definedName>
    <definedName name="CRF_Summary2_Dyn13" localSheetId="24">'[25]Slovenia'!#REF!</definedName>
    <definedName name="CRF_Summary2_Dyn13">'[4]Slovenia'!#REF!</definedName>
    <definedName name="CRF_Summary2_Dyn14" localSheetId="16">'[17]Slovenia'!#REF!</definedName>
    <definedName name="CRF_Summary2_Dyn14" localSheetId="24">'[25]Slovenia'!#REF!</definedName>
    <definedName name="CRF_Summary2_Dyn14">'[4]Slovenia'!#REF!</definedName>
    <definedName name="CRF_Summary2_Dyn15" localSheetId="16">'[17]Slovenia'!#REF!</definedName>
    <definedName name="CRF_Summary2_Dyn15" localSheetId="24">'[25]Slovenia'!#REF!</definedName>
    <definedName name="CRF_Summary2_Dyn15">'[4]Slovenia'!#REF!</definedName>
    <definedName name="CRF_Summary2_Dyn16" localSheetId="24">'[36]Summary2'!$H$41:$H$42</definedName>
    <definedName name="CRF_Summary2_Dyn16">'[15]Summary2'!$H$41:$H$42</definedName>
    <definedName name="CRF_Summary2_DynA41" localSheetId="24">'[36]Summary2'!$A$41:$H$42</definedName>
    <definedName name="CRF_Summary2_DynA41">'[15]Summary2'!$A$41:$H$42</definedName>
    <definedName name="CRF_Summary2_Main1" localSheetId="24">'[36]Summary2'!$A$5:$H$48</definedName>
    <definedName name="CRF_Summary2_Main1">'[15]Summary2'!$A$5:$H$48</definedName>
    <definedName name="CRF_Summary2_Main2" localSheetId="24">'[36]Summary2'!$A$54:$H$62</definedName>
    <definedName name="CRF_Summary2_Main2">'[15]Summary2'!$A$54:$H$62</definedName>
    <definedName name="CRF_Summary2_Main3" localSheetId="24">'[36]Summary2'!$A$64:$H$65</definedName>
    <definedName name="CRF_Summary2_Main3">'[15]Summary2'!$A$64:$H$65</definedName>
    <definedName name="CRF_Table5.A_Doc">#REF!</definedName>
    <definedName name="CRF_Table5.A_Dyn">#REF!</definedName>
    <definedName name="CRF_Table5.A_DynA31">#REF!</definedName>
    <definedName name="CRF_Table5.A_DynB20">#REF!</definedName>
    <definedName name="CRF_Table5.A_DynB26">#REF!</definedName>
    <definedName name="CRF_Table5.A_Main1">#REF!</definedName>
    <definedName name="CRF_Table5.A_Main2">#REF!</definedName>
    <definedName name="CRF_Table5.A_Main3">#REF!</definedName>
    <definedName name="CRF_Table8_a_s1_Main">#REF!</definedName>
    <definedName name="CRF_Table8_a_s2_DynA13">#REF!</definedName>
    <definedName name="CRF_Table8_a_s2_Main1">#REF!</definedName>
    <definedName name="CRF_Table8_a_s2_Main2">#REF!</definedName>
    <definedName name="CRF_Table8_a_s2_Main3">#REF!</definedName>
    <definedName name="CRF_Table8_b__Doc">#REF!</definedName>
    <definedName name="CRF_Table8_b__DynA8">#REF!</definedName>
    <definedName name="CRF_Table8_b__Main">#REF!</definedName>
    <definedName name="Czech" localSheetId="24">'[32]Sheet1'!$C$4</definedName>
    <definedName name="Czech">'[11]Sheet1'!$C$4</definedName>
    <definedName name="Estonia" localSheetId="24">'[34]Sheet1'!$C$4</definedName>
    <definedName name="Estonia">'[13]Sheet1'!$C$4</definedName>
    <definedName name="eu" localSheetId="24">'[29]Sheet1'!$C$4</definedName>
    <definedName name="eu">'[8]Sheet1'!$C$4</definedName>
    <definedName name="GDP">'[18]New Cronos'!$A$56:$M$87</definedName>
    <definedName name="GDP_95_constant_prices">#REF!</definedName>
    <definedName name="GDP_current_prices">#REF!</definedName>
    <definedName name="GIEC">#REF!</definedName>
    <definedName name="Latvia" localSheetId="24">'[35]Sheet1'!$C$4</definedName>
    <definedName name="Latvia">'[14]Sheet1'!$C$4</definedName>
    <definedName name="ll" localSheetId="24">'[29]Sheet1'!$C$6</definedName>
    <definedName name="ll">'[8]Sheet1'!$C$6</definedName>
    <definedName name="lll" localSheetId="24">'[29]Sheet1'!$C$30</definedName>
    <definedName name="lll">'[8]Sheet1'!$C$30</definedName>
    <definedName name="mm" localSheetId="24">'[30]Sheet1'!$C$6</definedName>
    <definedName name="mm">'[9]Sheet1'!$C$6</definedName>
    <definedName name="mmm" localSheetId="24">'[30]Sheet1'!$C$30</definedName>
    <definedName name="mmm">'[9]Sheet1'!$C$30</definedName>
    <definedName name="ncd">#REF!</definedName>
    <definedName name="nm" localSheetId="24">'[28]Sheet1'!$C$6</definedName>
    <definedName name="nm">'[7]Sheet1'!$C$6</definedName>
    <definedName name="nmm" localSheetId="24">'[28]Sheet1'!$C$30</definedName>
    <definedName name="nmm">'[7]Sheet1'!$C$30</definedName>
    <definedName name="no" localSheetId="24">'[23]Sheet1'!$C$6</definedName>
    <definedName name="no">'[2]Sheet1'!$C$6</definedName>
    <definedName name="noo" localSheetId="24">'[23]Sheet1'!$C$30</definedName>
    <definedName name="noo">'[2]Sheet1'!$C$30</definedName>
    <definedName name="np" localSheetId="24">'[26]Sheet1'!$C$6</definedName>
    <definedName name="np">'[5]Sheet1'!$C$6</definedName>
    <definedName name="npp" localSheetId="24">'[26]Sheet1'!$C$30</definedName>
    <definedName name="npp">'[5]Sheet1'!$C$30</definedName>
    <definedName name="nu" localSheetId="24">'[24]Sheet1'!$C$6</definedName>
    <definedName name="nu">'[3]Sheet1'!$C$6</definedName>
    <definedName name="nuu" localSheetId="24">'[24]Sheet1'!$C$30</definedName>
    <definedName name="nuu">'[3]Sheet1'!$C$30</definedName>
    <definedName name="Poland" localSheetId="24">'[23]Sheet1'!$C$4</definedName>
    <definedName name="Poland">'[2]Sheet1'!$C$4</definedName>
    <definedName name="population">'[19]New Cronos Data'!$A$244:$N$275</definedName>
    <definedName name="pp" localSheetId="24">'[27]Sheet1'!$C$6</definedName>
    <definedName name="pp">'[6]Sheet1'!$C$6</definedName>
    <definedName name="ppp" localSheetId="24">'[27]Sheet1'!$C$30</definedName>
    <definedName name="ppp">'[6]Sheet1'!$C$30</definedName>
    <definedName name="_xlnm.Print_Area" localSheetId="10">'Data Fig 3.3'!$G$6:$O$44</definedName>
    <definedName name="_xlnm.Print_Area" localSheetId="30">'Data Fig 5.1'!$A$14:$I$44</definedName>
    <definedName name="_xlnm.Print_Area" localSheetId="36">'Data Fig 5.4'!#REF!</definedName>
    <definedName name="REC_Year">#REF!</definedName>
    <definedName name="roemenia" localSheetId="24">'[27]Sheet1'!$C$4</definedName>
    <definedName name="roemenia">'[6]Sheet1'!$C$4</definedName>
    <definedName name="s" localSheetId="24">'[31]Sheet1'!$C$6</definedName>
    <definedName name="s">'[10]Sheet1'!$C$6</definedName>
    <definedName name="Slovakia" localSheetId="24">'[33]Sheet1'!$C$4</definedName>
    <definedName name="Slovakia">'[12]Sheet1'!$C$4</definedName>
    <definedName name="slovenia" localSheetId="24">'[24]Sheet1'!$C$4</definedName>
    <definedName name="slovenia">'[3]Sheet1'!$C$4</definedName>
    <definedName name="slovenia2" localSheetId="24">'[26]Sheet1'!$C$4</definedName>
    <definedName name="slovenia2">'[5]Sheet1'!$C$4</definedName>
    <definedName name="slovenias" localSheetId="24">'[31]Sheet1'!$C$4</definedName>
    <definedName name="slovenias">'[10]Sheet1'!$C$4</definedName>
    <definedName name="Spain" localSheetId="24">'[30]Sheet1'!$C$4</definedName>
    <definedName name="Spain">'[9]Sheet1'!$C$4</definedName>
    <definedName name="ss" localSheetId="24">'[31]Sheet1'!$C$30</definedName>
    <definedName name="ss">'[10]Sheet1'!$C$30</definedName>
    <definedName name="sss" localSheetId="24">'[34]Sheet1'!$C$6</definedName>
    <definedName name="sss">'[13]Sheet1'!$C$6</definedName>
    <definedName name="Summer">#REF!</definedName>
    <definedName name="Summer1">#REF!</definedName>
    <definedName name="TECbyCountry">'[21]New Cronos data'!$A$7:$M$32</definedName>
    <definedName name="TECbyFuel">'[21]Data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x" localSheetId="24">'[35]Sheet1'!$C$6</definedName>
    <definedName name="x">'[14]Sheet1'!$C$6</definedName>
    <definedName name="xx" localSheetId="24">'[35]Sheet1'!$C$30</definedName>
    <definedName name="xx">'[14]Sheet1'!$C$30</definedName>
    <definedName name="z" localSheetId="24">'[34]Sheet1'!$C$30</definedName>
    <definedName name="z">'[13]Sheet1'!$C$30</definedName>
  </definedNames>
  <calcPr fullCalcOnLoad="1"/>
</workbook>
</file>

<file path=xl/sharedStrings.xml><?xml version="1.0" encoding="utf-8"?>
<sst xmlns="http://schemas.openxmlformats.org/spreadsheetml/2006/main" count="289" uniqueCount="232">
  <si>
    <t>Enlarged Europe</t>
  </si>
  <si>
    <t>Burden regime</t>
  </si>
  <si>
    <t>Brazilian prop</t>
  </si>
  <si>
    <t>Preference score</t>
  </si>
  <si>
    <t>Jacoby rule</t>
  </si>
  <si>
    <t>world</t>
  </si>
  <si>
    <t>USA&amp;Canada</t>
  </si>
  <si>
    <t>South-east/East Asia</t>
  </si>
  <si>
    <t>South Asia</t>
  </si>
  <si>
    <t>Efficiency</t>
  </si>
  <si>
    <t>Biofuels</t>
  </si>
  <si>
    <t>NTE</t>
  </si>
  <si>
    <t>Fuel switch</t>
  </si>
  <si>
    <t>CC&amp;S</t>
  </si>
  <si>
    <t>Sinks</t>
  </si>
  <si>
    <t>sinks</t>
  </si>
  <si>
    <t>coal</t>
  </si>
  <si>
    <t>natural gas</t>
  </si>
  <si>
    <t>traditional biofuels</t>
  </si>
  <si>
    <t>modern biofuels</t>
  </si>
  <si>
    <t>non-thermal electricity</t>
  </si>
  <si>
    <t>hydropower</t>
  </si>
  <si>
    <t>oil</t>
  </si>
  <si>
    <t>Title: Global development in energy use 1980-2100 (baseline)</t>
  </si>
  <si>
    <t>Title: Global development in energy use 1980-2100 (climate action scenario)</t>
  </si>
  <si>
    <t>Title: Global emission reductions by mitigation measure (left) for the climate action scenario (in Gt. CO2eq) compared with the baseline</t>
  </si>
  <si>
    <t>EU25</t>
  </si>
  <si>
    <t>LREM</t>
  </si>
  <si>
    <t>KR/SEP</t>
  </si>
  <si>
    <t>Non-energy CO2</t>
  </si>
  <si>
    <t>F gases</t>
  </si>
  <si>
    <t>Total</t>
  </si>
  <si>
    <r>
      <t>CO</t>
    </r>
    <r>
      <rPr>
        <vertAlign val="subscript"/>
        <sz val="10"/>
        <rFont val="Arial"/>
        <family val="2"/>
      </rPr>
      <t>2</t>
    </r>
  </si>
  <si>
    <r>
      <t>CH</t>
    </r>
    <r>
      <rPr>
        <vertAlign val="subscript"/>
        <sz val="10"/>
        <rFont val="Arial"/>
        <family val="2"/>
      </rPr>
      <t>4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</si>
  <si>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</si>
  <si>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Title: GHG Emissions in EU-25 (Baseline and climate action scenarios)</t>
  </si>
  <si>
    <t>year</t>
  </si>
  <si>
    <t>fossil</t>
  </si>
  <si>
    <t>electricity</t>
  </si>
  <si>
    <t>savings</t>
  </si>
  <si>
    <t>all</t>
  </si>
  <si>
    <t>Baseline investments (billion euro)</t>
  </si>
  <si>
    <t>eu27-LGEP/PRIMES</t>
  </si>
  <si>
    <t>enlarged EU-LGEP (FAIR/IMAGE)</t>
  </si>
  <si>
    <t>enlarged EU-Baseline</t>
  </si>
  <si>
    <t>EU-25 commitment</t>
  </si>
  <si>
    <t>PRICE</t>
  </si>
  <si>
    <t>EFFORT RATE</t>
  </si>
  <si>
    <t>Permit price</t>
  </si>
  <si>
    <t>Average costs</t>
  </si>
  <si>
    <t>Reference case</t>
  </si>
  <si>
    <t xml:space="preserve"> </t>
  </si>
  <si>
    <t>Effort rate</t>
  </si>
  <si>
    <t>Enlarged EU</t>
  </si>
  <si>
    <t>SE&amp;E Asia (e.g. China)</t>
  </si>
  <si>
    <t>S-Asia (e.g India)</t>
  </si>
  <si>
    <t>Africa</t>
  </si>
  <si>
    <t>Latin America</t>
  </si>
  <si>
    <t xml:space="preserve">Title: Past and projected prices of fossil fuels and electricity 1970-2050 in the baseline and LCEP scenarios </t>
  </si>
  <si>
    <t>Title: Costs (% of GDP) for various world regions to achieve climate change targets 2020-2100  under the LCEP scenario, and the global permit price (€/ton CO2eq)</t>
  </si>
  <si>
    <t>Title: Reduction of EU GHG emissions domestically within the EU and outside through ‘flexible’ mechanisms</t>
  </si>
  <si>
    <t>Title: Projected global energy investment 2000-2050, baseline (left) and climate change action scenario (right)</t>
  </si>
  <si>
    <t>Data compilation for SR6 building on following data sets received from ETC/ACC</t>
  </si>
  <si>
    <t>File name</t>
  </si>
  <si>
    <t>Figure 32.xls</t>
  </si>
  <si>
    <t>Figure 4 1.xls</t>
  </si>
  <si>
    <t>DatafiguresSoEOR2005 sr6.xls</t>
  </si>
  <si>
    <t>Figure SR6 part two.xls</t>
  </si>
  <si>
    <t>Received date</t>
  </si>
  <si>
    <t>Time</t>
  </si>
  <si>
    <t>Title: Potential emission reduction targets for the EU-25 under various approaches (left) and the impact of a 75 year Convergence and Contraction approach on various world regions (right)</t>
  </si>
  <si>
    <t>Left Figure</t>
  </si>
  <si>
    <t>Right Figure</t>
  </si>
  <si>
    <t xml:space="preserve">Title: Global greenhouse gas emissions for the baseline and climate action scenario (1970-2100) </t>
  </si>
  <si>
    <t>Source file: Figure 32.xls</t>
  </si>
  <si>
    <t>Source data: Figure 4 1.xls</t>
  </si>
  <si>
    <t>Source data: Figure SR6 part two.xls</t>
  </si>
  <si>
    <t>Source data: DatafiguresSoEOR2005 sr6.xls</t>
  </si>
  <si>
    <t>LCEP</t>
  </si>
  <si>
    <t>EU-25</t>
  </si>
  <si>
    <t>Index 1990=100 (not adjusted)</t>
  </si>
  <si>
    <t xml:space="preserve">Gross inland energy consumption </t>
  </si>
  <si>
    <t>Low carbon scenarios (2005-2030)</t>
  </si>
  <si>
    <t>Baseline(2005-2030)</t>
  </si>
  <si>
    <t>Energy-related CO2 emissions</t>
  </si>
  <si>
    <t>Source data: Final Charts used 17-05-05</t>
  </si>
  <si>
    <t>Final Charts used 17-05-05.xls</t>
  </si>
  <si>
    <t>Electricity and Steam production</t>
  </si>
  <si>
    <t>Energy Branch</t>
  </si>
  <si>
    <t>Transport</t>
  </si>
  <si>
    <t>CO2 emissions avoided</t>
  </si>
  <si>
    <t>Comparison baseline LCEP</t>
  </si>
  <si>
    <t xml:space="preserve">Industry </t>
  </si>
  <si>
    <t>Households</t>
  </si>
  <si>
    <t xml:space="preserve">Services </t>
  </si>
  <si>
    <t>Title: Energy-related carbon dioxide emissions, EU-25</t>
  </si>
  <si>
    <t>Emissions LCEP</t>
  </si>
  <si>
    <t>Source data: Final Charts used 17-05-05.xls</t>
  </si>
  <si>
    <t>Solids</t>
  </si>
  <si>
    <t>Oil</t>
  </si>
  <si>
    <t>Natural gas</t>
  </si>
  <si>
    <t>Nuclear</t>
  </si>
  <si>
    <t>Renewable energy forms</t>
  </si>
  <si>
    <t>Percentage share compared to baseline in 2030</t>
  </si>
  <si>
    <t xml:space="preserve">LCEP renewables </t>
  </si>
  <si>
    <t>LCEP nuclear accelerated</t>
  </si>
  <si>
    <t>LCEP nuclear phase out</t>
  </si>
  <si>
    <t>Title: Changes in the fuel mix of gross inland energy consumption compared to the baseline in 2030</t>
  </si>
  <si>
    <t>Low carbon energy pathway</t>
  </si>
  <si>
    <t>Baseline</t>
  </si>
  <si>
    <t>LCEP renewables expanded</t>
  </si>
  <si>
    <t>Index 2000=100</t>
  </si>
  <si>
    <t>baseline additional to climate action scenario</t>
  </si>
  <si>
    <t xml:space="preserve">climate action CO2eq emissions </t>
  </si>
  <si>
    <t>F-gases-climate action</t>
  </si>
  <si>
    <t>C&amp;C 2050</t>
  </si>
  <si>
    <t>Multi stage-v1</t>
  </si>
  <si>
    <t>Multi stage-v3</t>
  </si>
  <si>
    <t>C&amp;C 2075</t>
  </si>
  <si>
    <t>C&amp;C 2100</t>
  </si>
  <si>
    <t>Average</t>
  </si>
  <si>
    <t>baseline</t>
  </si>
  <si>
    <t>A1B</t>
  </si>
  <si>
    <t>A2</t>
  </si>
  <si>
    <t>B1</t>
  </si>
  <si>
    <t>B2</t>
  </si>
  <si>
    <t>Climate action</t>
  </si>
  <si>
    <t>Source file: Figure 34.xls</t>
  </si>
  <si>
    <t>Climate action investments (billion Euro)</t>
  </si>
  <si>
    <t>real main.TEMPERATUREb(t) = [</t>
  </si>
  <si>
    <t>TEMPERATUREb</t>
  </si>
  <si>
    <t>Rate of change</t>
  </si>
  <si>
    <t>t</t>
  </si>
  <si>
    <t>Climate Action</t>
  </si>
  <si>
    <t>Title: Changes in global-mean temperature (left) and rate of change (right) for the base line and the climate action scenarios, compared with pre-industrial</t>
  </si>
  <si>
    <t>Copy right issue for this figure is currently being sorted out. We will receive data and signed permission beginning of week 24</t>
  </si>
  <si>
    <t>Contact via ETC/ACC (Hans.Eerens@mnp.nl)</t>
  </si>
  <si>
    <t>real main.TEMPERATUREb (t); unit= o C; label= Global Surface~Temperature Change~(since the~Pre-Industrial Age)</t>
  </si>
  <si>
    <t>Source data: SR6 comppilation of figures_02-06-05</t>
  </si>
  <si>
    <t>Copy right issue for this figure is currently being sorted out. We will the signed permission beginning of week 24</t>
  </si>
  <si>
    <t>The data has been obtained in *.ppt format. File is available from G:\Across_The_EEA\A SOER2005\SUB_REPORTS_DATA\SR6\SR6_Figure 3-5.ppt</t>
  </si>
  <si>
    <t>Figure 10 from: Höhne, Niklas; Michel den Elzen; Martin Weiss, 2005: "Common but differentiated convergence", in Niklas Höhne, Dian Phylipsen, Simone Ullrich, Kornelis Blok, 2005: "Options for the second commitment period for the Kyoto Protocol", Research report for the German Federal Environmental Agency, Climate Change 02/2005, Berlin, Germany</t>
  </si>
  <si>
    <t>Title: 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</si>
  <si>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Title: Risks for a range of global temperature increases</t>
  </si>
  <si>
    <t>Contact via ETC/ACC (Hans.Eerens@mnp.nl) to the owner of the figure Niklas Höhne &lt;N.Hoehne@ecofys.de&gt;</t>
  </si>
  <si>
    <t>Top Figure</t>
  </si>
  <si>
    <t>Bottom Figure</t>
  </si>
  <si>
    <t>3.1</t>
  </si>
  <si>
    <t>Risks for a range of global temperature increases</t>
  </si>
  <si>
    <t>Copy right in progress being sorted out</t>
  </si>
  <si>
    <t>in Box 3.1</t>
  </si>
  <si>
    <t>4.1</t>
  </si>
  <si>
    <t xml:space="preserve">Global development in energy use 1980-2100 </t>
  </si>
  <si>
    <t>Reduction of EU GHG emissions domestically within the EU and outside through ‘flexible’ mechanisms</t>
  </si>
  <si>
    <t>Energy-related carbon dioxide emissions, EU-25</t>
  </si>
  <si>
    <r>
      <t>Title: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 concentration levels and their associated risk of overshooting the global 2 degrees target by 2400</t>
    </r>
  </si>
  <si>
    <r>
      <t>Title: Atmospheric Kyoto greenhouse gas concentration (in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equivalents) between 1990 and 2100</t>
    </r>
  </si>
  <si>
    <t>Global greenhouse gas emissions for the baseline and climate action scenario (1970-2100)</t>
  </si>
  <si>
    <t>Schematic representation of GHG emissions per capita for three countries (an industrialised country (IC), an advanced developing country (ADC) and a least-developed country (LDC)) under Contraction &amp; Convergence (C&amp;C, left) and under Common but Differentiated Convergence (CDC, right)</t>
  </si>
  <si>
    <t>Changes in global-mean temperature (left) and rate of change (right) for the base line and the LGEP scenarios, compared to pre-industrial</t>
  </si>
  <si>
    <r>
      <t>Atmospheric Kyoto greenhouse gas concentration (in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equivalents) between 1990 and 2100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</si>
  <si>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equivalent concentration levels and their associated risk of overshooting the global 2 degrees target by 2400</t>
    </r>
  </si>
  <si>
    <t>Potential emission reduction targets for the EU-25 under various approaches (left) and the impact of a 75 year Convergence and Contraction approach on various world regions (right)</t>
  </si>
  <si>
    <r>
      <t>Global emission reductions by mitigation measure (left) greenhouse gas (right) for the climate action scenario (in Gt. CO</t>
    </r>
    <r>
      <rPr>
        <vertAlign val="subscript"/>
        <sz val="10"/>
        <rFont val="Arial"/>
        <family val="2"/>
      </rPr>
      <t>2eq</t>
    </r>
    <r>
      <rPr>
        <sz val="10"/>
        <rFont val="Arial"/>
        <family val="2"/>
      </rPr>
      <t>) compared with the baseline</t>
    </r>
  </si>
  <si>
    <t>Total GHG Emissions in EU-25 (Baseline and climate action scenarios)</t>
  </si>
  <si>
    <t>Total energy consumption and energy-related CO2 emission in EU-25 (index 1990=100; 1990-2002 historical data; 2010-2030 baseline and LCEP projections)</t>
  </si>
  <si>
    <t>Changes in the fuel mix of EU-25 gross inland energy consumption compared with the baseline in 2030</t>
  </si>
  <si>
    <t>Development of electricity and steam generation by public and industrial producers and related CO2 emissions according to different scenarios, EU-25</t>
  </si>
  <si>
    <t>Projected global energy investment 2000-2050, baseline (left) and climate change action scenario (right)</t>
  </si>
  <si>
    <t>Past and projected prices of fossil fuels and electricity 1970-2050 in the baseline and LCEP scenarios</t>
  </si>
  <si>
    <t>Costs (% of GDP) for various world regions to achieve climate change targets 2020-2100  under the LCEP scenario (left), and the global permit price (€/ton CO2eq) and global costs (right)</t>
  </si>
  <si>
    <t>Source file: SR6 compilation of figures_02-06-05.xls</t>
  </si>
  <si>
    <t>SR6 compilation of figures_02-06-05.xls</t>
  </si>
  <si>
    <r>
      <t>Title: Total energy consumption and energy-related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 in EU-25 (index 1990=100; 1990-2002 historical data; 2010-2030 baseline and LCEP projections)</t>
    </r>
  </si>
  <si>
    <r>
      <t>Title: Development of electricity and steam generation by public and industrial producers and related CO</t>
    </r>
    <r>
      <rPr>
        <b/>
        <vertAlign val="subscript"/>
        <sz val="10"/>
        <color indexed="12"/>
        <rFont val="Arial"/>
        <family val="2"/>
      </rPr>
      <t>2</t>
    </r>
    <r>
      <rPr>
        <b/>
        <sz val="10"/>
        <color indexed="12"/>
        <rFont val="Arial"/>
        <family val="2"/>
      </rPr>
      <t xml:space="preserve"> emissions according to different scenarios, EU-25</t>
    </r>
  </si>
  <si>
    <t>Title: Costs (% of GDP) for various world regions to achieve climate change targets 2020-2100  under the LCEP scenario (left), and the global permit price (€/ton CO2eq) and global costs (right)</t>
  </si>
  <si>
    <t>Data received. Copy right in progress being sorted out</t>
  </si>
  <si>
    <t>Comments</t>
  </si>
  <si>
    <t>Figure</t>
  </si>
  <si>
    <t>Title</t>
  </si>
  <si>
    <t>The author asked to be quoted:</t>
  </si>
  <si>
    <t>Title: Global emission reductions by greenhouse gas (right) for the climate action scenario (in Gt. CO2eq) compared with the baseline</t>
  </si>
  <si>
    <t>F-gas</t>
  </si>
  <si>
    <t>CO2 from energy</t>
  </si>
  <si>
    <t>SR6_Figure4-2rightsmooth_Hans_Eerens_15-06-05.xls</t>
  </si>
  <si>
    <t>by Bill Hare and Malte Meinshausen</t>
  </si>
  <si>
    <t>to be cited as: Hare, B. and Meinshausen, M.: submitted, 'How much warming are we committed to and how much can be avoided?' Climatic Change, 49.</t>
  </si>
  <si>
    <t xml:space="preserve">or: Hare, B. and Meinshausen, M.: 2004, 'How much warming are we committed to and how much can be avoided?' PIK Report. Potsdam, Potsdam Institute for Climate Impact Research: 49. No. 93 http://www.pik-potsdam.de/publications/pik_reports 
</t>
  </si>
  <si>
    <t>for further information: Malte Meinshausen, mmalte@ucar.edu</t>
  </si>
  <si>
    <t>This is the data for the Risk of overshooting 2°C for different climate sensitivity pdfs</t>
  </si>
  <si>
    <t>Probability of overshooting 2°C with CO2 equivalent stabilization at a certain level for different climate sensitivity pfs</t>
  </si>
  <si>
    <t>Probability to reach 2°C target with CO2 stabilization pathways for different PDFs</t>
  </si>
  <si>
    <t>CO2e stabilization level</t>
  </si>
  <si>
    <t>Andronova and Schlesinger (2001) with sol&amp;aer forcing</t>
  </si>
  <si>
    <t>Forest et al. (2002) - Expert priors</t>
  </si>
  <si>
    <t>Forest et al. (2002) - Uniform priors</t>
  </si>
  <si>
    <t>Gregory et al. (2002)</t>
  </si>
  <si>
    <t>Knutti et al. (2003)</t>
  </si>
  <si>
    <t>Murphy et al. (2004)</t>
  </si>
  <si>
    <t xml:space="preserve">Wigley and Raper (2001) </t>
  </si>
  <si>
    <t>These are the black vertical bars in the graph</t>
  </si>
  <si>
    <t>Probability to reach 2°C target with CO2 stabilization pathways</t>
  </si>
  <si>
    <t>Mean Probability</t>
  </si>
  <si>
    <t>Lower Bound</t>
  </si>
  <si>
    <t>Upper Bound</t>
  </si>
  <si>
    <t>Data for the graph "Risk of overshooting 2°C" (see worksheets: Data Fig Box 3.1) -&gt; *.eps file received from Malte was applied by IDS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</si>
  <si>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-climate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</si>
  <si>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-climate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</si>
  <si>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O-climate action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</si>
  <si>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baseline total minus climate action</t>
    </r>
  </si>
  <si>
    <r>
      <t>CH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baseline total minus climate action</t>
    </r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</si>
  <si>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baseline total minus climate action</t>
    </r>
  </si>
  <si>
    <t>F-gases baseline total minus climate action</t>
  </si>
  <si>
    <t>Global oil prices - Baseline</t>
  </si>
  <si>
    <t>Global oil prices - Climate action</t>
  </si>
  <si>
    <t xml:space="preserve">Coal - Climate action </t>
  </si>
  <si>
    <t>Natural gas - Climate action</t>
  </si>
  <si>
    <t>Coal - Baseline</t>
  </si>
  <si>
    <t>Natural gas - Baseline</t>
  </si>
  <si>
    <t>Electricity-residential - Baseline</t>
  </si>
  <si>
    <t>Electricity-residential - Climate action</t>
  </si>
  <si>
    <t xml:space="preserve">Coal - Industry - Baseline </t>
  </si>
  <si>
    <t>Oil-Transport - Baseline</t>
  </si>
  <si>
    <t>Electricity-Industry - Baseline</t>
  </si>
  <si>
    <t>Coal-Industry - Climate action</t>
  </si>
  <si>
    <t>Oil-Transport - Climate action</t>
  </si>
  <si>
    <t>Electricity-Industry - Climate action</t>
  </si>
  <si>
    <t>Fossil fuels</t>
  </si>
  <si>
    <t>Modern biofuels</t>
  </si>
  <si>
    <t>Electricity</t>
  </si>
  <si>
    <t>Energy efficiency demand side</t>
  </si>
  <si>
    <t>Source data: SR6_Figure_6-1_UPDATE_received_07-07-05.xls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</si>
</sst>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#,##0.0000"/>
    <numFmt numFmtId="167" formatCode="yyyy"/>
    <numFmt numFmtId="168" formatCode="#,##0.00\ &quot;TJ&quot;"/>
    <numFmt numFmtId="169" formatCode="#,##0.00\ &quot;kg&quot;"/>
    <numFmt numFmtId="170" formatCode="#,##0.00\ &quot;Gg&quot;"/>
    <numFmt numFmtId="171" formatCode="#,##0.00\ &quot;kt&quot;"/>
    <numFmt numFmtId="172" formatCode="#,##0.00\ &quot;TStk&quot;"/>
    <numFmt numFmtId="173" formatCode="#,##0.00\ &quot;Stk&quot;"/>
    <numFmt numFmtId="174" formatCode="#,##0.00\ &quot;Stck&quot;"/>
    <numFmt numFmtId="175" formatCode="#,##0.00\ &quot;T.Stk&quot;"/>
    <numFmt numFmtId="176" formatCode="0.000"/>
    <numFmt numFmtId="177" formatCode="_-* #,##0.0_-;\-* #,##0.0_-;_-* &quot;-&quot;??_-;_-@_-"/>
    <numFmt numFmtId="178" formatCode="_-* #,##0_-;\-* #,##0_-;_-* &quot;-&quot;??_-;_-@_-"/>
    <numFmt numFmtId="179" formatCode="General_)"/>
    <numFmt numFmtId="180" formatCode="0_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</numFmts>
  <fonts count="59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0"/>
    </font>
    <font>
      <sz val="10"/>
      <color indexed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0.25"/>
      <name val="Arial"/>
      <family val="0"/>
    </font>
    <font>
      <sz val="11.25"/>
      <name val="Arial"/>
      <family val="0"/>
    </font>
    <font>
      <sz val="11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.5"/>
      <name val="Times New Roman"/>
      <family val="0"/>
    </font>
    <font>
      <sz val="9.25"/>
      <name val="Times New Roman"/>
      <family val="0"/>
    </font>
    <font>
      <b/>
      <vertAlign val="subscript"/>
      <sz val="10"/>
      <color indexed="12"/>
      <name val="Arial"/>
      <family val="2"/>
    </font>
    <font>
      <sz val="12"/>
      <name val="Times New Roman"/>
      <family val="0"/>
    </font>
    <font>
      <sz val="12.75"/>
      <name val="Times New Roman"/>
      <family val="0"/>
    </font>
    <font>
      <sz val="8.75"/>
      <name val="Times New Roman"/>
      <family val="0"/>
    </font>
    <font>
      <sz val="14.25"/>
      <name val="Arial"/>
      <family val="0"/>
    </font>
    <font>
      <sz val="11.5"/>
      <name val="Arial"/>
      <family val="2"/>
    </font>
    <font>
      <sz val="9.75"/>
      <name val="Arial"/>
      <family val="2"/>
    </font>
    <font>
      <sz val="11.75"/>
      <name val="Arial"/>
      <family val="2"/>
    </font>
    <font>
      <i/>
      <sz val="10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Courier"/>
      <family val="0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.75"/>
      <name val="Times New Roman"/>
      <family val="0"/>
    </font>
    <font>
      <sz val="14"/>
      <name val="Times New Roman"/>
      <family val="1"/>
    </font>
    <font>
      <b/>
      <sz val="9"/>
      <name val="Arial"/>
      <family val="2"/>
    </font>
    <font>
      <b/>
      <sz val="11.25"/>
      <name val="Arial"/>
      <family val="2"/>
    </font>
    <font>
      <sz val="10.25"/>
      <name val="Times New Roman"/>
      <family val="0"/>
    </font>
    <font>
      <i/>
      <sz val="12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1.75"/>
      <name val="Arial"/>
      <family val="2"/>
    </font>
    <font>
      <b/>
      <sz val="9.75"/>
      <name val="Arial"/>
      <family val="2"/>
    </font>
    <font>
      <b/>
      <sz val="8.75"/>
      <name val="Arial"/>
      <family val="2"/>
    </font>
    <font>
      <b/>
      <vertAlign val="superscript"/>
      <sz val="11.75"/>
      <name val="Arial"/>
      <family val="2"/>
    </font>
    <font>
      <b/>
      <vertAlign val="superscript"/>
      <sz val="12"/>
      <name val="Arial"/>
      <family val="2"/>
    </font>
    <font>
      <b/>
      <vertAlign val="subscript"/>
      <sz val="11"/>
      <name val="Arial"/>
      <family val="2"/>
    </font>
    <font>
      <b/>
      <vertAlign val="subscript"/>
      <sz val="11.75"/>
      <name val="Arial"/>
      <family val="2"/>
    </font>
    <font>
      <b/>
      <vertAlign val="subscript"/>
      <sz val="12"/>
      <name val="Arial"/>
      <family val="2"/>
    </font>
    <font>
      <sz val="14"/>
      <name val="Arial"/>
      <family val="2"/>
    </font>
    <font>
      <b/>
      <sz val="12.25"/>
      <name val="Arial"/>
      <family val="2"/>
    </font>
    <font>
      <sz val="10.5"/>
      <name val="Arial"/>
      <family val="2"/>
    </font>
    <font>
      <sz val="14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>
        <color indexed="8"/>
      </top>
      <bottom style="thin">
        <color indexed="8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0" fillId="0" borderId="0" applyFont="0" applyFill="0" applyBorder="0" applyAlignment="0" applyProtection="0"/>
    <xf numFmtId="170" fontId="0" fillId="0" borderId="3" applyFont="0" applyFill="0" applyBorder="0" applyAlignment="0" applyProtection="0"/>
    <xf numFmtId="169" fontId="0" fillId="0" borderId="3" applyFont="0" applyFill="0" applyBorder="0" applyAlignment="0" applyProtection="0"/>
    <xf numFmtId="171" fontId="0" fillId="0" borderId="3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3" applyFont="0" applyFill="0" applyBorder="0" applyAlignment="0" applyProtection="0"/>
    <xf numFmtId="173" fontId="0" fillId="0" borderId="3" applyFont="0" applyFill="0" applyBorder="0" applyAlignment="0" applyProtection="0"/>
    <xf numFmtId="175" fontId="0" fillId="0" borderId="3" applyFont="0" applyFill="0" applyBorder="0" applyAlignment="0" applyProtection="0"/>
    <xf numFmtId="168" fontId="0" fillId="0" borderId="3" applyFont="0" applyFill="0" applyBorder="0" applyAlignment="0" applyProtection="0"/>
    <xf numFmtId="172" fontId="0" fillId="0" borderId="3" applyFont="0" applyFill="0" applyBorder="0" applyAlignment="0" applyProtection="0"/>
    <xf numFmtId="167" fontId="0" fillId="0" borderId="3" applyFont="0" applyFill="0" applyBorder="0" applyAlignment="0" applyProtection="0"/>
    <xf numFmtId="4" fontId="7" fillId="0" borderId="4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4" fontId="6" fillId="0" borderId="1" applyFill="0" applyBorder="0" applyProtection="0">
      <alignment horizontal="right" vertical="center"/>
    </xf>
    <xf numFmtId="49" fontId="7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9" fillId="2" borderId="0" applyNumberFormat="0" applyFont="0" applyBorder="0" applyAlignment="0" applyProtection="0"/>
    <xf numFmtId="179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 applyNumberFormat="0" applyFont="0" applyFill="0" applyBorder="0" applyAlignment="0">
      <protection locked="0"/>
    </xf>
    <xf numFmtId="166" fontId="6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</cellStyleXfs>
  <cellXfs count="115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51">
      <alignment/>
      <protection/>
    </xf>
    <xf numFmtId="0" fontId="2" fillId="0" borderId="0" xfId="49">
      <alignment/>
      <protection/>
    </xf>
    <xf numFmtId="0" fontId="18" fillId="0" borderId="0" xfId="51" applyFont="1">
      <alignment/>
      <protection/>
    </xf>
    <xf numFmtId="0" fontId="0" fillId="0" borderId="1" xfId="51" applyBorder="1">
      <alignment/>
      <protection/>
    </xf>
    <xf numFmtId="165" fontId="0" fillId="0" borderId="1" xfId="51" applyNumberFormat="1" applyBorder="1">
      <alignment/>
      <protection/>
    </xf>
    <xf numFmtId="0" fontId="0" fillId="0" borderId="0" xfId="49" applyFont="1">
      <alignment/>
      <protection/>
    </xf>
    <xf numFmtId="0" fontId="18" fillId="0" borderId="0" xfId="49" applyFont="1">
      <alignment/>
      <protection/>
    </xf>
    <xf numFmtId="0" fontId="0" fillId="0" borderId="1" xfId="49" applyFont="1" applyBorder="1">
      <alignment/>
      <protection/>
    </xf>
    <xf numFmtId="0" fontId="18" fillId="0" borderId="0" xfId="44" applyFont="1">
      <alignment/>
      <protection/>
    </xf>
    <xf numFmtId="0" fontId="2" fillId="0" borderId="0" xfId="46">
      <alignment/>
      <protection/>
    </xf>
    <xf numFmtId="0" fontId="17" fillId="0" borderId="1" xfId="47" applyFont="1" applyFill="1" applyBorder="1" applyAlignment="1">
      <alignment horizontal="center"/>
      <protection/>
    </xf>
    <xf numFmtId="0" fontId="17" fillId="0" borderId="1" xfId="47" applyFont="1" applyFill="1" applyBorder="1" applyAlignment="1">
      <alignment/>
      <protection/>
    </xf>
    <xf numFmtId="0" fontId="0" fillId="0" borderId="0" xfId="46" applyFont="1">
      <alignment/>
      <protection/>
    </xf>
    <xf numFmtId="0" fontId="0" fillId="0" borderId="0" xfId="47" applyFont="1" applyAlignment="1">
      <alignment/>
      <protection/>
    </xf>
    <xf numFmtId="0" fontId="0" fillId="0" borderId="1" xfId="46" applyFont="1" applyBorder="1">
      <alignment/>
      <protection/>
    </xf>
    <xf numFmtId="0" fontId="0" fillId="0" borderId="1" xfId="47" applyFont="1" applyBorder="1" applyAlignment="1">
      <alignment/>
      <protection/>
    </xf>
    <xf numFmtId="1" fontId="0" fillId="0" borderId="1" xfId="47" applyNumberFormat="1" applyFont="1" applyBorder="1" applyAlignment="1">
      <alignment/>
      <protection/>
    </xf>
    <xf numFmtId="0" fontId="0" fillId="0" borderId="1" xfId="47" applyFont="1" applyBorder="1">
      <alignment/>
      <protection/>
    </xf>
    <xf numFmtId="1" fontId="0" fillId="0" borderId="1" xfId="47" applyNumberFormat="1" applyFont="1" applyBorder="1">
      <alignment/>
      <protection/>
    </xf>
    <xf numFmtId="0" fontId="19" fillId="0" borderId="0" xfId="46" applyFont="1">
      <alignment/>
      <protection/>
    </xf>
    <xf numFmtId="0" fontId="18" fillId="0" borderId="0" xfId="46" applyFont="1">
      <alignment/>
      <protection/>
    </xf>
    <xf numFmtId="0" fontId="0" fillId="0" borderId="0" xfId="50" applyFont="1">
      <alignment/>
      <protection/>
    </xf>
    <xf numFmtId="0" fontId="17" fillId="0" borderId="0" xfId="50" applyFont="1">
      <alignment/>
      <protection/>
    </xf>
    <xf numFmtId="0" fontId="0" fillId="0" borderId="0" xfId="50">
      <alignment/>
      <protection/>
    </xf>
    <xf numFmtId="165" fontId="0" fillId="0" borderId="1" xfId="46" applyNumberFormat="1" applyFont="1" applyBorder="1">
      <alignment/>
      <protection/>
    </xf>
    <xf numFmtId="0" fontId="2" fillId="0" borderId="1" xfId="46" applyBorder="1">
      <alignment/>
      <protection/>
    </xf>
    <xf numFmtId="1" fontId="0" fillId="0" borderId="1" xfId="50" applyNumberFormat="1" applyBorder="1">
      <alignment/>
      <protection/>
    </xf>
    <xf numFmtId="165" fontId="0" fillId="0" borderId="1" xfId="50" applyNumberFormat="1" applyBorder="1">
      <alignment/>
      <protection/>
    </xf>
    <xf numFmtId="0" fontId="0" fillId="0" borderId="1" xfId="50" applyFont="1" applyBorder="1" applyAlignment="1">
      <alignment horizontal="center" vertical="center" wrapText="1"/>
      <protection/>
    </xf>
    <xf numFmtId="0" fontId="0" fillId="0" borderId="0" xfId="45" applyFont="1">
      <alignment/>
      <protection/>
    </xf>
    <xf numFmtId="0" fontId="0" fillId="0" borderId="1" xfId="45" applyFont="1" applyBorder="1">
      <alignment/>
      <protection/>
    </xf>
    <xf numFmtId="176" fontId="0" fillId="0" borderId="1" xfId="45" applyNumberFormat="1" applyFont="1" applyBorder="1">
      <alignment/>
      <protection/>
    </xf>
    <xf numFmtId="0" fontId="0" fillId="0" borderId="1" xfId="50" applyBorder="1">
      <alignment/>
      <protection/>
    </xf>
    <xf numFmtId="2" fontId="0" fillId="0" borderId="1" xfId="50" applyNumberFormat="1" applyBorder="1">
      <alignment/>
      <protection/>
    </xf>
    <xf numFmtId="0" fontId="18" fillId="0" borderId="0" xfId="50" applyFont="1">
      <alignment/>
      <protection/>
    </xf>
    <xf numFmtId="0" fontId="17" fillId="0" borderId="1" xfId="45" applyFont="1" applyFill="1" applyBorder="1" applyAlignment="1">
      <alignment horizontal="center" vertical="center"/>
      <protection/>
    </xf>
    <xf numFmtId="0" fontId="17" fillId="0" borderId="1" xfId="45" applyFont="1" applyFill="1" applyBorder="1" applyAlignment="1">
      <alignment horizontal="center" vertical="center" wrapText="1"/>
      <protection/>
    </xf>
    <xf numFmtId="1" fontId="17" fillId="0" borderId="1" xfId="45" applyNumberFormat="1" applyFont="1" applyFill="1" applyBorder="1" applyAlignment="1">
      <alignment horizontal="center" vertical="center" wrapText="1"/>
      <protection/>
    </xf>
    <xf numFmtId="0" fontId="0" fillId="0" borderId="1" xfId="45" applyFont="1" applyFill="1" applyBorder="1" applyAlignment="1">
      <alignment/>
      <protection/>
    </xf>
    <xf numFmtId="1" fontId="0" fillId="0" borderId="1" xfId="45" applyNumberFormat="1" applyFont="1" applyFill="1" applyBorder="1" applyAlignment="1">
      <alignment/>
      <protection/>
    </xf>
    <xf numFmtId="0" fontId="18" fillId="0" borderId="0" xfId="45" applyFont="1">
      <alignment/>
      <protection/>
    </xf>
    <xf numFmtId="0" fontId="19" fillId="0" borderId="0" xfId="45" applyFont="1">
      <alignment/>
      <protection/>
    </xf>
    <xf numFmtId="165" fontId="0" fillId="0" borderId="1" xfId="45" applyNumberFormat="1" applyFont="1" applyBorder="1">
      <alignment/>
      <protection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9" fillId="0" borderId="0" xfId="44" applyFont="1">
      <alignment/>
      <protection/>
    </xf>
    <xf numFmtId="0" fontId="0" fillId="0" borderId="1" xfId="44" applyBorder="1">
      <alignment/>
      <protection/>
    </xf>
    <xf numFmtId="0" fontId="0" fillId="0" borderId="0" xfId="48" applyFont="1">
      <alignment/>
      <protection/>
    </xf>
    <xf numFmtId="0" fontId="0" fillId="0" borderId="1" xfId="48" applyFont="1" applyBorder="1">
      <alignment/>
      <protection/>
    </xf>
    <xf numFmtId="2" fontId="0" fillId="0" borderId="1" xfId="48" applyNumberFormat="1" applyFont="1" applyBorder="1">
      <alignment/>
      <protection/>
    </xf>
    <xf numFmtId="0" fontId="19" fillId="0" borderId="0" xfId="51" applyFont="1">
      <alignment/>
      <protection/>
    </xf>
    <xf numFmtId="0" fontId="19" fillId="0" borderId="0" xfId="49" applyFont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9" fontId="0" fillId="0" borderId="0" xfId="42" applyFont="1" applyFill="1">
      <alignment/>
      <protection/>
    </xf>
    <xf numFmtId="0" fontId="30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179" fontId="17" fillId="0" borderId="1" xfId="42" applyFont="1" applyFill="1" applyBorder="1">
      <alignment/>
      <protection/>
    </xf>
    <xf numFmtId="0" fontId="0" fillId="0" borderId="1" xfId="0" applyFont="1" applyFill="1" applyBorder="1" applyAlignment="1">
      <alignment horizontal="left"/>
    </xf>
    <xf numFmtId="1" fontId="0" fillId="0" borderId="1" xfId="42" applyNumberFormat="1" applyFont="1" applyFill="1" applyBorder="1">
      <alignment/>
      <protection/>
    </xf>
    <xf numFmtId="180" fontId="0" fillId="0" borderId="1" xfId="0" applyNumberFormat="1" applyFont="1" applyBorder="1" applyAlignment="1">
      <alignment/>
    </xf>
    <xf numFmtId="179" fontId="18" fillId="0" borderId="0" xfId="42" applyFont="1" applyFill="1">
      <alignment/>
      <protection/>
    </xf>
    <xf numFmtId="179" fontId="0" fillId="0" borderId="1" xfId="42" applyFont="1" applyFill="1" applyBorder="1">
      <alignment/>
      <protection/>
    </xf>
    <xf numFmtId="179" fontId="0" fillId="0" borderId="1" xfId="42" applyFont="1" applyFill="1" applyBorder="1" applyAlignment="1">
      <alignment horizontal="left" indent="2"/>
      <protection/>
    </xf>
    <xf numFmtId="164" fontId="0" fillId="0" borderId="1" xfId="42" applyNumberFormat="1" applyFont="1" applyFill="1" applyBorder="1">
      <alignment/>
      <protection/>
    </xf>
    <xf numFmtId="177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43" applyFont="1">
      <alignment/>
      <protection/>
    </xf>
    <xf numFmtId="0" fontId="0" fillId="0" borderId="1" xfId="43" applyFont="1" applyBorder="1">
      <alignment/>
      <protection/>
    </xf>
    <xf numFmtId="2" fontId="0" fillId="0" borderId="1" xfId="43" applyNumberFormat="1" applyFont="1" applyBorder="1">
      <alignment/>
      <protection/>
    </xf>
    <xf numFmtId="0" fontId="0" fillId="0" borderId="1" xfId="43" applyFont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0" fillId="0" borderId="1" xfId="48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0" fillId="0" borderId="1" xfId="51" applyBorder="1" applyAlignment="1">
      <alignment horizontal="center" vertical="center" wrapText="1"/>
      <protection/>
    </xf>
    <xf numFmtId="0" fontId="17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1" xfId="52" applyFont="1" applyBorder="1" applyAlignment="1">
      <alignment horizontal="left" vertical="center"/>
      <protection/>
    </xf>
    <xf numFmtId="0" fontId="0" fillId="0" borderId="1" xfId="52" applyFont="1" applyBorder="1" applyAlignment="1">
      <alignment horizontal="left" vertical="center" wrapText="1"/>
      <protection/>
    </xf>
    <xf numFmtId="49" fontId="0" fillId="0" borderId="1" xfId="52" applyNumberFormat="1" applyFont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/>
      <protection/>
    </xf>
    <xf numFmtId="0" fontId="0" fillId="0" borderId="1" xfId="52" applyFont="1" applyFill="1" applyBorder="1" applyAlignment="1">
      <alignment horizontal="left" vertical="center" wrapText="1"/>
      <protection/>
    </xf>
    <xf numFmtId="49" fontId="0" fillId="0" borderId="0" xfId="52" applyNumberFormat="1" applyFont="1" applyAlignment="1">
      <alignment horizontal="justify" vertical="center"/>
      <protection/>
    </xf>
    <xf numFmtId="0" fontId="0" fillId="0" borderId="0" xfId="52" applyFont="1" applyAlignment="1">
      <alignment horizontal="justify" vertical="center"/>
      <protection/>
    </xf>
    <xf numFmtId="0" fontId="0" fillId="0" borderId="0" xfId="52" applyFont="1" applyAlignment="1">
      <alignment horizontal="justify"/>
      <protection/>
    </xf>
    <xf numFmtId="0" fontId="0" fillId="0" borderId="0" xfId="52" applyFont="1" applyFill="1">
      <alignment/>
      <protection/>
    </xf>
    <xf numFmtId="0" fontId="17" fillId="0" borderId="1" xfId="52" applyFont="1" applyBorder="1" applyAlignment="1">
      <alignment horizontal="left" vertical="center"/>
      <protection/>
    </xf>
    <xf numFmtId="0" fontId="17" fillId="0" borderId="1" xfId="52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NumberFormat="1" applyFont="1" applyFill="1" applyBorder="1" applyAlignment="1">
      <alignment horizontal="left" vertical="center" wrapText="1"/>
    </xf>
    <xf numFmtId="49" fontId="0" fillId="0" borderId="1" xfId="52" applyNumberFormat="1" applyFont="1" applyFill="1" applyBorder="1" applyAlignment="1">
      <alignment horizontal="left" vertical="center"/>
      <protection/>
    </xf>
    <xf numFmtId="0" fontId="0" fillId="0" borderId="5" xfId="48" applyFont="1" applyBorder="1" applyAlignment="1">
      <alignment horizontal="center" vertical="center" wrapText="1"/>
      <protection/>
    </xf>
    <xf numFmtId="0" fontId="0" fillId="0" borderId="6" xfId="48" applyFont="1" applyBorder="1" applyAlignment="1">
      <alignment horizontal="center" vertical="center" wrapText="1"/>
      <protection/>
    </xf>
    <xf numFmtId="0" fontId="0" fillId="0" borderId="7" xfId="48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</cellXfs>
  <cellStyles count="43">
    <cellStyle name="Normal" xfId="0"/>
    <cellStyle name="2x indented GHG Textfiels" xfId="15"/>
    <cellStyle name="5x indented GHG Textfiels" xfId="16"/>
    <cellStyle name="A4 Auto Format" xfId="17"/>
    <cellStyle name="A4 Gg" xfId="18"/>
    <cellStyle name="A4 kg" xfId="19"/>
    <cellStyle name="A4 kt" xfId="20"/>
    <cellStyle name="A4 No Format" xfId="21"/>
    <cellStyle name="A4 Normal" xfId="22"/>
    <cellStyle name="A4 Stck" xfId="23"/>
    <cellStyle name="A4 Stk" xfId="24"/>
    <cellStyle name="A4 T.Stk" xfId="25"/>
    <cellStyle name="A4 TJ" xfId="26"/>
    <cellStyle name="A4 TStk" xfId="27"/>
    <cellStyle name="A4 Year" xfId="28"/>
    <cellStyle name="Bold GHG Numbers (0.00)" xfId="29"/>
    <cellStyle name="Comma" xfId="30"/>
    <cellStyle name="Comma [0]" xfId="31"/>
    <cellStyle name="Currency" xfId="32"/>
    <cellStyle name="Currency [0]" xfId="33"/>
    <cellStyle name="Followed Hyperlink" xfId="34"/>
    <cellStyle name="Headline" xfId="35"/>
    <cellStyle name="Hyperlink" xfId="36"/>
    <cellStyle name="Normaali_Table2(I)s2" xfId="37"/>
    <cellStyle name="Normal GHG Numbers (0.00)" xfId="38"/>
    <cellStyle name="Normal GHG Textfiels Bold" xfId="39"/>
    <cellStyle name="Normal GHG whole table" xfId="40"/>
    <cellStyle name="Normal GHG-Shade" xfId="41"/>
    <cellStyle name="Normal_AppendixAU" xfId="42"/>
    <cellStyle name="Normal_CO2eq.concentration" xfId="43"/>
    <cellStyle name="Normal_Copy of SEP CC Pressure Indicators_Global" xfId="44"/>
    <cellStyle name="Normal_DatafiguresSoEOR2005 sr6_received from ETC 27-05-05" xfId="45"/>
    <cellStyle name="Normal_DatafiguresSoEOR2005 sr6_received received from ETC 27-05-05" xfId="46"/>
    <cellStyle name="Normal_draft_templates_Ind_SoEOR2005" xfId="47"/>
    <cellStyle name="Normal_Figure 32_received from ETC 29-05-05" xfId="48"/>
    <cellStyle name="Normal_Figure SR6 part two_received received from ETC 27-05-05" xfId="49"/>
    <cellStyle name="Normal_price+effort" xfId="50"/>
    <cellStyle name="Normal_prim energy use fuel" xfId="51"/>
    <cellStyle name="Normal_Simple overview of SR6 figures_06-06-05" xfId="52"/>
    <cellStyle name="Not Locked" xfId="53"/>
    <cellStyle name="Pattern" xfId="54"/>
    <cellStyle name="Percent" xfId="55"/>
    <cellStyle name="Standaard_3stoffen_03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chartsheet" Target="chartsheets/sheet5.xml" /><Relationship Id="rId16" Type="http://schemas.openxmlformats.org/officeDocument/2006/relationships/chartsheet" Target="chartsheets/sheet6.xml" /><Relationship Id="rId17" Type="http://schemas.openxmlformats.org/officeDocument/2006/relationships/worksheet" Target="worksheets/sheet11.xml" /><Relationship Id="rId18" Type="http://schemas.openxmlformats.org/officeDocument/2006/relationships/chartsheet" Target="chartsheets/sheet7.xml" /><Relationship Id="rId19" Type="http://schemas.openxmlformats.org/officeDocument/2006/relationships/worksheet" Target="worksheets/sheet12.xml" /><Relationship Id="rId20" Type="http://schemas.openxmlformats.org/officeDocument/2006/relationships/chartsheet" Target="chartsheets/sheet8.xml" /><Relationship Id="rId21" Type="http://schemas.openxmlformats.org/officeDocument/2006/relationships/worksheet" Target="worksheets/sheet13.xml" /><Relationship Id="rId22" Type="http://schemas.openxmlformats.org/officeDocument/2006/relationships/chartsheet" Target="chartsheets/sheet9.xml" /><Relationship Id="rId23" Type="http://schemas.openxmlformats.org/officeDocument/2006/relationships/worksheet" Target="worksheets/sheet14.xml" /><Relationship Id="rId24" Type="http://schemas.openxmlformats.org/officeDocument/2006/relationships/chartsheet" Target="chartsheets/sheet10.xml" /><Relationship Id="rId25" Type="http://schemas.openxmlformats.org/officeDocument/2006/relationships/worksheet" Target="worksheets/sheet15.xml" /><Relationship Id="rId26" Type="http://schemas.openxmlformats.org/officeDocument/2006/relationships/chartsheet" Target="chartsheets/sheet11.xml" /><Relationship Id="rId27" Type="http://schemas.openxmlformats.org/officeDocument/2006/relationships/worksheet" Target="worksheets/sheet16.xml" /><Relationship Id="rId28" Type="http://schemas.openxmlformats.org/officeDocument/2006/relationships/chartsheet" Target="chartsheets/sheet12.xml" /><Relationship Id="rId29" Type="http://schemas.openxmlformats.org/officeDocument/2006/relationships/worksheet" Target="worksheets/sheet17.xml" /><Relationship Id="rId30" Type="http://schemas.openxmlformats.org/officeDocument/2006/relationships/chartsheet" Target="chartsheets/sheet13.xml" /><Relationship Id="rId31" Type="http://schemas.openxmlformats.org/officeDocument/2006/relationships/worksheet" Target="worksheets/sheet18.xml" /><Relationship Id="rId32" Type="http://schemas.openxmlformats.org/officeDocument/2006/relationships/chartsheet" Target="chartsheets/sheet14.xml" /><Relationship Id="rId33" Type="http://schemas.openxmlformats.org/officeDocument/2006/relationships/worksheet" Target="worksheets/sheet19.xml" /><Relationship Id="rId34" Type="http://schemas.openxmlformats.org/officeDocument/2006/relationships/chartsheet" Target="chartsheets/sheet15.xml" /><Relationship Id="rId35" Type="http://schemas.openxmlformats.org/officeDocument/2006/relationships/worksheet" Target="worksheets/sheet20.xml" /><Relationship Id="rId36" Type="http://schemas.openxmlformats.org/officeDocument/2006/relationships/chartsheet" Target="chartsheets/sheet16.xml" /><Relationship Id="rId37" Type="http://schemas.openxmlformats.org/officeDocument/2006/relationships/worksheet" Target="worksheets/sheet21.xml" /><Relationship Id="rId38" Type="http://schemas.openxmlformats.org/officeDocument/2006/relationships/chartsheet" Target="chartsheets/sheet17.xml" /><Relationship Id="rId39" Type="http://schemas.openxmlformats.org/officeDocument/2006/relationships/chartsheet" Target="chartsheets/sheet18.xml" /><Relationship Id="rId40" Type="http://schemas.openxmlformats.org/officeDocument/2006/relationships/worksheet" Target="worksheets/sheet22.xml" /><Relationship Id="rId41" Type="http://schemas.openxmlformats.org/officeDocument/2006/relationships/chartsheet" Target="chartsheets/sheet19.xml" /><Relationship Id="rId42" Type="http://schemas.openxmlformats.org/officeDocument/2006/relationships/chartsheet" Target="chartsheets/sheet20.xml" /><Relationship Id="rId43" Type="http://schemas.openxmlformats.org/officeDocument/2006/relationships/worksheet" Target="worksheets/sheet23.xml" /><Relationship Id="rId44" Type="http://schemas.openxmlformats.org/officeDocument/2006/relationships/chartsheet" Target="chartsheets/sheet21.xml" /><Relationship Id="rId45" Type="http://schemas.openxmlformats.org/officeDocument/2006/relationships/worksheet" Target="worksheets/sheet24.xml" /><Relationship Id="rId46" Type="http://schemas.openxmlformats.org/officeDocument/2006/relationships/chartsheet" Target="chartsheets/sheet22.xml" /><Relationship Id="rId47" Type="http://schemas.openxmlformats.org/officeDocument/2006/relationships/worksheet" Target="worksheets/sheet25.xml" /><Relationship Id="rId48" Type="http://schemas.openxmlformats.org/officeDocument/2006/relationships/chartsheet" Target="chartsheets/sheet23.xml" /><Relationship Id="rId49" Type="http://schemas.openxmlformats.org/officeDocument/2006/relationships/worksheet" Target="worksheets/sheet26.xml" /><Relationship Id="rId50" Type="http://schemas.openxmlformats.org/officeDocument/2006/relationships/chartsheet" Target="chartsheets/sheet24.xml" /><Relationship Id="rId51" Type="http://schemas.openxmlformats.org/officeDocument/2006/relationships/chartsheet" Target="chartsheets/sheet25.xml" /><Relationship Id="rId52" Type="http://schemas.openxmlformats.org/officeDocument/2006/relationships/worksheet" Target="worksheets/sheet27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externalLink" Target="externalLinks/externalLink2.xml" /><Relationship Id="rId57" Type="http://schemas.openxmlformats.org/officeDocument/2006/relationships/externalLink" Target="externalLinks/externalLink3.xml" /><Relationship Id="rId58" Type="http://schemas.openxmlformats.org/officeDocument/2006/relationships/externalLink" Target="externalLinks/externalLink4.xml" /><Relationship Id="rId59" Type="http://schemas.openxmlformats.org/officeDocument/2006/relationships/externalLink" Target="externalLinks/externalLink5.xml" /><Relationship Id="rId60" Type="http://schemas.openxmlformats.org/officeDocument/2006/relationships/externalLink" Target="externalLinks/externalLink6.xml" /><Relationship Id="rId61" Type="http://schemas.openxmlformats.org/officeDocument/2006/relationships/externalLink" Target="externalLinks/externalLink7.xml" /><Relationship Id="rId62" Type="http://schemas.openxmlformats.org/officeDocument/2006/relationships/externalLink" Target="externalLinks/externalLink8.xml" /><Relationship Id="rId63" Type="http://schemas.openxmlformats.org/officeDocument/2006/relationships/externalLink" Target="externalLinks/externalLink9.xml" /><Relationship Id="rId64" Type="http://schemas.openxmlformats.org/officeDocument/2006/relationships/externalLink" Target="externalLinks/externalLink10.xml" /><Relationship Id="rId65" Type="http://schemas.openxmlformats.org/officeDocument/2006/relationships/externalLink" Target="externalLinks/externalLink11.xml" /><Relationship Id="rId66" Type="http://schemas.openxmlformats.org/officeDocument/2006/relationships/externalLink" Target="externalLinks/externalLink12.xml" /><Relationship Id="rId67" Type="http://schemas.openxmlformats.org/officeDocument/2006/relationships/externalLink" Target="externalLinks/externalLink13.xml" /><Relationship Id="rId68" Type="http://schemas.openxmlformats.org/officeDocument/2006/relationships/externalLink" Target="externalLinks/externalLink14.xml" /><Relationship Id="rId69" Type="http://schemas.openxmlformats.org/officeDocument/2006/relationships/externalLink" Target="externalLinks/externalLink15.xml" /><Relationship Id="rId70" Type="http://schemas.openxmlformats.org/officeDocument/2006/relationships/externalLink" Target="externalLinks/externalLink16.xml" /><Relationship Id="rId71" Type="http://schemas.openxmlformats.org/officeDocument/2006/relationships/externalLink" Target="externalLinks/externalLink17.xml" /><Relationship Id="rId72" Type="http://schemas.openxmlformats.org/officeDocument/2006/relationships/externalLink" Target="externalLinks/externalLink18.xml" /><Relationship Id="rId73" Type="http://schemas.openxmlformats.org/officeDocument/2006/relationships/externalLink" Target="externalLinks/externalLink19.xml" /><Relationship Id="rId74" Type="http://schemas.openxmlformats.org/officeDocument/2006/relationships/externalLink" Target="externalLinks/externalLink20.xml" /><Relationship Id="rId75" Type="http://schemas.openxmlformats.org/officeDocument/2006/relationships/externalLink" Target="externalLinks/externalLink21.xml" /><Relationship Id="rId76" Type="http://schemas.openxmlformats.org/officeDocument/2006/relationships/externalLink" Target="externalLinks/externalLink22.xml" /><Relationship Id="rId77" Type="http://schemas.openxmlformats.org/officeDocument/2006/relationships/externalLink" Target="externalLinks/externalLink23.xml" /><Relationship Id="rId78" Type="http://schemas.openxmlformats.org/officeDocument/2006/relationships/externalLink" Target="externalLinks/externalLink24.xml" /><Relationship Id="rId79" Type="http://schemas.openxmlformats.org/officeDocument/2006/relationships/externalLink" Target="externalLinks/externalLink25.xml" /><Relationship Id="rId80" Type="http://schemas.openxmlformats.org/officeDocument/2006/relationships/externalLink" Target="externalLinks/externalLink26.xml" /><Relationship Id="rId81" Type="http://schemas.openxmlformats.org/officeDocument/2006/relationships/externalLink" Target="externalLinks/externalLink27.xml" /><Relationship Id="rId82" Type="http://schemas.openxmlformats.org/officeDocument/2006/relationships/externalLink" Target="externalLinks/externalLink28.xml" /><Relationship Id="rId83" Type="http://schemas.openxmlformats.org/officeDocument/2006/relationships/externalLink" Target="externalLinks/externalLink29.xml" /><Relationship Id="rId84" Type="http://schemas.openxmlformats.org/officeDocument/2006/relationships/externalLink" Target="externalLinks/externalLink30.xml" /><Relationship Id="rId85" Type="http://schemas.openxmlformats.org/officeDocument/2006/relationships/externalLink" Target="externalLinks/externalLink31.xml" /><Relationship Id="rId86" Type="http://schemas.openxmlformats.org/officeDocument/2006/relationships/externalLink" Target="externalLinks/externalLink32.xml" /><Relationship Id="rId87" Type="http://schemas.openxmlformats.org/officeDocument/2006/relationships/externalLink" Target="externalLinks/externalLink33.xml" /><Relationship Id="rId88" Type="http://schemas.openxmlformats.org/officeDocument/2006/relationships/externalLink" Target="externalLinks/externalLink34.xml" /><Relationship Id="rId89" Type="http://schemas.openxmlformats.org/officeDocument/2006/relationships/externalLink" Target="externalLinks/externalLink35.xml" /><Relationship Id="rId90" Type="http://schemas.openxmlformats.org/officeDocument/2006/relationships/externalLink" Target="externalLinks/externalLink36.xml" /><Relationship Id="rId9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01675"/>
          <c:w val="0.946"/>
          <c:h val="0.824"/>
        </c:manualLayout>
      </c:layout>
      <c:scatterChart>
        <c:scatterStyle val="smooth"/>
        <c:varyColors val="0"/>
        <c:ser>
          <c:idx val="0"/>
          <c:order val="0"/>
          <c:tx>
            <c:strRef>
              <c:f>'Data Fig 3.2'!$B$4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3.2'!$B$5:$B$31</c:f>
              <c:numCache>
                <c:ptCount val="27"/>
                <c:pt idx="0">
                  <c:v>352.4981</c:v>
                </c:pt>
                <c:pt idx="1">
                  <c:v>363.0813</c:v>
                </c:pt>
                <c:pt idx="2">
                  <c:v>374.5068</c:v>
                </c:pt>
                <c:pt idx="3">
                  <c:v>385.1898</c:v>
                </c:pt>
                <c:pt idx="4">
                  <c:v>397.8239</c:v>
                </c:pt>
                <c:pt idx="5">
                  <c:v>410.4553</c:v>
                </c:pt>
                <c:pt idx="6">
                  <c:v>422.8702</c:v>
                </c:pt>
                <c:pt idx="7">
                  <c:v>437.7275</c:v>
                </c:pt>
                <c:pt idx="8">
                  <c:v>457.1738</c:v>
                </c:pt>
                <c:pt idx="9">
                  <c:v>479.2379</c:v>
                </c:pt>
                <c:pt idx="10">
                  <c:v>502.6404</c:v>
                </c:pt>
                <c:pt idx="11">
                  <c:v>529.7589</c:v>
                </c:pt>
                <c:pt idx="12">
                  <c:v>556.5894</c:v>
                </c:pt>
                <c:pt idx="13">
                  <c:v>584.0911</c:v>
                </c:pt>
                <c:pt idx="14">
                  <c:v>613.5139</c:v>
                </c:pt>
                <c:pt idx="15">
                  <c:v>644.8646</c:v>
                </c:pt>
                <c:pt idx="16">
                  <c:v>674.8436</c:v>
                </c:pt>
                <c:pt idx="17">
                  <c:v>705.4349</c:v>
                </c:pt>
                <c:pt idx="18">
                  <c:v>734.6827</c:v>
                </c:pt>
                <c:pt idx="19">
                  <c:v>764.0059</c:v>
                </c:pt>
                <c:pt idx="20">
                  <c:v>791.2258</c:v>
                </c:pt>
                <c:pt idx="21">
                  <c:v>817.5099</c:v>
                </c:pt>
                <c:pt idx="22">
                  <c:v>842.9144</c:v>
                </c:pt>
                <c:pt idx="23">
                  <c:v>868.0048</c:v>
                </c:pt>
                <c:pt idx="24">
                  <c:v>891.5718</c:v>
                </c:pt>
                <c:pt idx="25">
                  <c:v>913.7762</c:v>
                </c:pt>
                <c:pt idx="26">
                  <c:v>935.8554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3.2'!$C$4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3.2'!$C$5:$C$31</c:f>
              <c:numCache>
                <c:ptCount val="27"/>
                <c:pt idx="0">
                  <c:v>352.4969</c:v>
                </c:pt>
                <c:pt idx="1">
                  <c:v>363.0791</c:v>
                </c:pt>
                <c:pt idx="2">
                  <c:v>374.5064</c:v>
                </c:pt>
                <c:pt idx="3">
                  <c:v>385.2196</c:v>
                </c:pt>
                <c:pt idx="4">
                  <c:v>397.9582</c:v>
                </c:pt>
                <c:pt idx="5">
                  <c:v>410.5551</c:v>
                </c:pt>
                <c:pt idx="6">
                  <c:v>423.1752</c:v>
                </c:pt>
                <c:pt idx="7">
                  <c:v>437.6935</c:v>
                </c:pt>
                <c:pt idx="8">
                  <c:v>456.267</c:v>
                </c:pt>
                <c:pt idx="9">
                  <c:v>475.4363</c:v>
                </c:pt>
                <c:pt idx="10">
                  <c:v>492.5304</c:v>
                </c:pt>
                <c:pt idx="11">
                  <c:v>508.8902</c:v>
                </c:pt>
                <c:pt idx="12">
                  <c:v>519.5861</c:v>
                </c:pt>
                <c:pt idx="13">
                  <c:v>526.7516</c:v>
                </c:pt>
                <c:pt idx="14">
                  <c:v>531.8728</c:v>
                </c:pt>
                <c:pt idx="15">
                  <c:v>535.6164</c:v>
                </c:pt>
                <c:pt idx="16">
                  <c:v>537.7456</c:v>
                </c:pt>
                <c:pt idx="17">
                  <c:v>540.2782</c:v>
                </c:pt>
                <c:pt idx="18">
                  <c:v>541.8909</c:v>
                </c:pt>
                <c:pt idx="19">
                  <c:v>544.0964</c:v>
                </c:pt>
                <c:pt idx="20">
                  <c:v>545.4323</c:v>
                </c:pt>
                <c:pt idx="21">
                  <c:v>546.7704</c:v>
                </c:pt>
                <c:pt idx="22">
                  <c:v>548.0683</c:v>
                </c:pt>
                <c:pt idx="23">
                  <c:v>549.7686</c:v>
                </c:pt>
                <c:pt idx="24">
                  <c:v>550.6979</c:v>
                </c:pt>
                <c:pt idx="25">
                  <c:v>551.164</c:v>
                </c:pt>
                <c:pt idx="26">
                  <c:v>551.3332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3.2'!$D$4</c:f>
              <c:strCache>
                <c:ptCount val="1"/>
                <c:pt idx="0">
                  <c:v>A1B</c:v>
                </c:pt>
              </c:strCache>
            </c:strRef>
          </c:tx>
          <c:spPr>
            <a:ln w="12700">
              <a:solidFill>
                <a:srgbClr val="C0C0C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3.2'!$D$5:$D$31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410.5109</c:v>
                </c:pt>
                <c:pt idx="6">
                  <c:v>423.1347</c:v>
                </c:pt>
                <c:pt idx="7">
                  <c:v>438.9829</c:v>
                </c:pt>
                <c:pt idx="8">
                  <c:v>458.1612</c:v>
                </c:pt>
                <c:pt idx="9">
                  <c:v>480.6876</c:v>
                </c:pt>
                <c:pt idx="10">
                  <c:v>507.344</c:v>
                </c:pt>
                <c:pt idx="11">
                  <c:v>537.0405</c:v>
                </c:pt>
                <c:pt idx="12">
                  <c:v>571.1351</c:v>
                </c:pt>
                <c:pt idx="13">
                  <c:v>607.8748</c:v>
                </c:pt>
                <c:pt idx="14">
                  <c:v>647.3018</c:v>
                </c:pt>
                <c:pt idx="15">
                  <c:v>691.1589</c:v>
                </c:pt>
                <c:pt idx="16">
                  <c:v>736.4503</c:v>
                </c:pt>
                <c:pt idx="17">
                  <c:v>781.6828</c:v>
                </c:pt>
                <c:pt idx="18">
                  <c:v>824.2327</c:v>
                </c:pt>
                <c:pt idx="19">
                  <c:v>861.4087</c:v>
                </c:pt>
                <c:pt idx="20">
                  <c:v>893.0114</c:v>
                </c:pt>
                <c:pt idx="21">
                  <c:v>921.028</c:v>
                </c:pt>
                <c:pt idx="22">
                  <c:v>946.4432</c:v>
                </c:pt>
                <c:pt idx="23">
                  <c:v>970.5137</c:v>
                </c:pt>
                <c:pt idx="24">
                  <c:v>992.866</c:v>
                </c:pt>
                <c:pt idx="25">
                  <c:v>1013.433</c:v>
                </c:pt>
                <c:pt idx="26">
                  <c:v>1032.226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3.2'!$E$4</c:f>
              <c:strCache>
                <c:ptCount val="1"/>
                <c:pt idx="0">
                  <c:v>A2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3.2'!$E$5:$E$31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410.5094</c:v>
                </c:pt>
                <c:pt idx="6">
                  <c:v>423.2707</c:v>
                </c:pt>
                <c:pt idx="7">
                  <c:v>439.6694</c:v>
                </c:pt>
                <c:pt idx="8">
                  <c:v>459.5454</c:v>
                </c:pt>
                <c:pt idx="9">
                  <c:v>481.1259</c:v>
                </c:pt>
                <c:pt idx="10">
                  <c:v>505.8509</c:v>
                </c:pt>
                <c:pt idx="11">
                  <c:v>532.4272</c:v>
                </c:pt>
                <c:pt idx="12">
                  <c:v>560.6299</c:v>
                </c:pt>
                <c:pt idx="13">
                  <c:v>590.7648</c:v>
                </c:pt>
                <c:pt idx="14">
                  <c:v>623.4896</c:v>
                </c:pt>
                <c:pt idx="15">
                  <c:v>658.7835</c:v>
                </c:pt>
                <c:pt idx="16">
                  <c:v>697.2441</c:v>
                </c:pt>
                <c:pt idx="17">
                  <c:v>738.8005</c:v>
                </c:pt>
                <c:pt idx="18">
                  <c:v>786.0614</c:v>
                </c:pt>
                <c:pt idx="19">
                  <c:v>836.4871</c:v>
                </c:pt>
                <c:pt idx="20">
                  <c:v>890.4571</c:v>
                </c:pt>
                <c:pt idx="21">
                  <c:v>949.3808</c:v>
                </c:pt>
                <c:pt idx="22">
                  <c:v>1011.696</c:v>
                </c:pt>
                <c:pt idx="23">
                  <c:v>1078.255</c:v>
                </c:pt>
                <c:pt idx="24">
                  <c:v>1151.869</c:v>
                </c:pt>
                <c:pt idx="25">
                  <c:v>1230.843</c:v>
                </c:pt>
                <c:pt idx="26">
                  <c:v>1315.322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3.2'!$F$4</c:f>
              <c:strCache>
                <c:ptCount val="1"/>
                <c:pt idx="0">
                  <c:v>B1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3.2'!$F$5:$F$31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374.5078</c:v>
                </c:pt>
                <c:pt idx="3">
                  <c:v>385.1859</c:v>
                </c:pt>
                <c:pt idx="4">
                  <c:v>397.7912</c:v>
                </c:pt>
                <c:pt idx="5">
                  <c:v>410.4247</c:v>
                </c:pt>
                <c:pt idx="6">
                  <c:v>423.0669</c:v>
                </c:pt>
                <c:pt idx="7">
                  <c:v>438.2842</c:v>
                </c:pt>
                <c:pt idx="8">
                  <c:v>455.3523</c:v>
                </c:pt>
                <c:pt idx="9">
                  <c:v>472.7636</c:v>
                </c:pt>
                <c:pt idx="10">
                  <c:v>491.7706</c:v>
                </c:pt>
                <c:pt idx="11">
                  <c:v>511.1314</c:v>
                </c:pt>
                <c:pt idx="12">
                  <c:v>531.5362</c:v>
                </c:pt>
                <c:pt idx="13">
                  <c:v>550.2146</c:v>
                </c:pt>
                <c:pt idx="14">
                  <c:v>568.7098</c:v>
                </c:pt>
                <c:pt idx="15">
                  <c:v>586.6717</c:v>
                </c:pt>
                <c:pt idx="16">
                  <c:v>604.113</c:v>
                </c:pt>
                <c:pt idx="17">
                  <c:v>619.359</c:v>
                </c:pt>
                <c:pt idx="18">
                  <c:v>631.302</c:v>
                </c:pt>
                <c:pt idx="19">
                  <c:v>640.289</c:v>
                </c:pt>
                <c:pt idx="20">
                  <c:v>646.1001</c:v>
                </c:pt>
                <c:pt idx="21">
                  <c:v>649.2921</c:v>
                </c:pt>
                <c:pt idx="22">
                  <c:v>650.3173</c:v>
                </c:pt>
                <c:pt idx="23">
                  <c:v>649.6654</c:v>
                </c:pt>
                <c:pt idx="24">
                  <c:v>647.4037</c:v>
                </c:pt>
                <c:pt idx="25">
                  <c:v>643.7269</c:v>
                </c:pt>
                <c:pt idx="26">
                  <c:v>638.6322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3.2'!$G$4</c:f>
              <c:strCache>
                <c:ptCount val="1"/>
                <c:pt idx="0">
                  <c:v>B2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3.2'!$A$5:$A$31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3.2'!$G$5:$G$31</c:f>
              <c:numCache>
                <c:ptCount val="27"/>
                <c:pt idx="0">
                  <c:v>352.4967</c:v>
                </c:pt>
                <c:pt idx="1">
                  <c:v>363.0784</c:v>
                </c:pt>
                <c:pt idx="2">
                  <c:v>374.5074</c:v>
                </c:pt>
                <c:pt idx="3">
                  <c:v>385.2222</c:v>
                </c:pt>
                <c:pt idx="4">
                  <c:v>397.9585</c:v>
                </c:pt>
                <c:pt idx="5">
                  <c:v>410.5116</c:v>
                </c:pt>
                <c:pt idx="6">
                  <c:v>422.981</c:v>
                </c:pt>
                <c:pt idx="7">
                  <c:v>438.1508</c:v>
                </c:pt>
                <c:pt idx="8">
                  <c:v>456.6521</c:v>
                </c:pt>
                <c:pt idx="9">
                  <c:v>476.7307</c:v>
                </c:pt>
                <c:pt idx="10">
                  <c:v>499.5233</c:v>
                </c:pt>
                <c:pt idx="11">
                  <c:v>524.6226</c:v>
                </c:pt>
                <c:pt idx="12">
                  <c:v>549.9031</c:v>
                </c:pt>
                <c:pt idx="13">
                  <c:v>574.9088</c:v>
                </c:pt>
                <c:pt idx="14">
                  <c:v>598.9888</c:v>
                </c:pt>
                <c:pt idx="15">
                  <c:v>621.0447</c:v>
                </c:pt>
                <c:pt idx="16">
                  <c:v>640.9306</c:v>
                </c:pt>
                <c:pt idx="17">
                  <c:v>660.67</c:v>
                </c:pt>
                <c:pt idx="18">
                  <c:v>680.4107</c:v>
                </c:pt>
                <c:pt idx="19">
                  <c:v>698.7431</c:v>
                </c:pt>
                <c:pt idx="20">
                  <c:v>718.0394</c:v>
                </c:pt>
                <c:pt idx="21">
                  <c:v>738.035</c:v>
                </c:pt>
                <c:pt idx="22">
                  <c:v>756.4922</c:v>
                </c:pt>
                <c:pt idx="23">
                  <c:v>774.1105</c:v>
                </c:pt>
                <c:pt idx="24">
                  <c:v>790.6251</c:v>
                </c:pt>
                <c:pt idx="25">
                  <c:v>806.0925</c:v>
                </c:pt>
                <c:pt idx="26">
                  <c:v>821.2256</c:v>
                </c:pt>
              </c:numCache>
            </c:numRef>
          </c:yVal>
          <c:smooth val="1"/>
        </c:ser>
        <c:axId val="4687952"/>
        <c:axId val="42191569"/>
      </c:scatterChart>
      <c:valAx>
        <c:axId val="4687952"/>
        <c:scaling>
          <c:orientation val="minMax"/>
          <c:max val="2100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191569"/>
        <c:crosses val="autoZero"/>
        <c:crossBetween val="midCat"/>
        <c:dispUnits/>
        <c:majorUnit val="10"/>
      </c:valAx>
      <c:valAx>
        <c:axId val="42191569"/>
        <c:scaling>
          <c:orientation val="minMax"/>
          <c:max val="13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-equivalent concentration (ppmv)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87952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91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1775"/>
          <c:w val="0.9585"/>
          <c:h val="0.91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(right)'!$A$5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(right)'!$B$5:$AB$5</c:f>
              <c:numCache>
                <c:ptCount val="27"/>
                <c:pt idx="0">
                  <c:v>25.516333333333332</c:v>
                </c:pt>
                <c:pt idx="1">
                  <c:v>29.395666666666667</c:v>
                </c:pt>
                <c:pt idx="2">
                  <c:v>31.313333333333333</c:v>
                </c:pt>
                <c:pt idx="3">
                  <c:v>32.83866666666666</c:v>
                </c:pt>
                <c:pt idx="4">
                  <c:v>36.17166666666667</c:v>
                </c:pt>
                <c:pt idx="5">
                  <c:v>36.82873333333334</c:v>
                </c:pt>
                <c:pt idx="6">
                  <c:v>39.56626666666667</c:v>
                </c:pt>
                <c:pt idx="7">
                  <c:v>44.26143333333333</c:v>
                </c:pt>
                <c:pt idx="8">
                  <c:v>48.052033333333334</c:v>
                </c:pt>
                <c:pt idx="9">
                  <c:v>50.360933333333335</c:v>
                </c:pt>
                <c:pt idx="10">
                  <c:v>49.854933333333335</c:v>
                </c:pt>
                <c:pt idx="11">
                  <c:v>48.00722666666667</c:v>
                </c:pt>
                <c:pt idx="12">
                  <c:v>41.83725333333333</c:v>
                </c:pt>
                <c:pt idx="13">
                  <c:v>36.82198666666667</c:v>
                </c:pt>
                <c:pt idx="14">
                  <c:v>33.19396666666667</c:v>
                </c:pt>
                <c:pt idx="15">
                  <c:v>29.71393333333333</c:v>
                </c:pt>
                <c:pt idx="16">
                  <c:v>27.037266666666664</c:v>
                </c:pt>
                <c:pt idx="17">
                  <c:v>25.8082</c:v>
                </c:pt>
                <c:pt idx="18">
                  <c:v>24.490766666666666</c:v>
                </c:pt>
                <c:pt idx="19">
                  <c:v>23.658433333333335</c:v>
                </c:pt>
                <c:pt idx="20">
                  <c:v>22.666966666666667</c:v>
                </c:pt>
                <c:pt idx="21">
                  <c:v>22.292233333333336</c:v>
                </c:pt>
                <c:pt idx="22">
                  <c:v>21.737466666666666</c:v>
                </c:pt>
                <c:pt idx="23">
                  <c:v>21.052533333333336</c:v>
                </c:pt>
                <c:pt idx="24">
                  <c:v>19.962799999999998</c:v>
                </c:pt>
                <c:pt idx="25">
                  <c:v>19.162</c:v>
                </c:pt>
                <c:pt idx="26">
                  <c:v>18.67525</c:v>
                </c:pt>
              </c:numCache>
            </c:numRef>
          </c:val>
        </c:ser>
        <c:ser>
          <c:idx val="1"/>
          <c:order val="1"/>
          <c:tx>
            <c:strRef>
              <c:f>'Data Fig 4.2 (right)'!$A$6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(right)'!$B$6:$AB$6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-0.010999999999999602</c:v>
                </c:pt>
                <c:pt idx="4">
                  <c:v>0.00733333333333334</c:v>
                </c:pt>
                <c:pt idx="5">
                  <c:v>-0.007333333333333176</c:v>
                </c:pt>
                <c:pt idx="6">
                  <c:v>0.04436666666666683</c:v>
                </c:pt>
                <c:pt idx="7">
                  <c:v>0.18370000000000006</c:v>
                </c:pt>
                <c:pt idx="8">
                  <c:v>0.7106</c:v>
                </c:pt>
                <c:pt idx="9">
                  <c:v>1.5143333333333335</c:v>
                </c:pt>
                <c:pt idx="10">
                  <c:v>2.485266666666667</c:v>
                </c:pt>
                <c:pt idx="11">
                  <c:v>3.188313333333334</c:v>
                </c:pt>
                <c:pt idx="12">
                  <c:v>4.185426666666666</c:v>
                </c:pt>
                <c:pt idx="13">
                  <c:v>5.0063933333333335</c:v>
                </c:pt>
                <c:pt idx="14">
                  <c:v>5.4046666666666665</c:v>
                </c:pt>
                <c:pt idx="15">
                  <c:v>5.699466666666667</c:v>
                </c:pt>
                <c:pt idx="16">
                  <c:v>5.801399999999999</c:v>
                </c:pt>
                <c:pt idx="17">
                  <c:v>5.885366666666666</c:v>
                </c:pt>
                <c:pt idx="18">
                  <c:v>5.916533333333333</c:v>
                </c:pt>
                <c:pt idx="19">
                  <c:v>5.885733333333333</c:v>
                </c:pt>
                <c:pt idx="20">
                  <c:v>5.775366666666667</c:v>
                </c:pt>
                <c:pt idx="21">
                  <c:v>5.695066666666667</c:v>
                </c:pt>
                <c:pt idx="22">
                  <c:v>5.6793</c:v>
                </c:pt>
                <c:pt idx="23">
                  <c:v>5.7112</c:v>
                </c:pt>
                <c:pt idx="24">
                  <c:v>5.706066666666667</c:v>
                </c:pt>
                <c:pt idx="25">
                  <c:v>5.730633333333333</c:v>
                </c:pt>
                <c:pt idx="26">
                  <c:v>5.779583333333333</c:v>
                </c:pt>
              </c:numCache>
            </c:numRef>
          </c:val>
        </c:ser>
        <c:ser>
          <c:idx val="2"/>
          <c:order val="2"/>
          <c:tx>
            <c:strRef>
              <c:f>'Data Fig 4.2 (right)'!$A$7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(right)'!$B$7:$AB$7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-0.01100000000000001</c:v>
                </c:pt>
                <c:pt idx="4">
                  <c:v>-0.00366666666666667</c:v>
                </c:pt>
                <c:pt idx="5">
                  <c:v>-0.00366666666666667</c:v>
                </c:pt>
                <c:pt idx="6">
                  <c:v>-0.0014666666666666678</c:v>
                </c:pt>
                <c:pt idx="7">
                  <c:v>-0.000733333333333334</c:v>
                </c:pt>
                <c:pt idx="8">
                  <c:v>-0.000366666666666667</c:v>
                </c:pt>
                <c:pt idx="9">
                  <c:v>0.006600000000000006</c:v>
                </c:pt>
                <c:pt idx="10">
                  <c:v>0.09716666666666675</c:v>
                </c:pt>
                <c:pt idx="11">
                  <c:v>0.23950666666666684</c:v>
                </c:pt>
                <c:pt idx="12">
                  <c:v>0.5303466666666667</c:v>
                </c:pt>
                <c:pt idx="13">
                  <c:v>0.8295466666666668</c:v>
                </c:pt>
                <c:pt idx="14">
                  <c:v>0.9855999999999998</c:v>
                </c:pt>
                <c:pt idx="15">
                  <c:v>1.0941333333333332</c:v>
                </c:pt>
                <c:pt idx="16">
                  <c:v>1.1065999999999998</c:v>
                </c:pt>
                <c:pt idx="17">
                  <c:v>1.1172333333333335</c:v>
                </c:pt>
                <c:pt idx="18">
                  <c:v>1.1179666666666668</c:v>
                </c:pt>
                <c:pt idx="19">
                  <c:v>1.1194333333333333</c:v>
                </c:pt>
                <c:pt idx="20">
                  <c:v>1.1223666666666667</c:v>
                </c:pt>
                <c:pt idx="21">
                  <c:v>1.1322666666666668</c:v>
                </c:pt>
                <c:pt idx="22">
                  <c:v>1.1418</c:v>
                </c:pt>
                <c:pt idx="23">
                  <c:v>1.1385</c:v>
                </c:pt>
                <c:pt idx="24">
                  <c:v>1.1311666666666667</c:v>
                </c:pt>
                <c:pt idx="25">
                  <c:v>1.1421666666666666</c:v>
                </c:pt>
                <c:pt idx="26">
                  <c:v>1.1669166666666664</c:v>
                </c:pt>
              </c:numCache>
            </c:numRef>
          </c:val>
        </c:ser>
        <c:ser>
          <c:idx val="3"/>
          <c:order val="3"/>
          <c:tx>
            <c:strRef>
              <c:f>'Data Fig 4.2 (right)'!$A$8</c:f>
              <c:strCache>
                <c:ptCount val="1"/>
                <c:pt idx="0">
                  <c:v>F-gas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(right)'!$B$8:$AB$8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0.003299999999999988</c:v>
                </c:pt>
                <c:pt idx="7">
                  <c:v>0.01099999999999996</c:v>
                </c:pt>
                <c:pt idx="8">
                  <c:v>0.04619999999999995</c:v>
                </c:pt>
                <c:pt idx="9">
                  <c:v>0.16316666666666663</c:v>
                </c:pt>
                <c:pt idx="10">
                  <c:v>0.4077333333333334</c:v>
                </c:pt>
                <c:pt idx="11">
                  <c:v>0.6575066666666668</c:v>
                </c:pt>
                <c:pt idx="12">
                  <c:v>0.9247333333333335</c:v>
                </c:pt>
                <c:pt idx="13">
                  <c:v>1.1637266666666668</c:v>
                </c:pt>
                <c:pt idx="14">
                  <c:v>1.3324666666666667</c:v>
                </c:pt>
                <c:pt idx="15">
                  <c:v>1.5374333333333334</c:v>
                </c:pt>
                <c:pt idx="16">
                  <c:v>1.729566666666667</c:v>
                </c:pt>
                <c:pt idx="17">
                  <c:v>1.906666666666667</c:v>
                </c:pt>
                <c:pt idx="18">
                  <c:v>2.035366666666667</c:v>
                </c:pt>
                <c:pt idx="19">
                  <c:v>2.1156666666666664</c:v>
                </c:pt>
                <c:pt idx="20">
                  <c:v>2.151966666666667</c:v>
                </c:pt>
                <c:pt idx="21">
                  <c:v>2.1769000000000003</c:v>
                </c:pt>
                <c:pt idx="22">
                  <c:v>2.195966666666666</c:v>
                </c:pt>
                <c:pt idx="23">
                  <c:v>2.219433333333334</c:v>
                </c:pt>
                <c:pt idx="24">
                  <c:v>2.2498666666666667</c:v>
                </c:pt>
                <c:pt idx="25">
                  <c:v>2.2865333333333333</c:v>
                </c:pt>
                <c:pt idx="26">
                  <c:v>2.3173333333333335</c:v>
                </c:pt>
              </c:numCache>
            </c:numRef>
          </c:val>
        </c:ser>
        <c:ser>
          <c:idx val="4"/>
          <c:order val="4"/>
          <c:tx>
            <c:strRef>
              <c:f>'Data Fig 4.2 (right)'!$A$9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(right)'!$B$9:$AB$9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0.0656205</c:v>
                </c:pt>
                <c:pt idx="7">
                  <c:v>0.21873500000000004</c:v>
                </c:pt>
                <c:pt idx="8">
                  <c:v>0.42717775177000006</c:v>
                </c:pt>
                <c:pt idx="9">
                  <c:v>0.60200056785</c:v>
                </c:pt>
                <c:pt idx="10">
                  <c:v>0.7402193625566666</c:v>
                </c:pt>
                <c:pt idx="11">
                  <c:v>0.8375093977433332</c:v>
                </c:pt>
                <c:pt idx="12">
                  <c:v>0.9781660008266666</c:v>
                </c:pt>
                <c:pt idx="13">
                  <c:v>1.1185062557533334</c:v>
                </c:pt>
                <c:pt idx="14">
                  <c:v>1.2158970769</c:v>
                </c:pt>
                <c:pt idx="15">
                  <c:v>1.3345858276666667</c:v>
                </c:pt>
                <c:pt idx="16">
                  <c:v>1.4176345274666668</c:v>
                </c:pt>
                <c:pt idx="17">
                  <c:v>1.4532192143333336</c:v>
                </c:pt>
                <c:pt idx="18">
                  <c:v>1.4532243733333337</c:v>
                </c:pt>
                <c:pt idx="19">
                  <c:v>1.4532243733333337</c:v>
                </c:pt>
                <c:pt idx="20">
                  <c:v>1.4532243733333337</c:v>
                </c:pt>
                <c:pt idx="21">
                  <c:v>1.4532243733333337</c:v>
                </c:pt>
                <c:pt idx="22">
                  <c:v>1.4532243733333337</c:v>
                </c:pt>
                <c:pt idx="23">
                  <c:v>1.4532243733333337</c:v>
                </c:pt>
                <c:pt idx="24">
                  <c:v>1.4532243733333337</c:v>
                </c:pt>
                <c:pt idx="25">
                  <c:v>1.4532243733333337</c:v>
                </c:pt>
                <c:pt idx="26">
                  <c:v>1.4532243733333337</c:v>
                </c:pt>
              </c:numCache>
            </c:numRef>
          </c:val>
        </c:ser>
        <c:ser>
          <c:idx val="5"/>
          <c:order val="5"/>
          <c:tx>
            <c:strRef>
              <c:f>'Data Fig 4.2 (right)'!$A$10</c:f>
              <c:strCache>
                <c:ptCount val="1"/>
                <c:pt idx="0">
                  <c:v>CO2 from energy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(right)'!$B$4:$AB$4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4.2 (right)'!$B$10:$AB$10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0.023479500000000188</c:v>
                </c:pt>
                <c:pt idx="7">
                  <c:v>0.06130600000000025</c:v>
                </c:pt>
                <c:pt idx="8">
                  <c:v>0.2707102482300023</c:v>
                </c:pt>
                <c:pt idx="9">
                  <c:v>1.3328070988166711</c:v>
                </c:pt>
                <c:pt idx="10">
                  <c:v>4.158447304110005</c:v>
                </c:pt>
                <c:pt idx="11">
                  <c:v>7.875883935590005</c:v>
                </c:pt>
                <c:pt idx="12">
                  <c:v>15.380300665840002</c:v>
                </c:pt>
                <c:pt idx="13">
                  <c:v>23.049667077579997</c:v>
                </c:pt>
                <c:pt idx="14">
                  <c:v>28.06793625643333</c:v>
                </c:pt>
                <c:pt idx="15">
                  <c:v>32.948380839</c:v>
                </c:pt>
                <c:pt idx="16">
                  <c:v>35.92039880586667</c:v>
                </c:pt>
                <c:pt idx="17">
                  <c:v>37.79148078566667</c:v>
                </c:pt>
                <c:pt idx="18">
                  <c:v>38.992308959999995</c:v>
                </c:pt>
                <c:pt idx="19">
                  <c:v>39.88587562666667</c:v>
                </c:pt>
                <c:pt idx="20">
                  <c:v>40.445408959999995</c:v>
                </c:pt>
                <c:pt idx="21">
                  <c:v>40.48134229333334</c:v>
                </c:pt>
                <c:pt idx="22">
                  <c:v>39.96837562666667</c:v>
                </c:pt>
                <c:pt idx="23">
                  <c:v>39.145208960000005</c:v>
                </c:pt>
                <c:pt idx="24">
                  <c:v>38.442308960000005</c:v>
                </c:pt>
                <c:pt idx="25">
                  <c:v>38.43900896</c:v>
                </c:pt>
                <c:pt idx="26">
                  <c:v>38.93235896</c:v>
                </c:pt>
              </c:numCache>
            </c:numRef>
          </c:val>
        </c:ser>
        <c:axId val="9855530"/>
        <c:axId val="21590907"/>
      </c:areaChart>
      <c:catAx>
        <c:axId val="985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90907"/>
        <c:crosses val="autoZero"/>
        <c:auto val="1"/>
        <c:lblOffset val="100"/>
        <c:tickLblSkip val="6"/>
        <c:tickMarkSkip val="6"/>
        <c:noMultiLvlLbl val="0"/>
      </c:catAx>
      <c:valAx>
        <c:axId val="21590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75" b="1" i="0" u="none" baseline="-25000">
                    <a:latin typeface="Arial"/>
                    <a:ea typeface="Arial"/>
                    <a:cs typeface="Arial"/>
                  </a:rPr>
                  <a:t>2-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855530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1725"/>
          <c:y val="0.94825"/>
          <c:w val="0.6817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215"/>
          <c:w val="0.9565"/>
          <c:h val="0.95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4.3'!$C$4</c:f>
              <c:strCache>
                <c:ptCount val="1"/>
                <c:pt idx="0">
                  <c:v>EU-25 commitment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4.3'!$C$5:$C$11</c:f>
              <c:numCache>
                <c:ptCount val="7"/>
                <c:pt idx="2">
                  <c:v>5055.475</c:v>
                </c:pt>
                <c:pt idx="3">
                  <c:v>4472</c:v>
                </c:pt>
                <c:pt idx="4">
                  <c:v>3354</c:v>
                </c:pt>
                <c:pt idx="5">
                  <c:v>2409.4899</c:v>
                </c:pt>
                <c:pt idx="6">
                  <c:v>2024.0176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'Data Fig 4.3'!$D$4</c:f>
              <c:strCache>
                <c:ptCount val="1"/>
                <c:pt idx="0">
                  <c:v>enlarged EU-LGEP (FAIR/IMAGE)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4.3'!$D$5:$D$11</c:f>
              <c:numCache>
                <c:ptCount val="7"/>
                <c:pt idx="2">
                  <c:v>5072.29</c:v>
                </c:pt>
                <c:pt idx="3">
                  <c:v>4892.716719512196</c:v>
                </c:pt>
                <c:pt idx="4">
                  <c:v>3900.125453658537</c:v>
                </c:pt>
                <c:pt idx="5">
                  <c:v>2765.8836657289407</c:v>
                </c:pt>
                <c:pt idx="6">
                  <c:v>2081.007345512388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'Data Fig 4.3'!$B$4</c:f>
              <c:strCache>
                <c:ptCount val="1"/>
                <c:pt idx="0">
                  <c:v>eu27-LGEP/PRIMES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4.3'!$B$5:$B$11</c:f>
              <c:numCache>
                <c:ptCount val="7"/>
                <c:pt idx="0">
                  <c:v>5204</c:v>
                </c:pt>
                <c:pt idx="1">
                  <c:v>4875</c:v>
                </c:pt>
                <c:pt idx="2">
                  <c:v>4770</c:v>
                </c:pt>
                <c:pt idx="3">
                  <c:v>4701.300207383891</c:v>
                </c:pt>
                <c:pt idx="4">
                  <c:v>4414.933624353525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'Data Fig 4.3'!$E$4</c:f>
              <c:strCache>
                <c:ptCount val="1"/>
                <c:pt idx="0">
                  <c:v>enlarged EU-Baseline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 Fig 4.3'!$A$5:$A$11</c:f>
              <c:numCache>
                <c:ptCount val="7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2030</c:v>
                </c:pt>
                <c:pt idx="5">
                  <c:v>2040</c:v>
                </c:pt>
                <c:pt idx="6">
                  <c:v>2050</c:v>
                </c:pt>
              </c:numCache>
            </c:numRef>
          </c:xVal>
          <c:yVal>
            <c:numRef>
              <c:f>'Data Fig 4.3'!$E$5:$E$11</c:f>
              <c:numCache>
                <c:ptCount val="7"/>
                <c:pt idx="0">
                  <c:v>5182.0972</c:v>
                </c:pt>
                <c:pt idx="1">
                  <c:v>5015.6602</c:v>
                </c:pt>
                <c:pt idx="2">
                  <c:v>5300.2657</c:v>
                </c:pt>
                <c:pt idx="3">
                  <c:v>5510.9521</c:v>
                </c:pt>
                <c:pt idx="4">
                  <c:v>5719.636699999999</c:v>
                </c:pt>
                <c:pt idx="5">
                  <c:v>5831.449722103122</c:v>
                </c:pt>
                <c:pt idx="6">
                  <c:v>5645.339134757601</c:v>
                </c:pt>
              </c:numCache>
            </c:numRef>
          </c:yVal>
          <c:smooth val="0"/>
        </c:ser>
        <c:axId val="60100436"/>
        <c:axId val="4033013"/>
      </c:scatterChart>
      <c:valAx>
        <c:axId val="60100436"/>
        <c:scaling>
          <c:orientation val="minMax"/>
          <c:max val="2050"/>
          <c:min val="199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033013"/>
        <c:crosses val="autoZero"/>
        <c:crossBetween val="midCat"/>
        <c:dispUnits/>
      </c:valAx>
      <c:valAx>
        <c:axId val="403301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CO2eq (Mton)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01004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8"/>
          <c:w val="0.94675"/>
          <c:h val="0.9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Fig 4.4'!$A$6</c:f>
              <c:strCache>
                <c:ptCount val="1"/>
                <c:pt idx="0">
                  <c:v>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4.4'!$B$6:$K$6</c:f>
              <c:numCache>
                <c:ptCount val="10"/>
                <c:pt idx="0">
                  <c:v>3769.4575789027435</c:v>
                </c:pt>
                <c:pt idx="1">
                  <c:v>3664.858210788528</c:v>
                </c:pt>
                <c:pt idx="3">
                  <c:v>3757.1693606703957</c:v>
                </c:pt>
                <c:pt idx="4">
                  <c:v>4040.6406687273948</c:v>
                </c:pt>
                <c:pt idx="5">
                  <c:v>4303.604875315319</c:v>
                </c:pt>
                <c:pt idx="7">
                  <c:v>3606.651130145892</c:v>
                </c:pt>
                <c:pt idx="8">
                  <c:v>3573.2521127379778</c:v>
                </c:pt>
                <c:pt idx="9">
                  <c:v>3350.81972369256</c:v>
                </c:pt>
              </c:numCache>
            </c:numRef>
          </c:val>
        </c:ser>
        <c:ser>
          <c:idx val="1"/>
          <c:order val="1"/>
          <c:tx>
            <c:strRef>
              <c:f>'Data Fig 4.4'!$A$7</c:f>
              <c:strCache>
                <c:ptCount val="1"/>
                <c:pt idx="0">
                  <c:v>Non-energy CO2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4.4'!$B$7:$K$7</c:f>
              <c:numCache>
                <c:ptCount val="10"/>
                <c:pt idx="0">
                  <c:v>132.9983795</c:v>
                </c:pt>
                <c:pt idx="1">
                  <c:v>131.29542295000002</c:v>
                </c:pt>
                <c:pt idx="3">
                  <c:v>142.04505160000002</c:v>
                </c:pt>
                <c:pt idx="4">
                  <c:v>145.0464113</c:v>
                </c:pt>
                <c:pt idx="5">
                  <c:v>146.8150753</c:v>
                </c:pt>
                <c:pt idx="7">
                  <c:v>141.16882225</c:v>
                </c:pt>
                <c:pt idx="8">
                  <c:v>143.6373728</c:v>
                </c:pt>
                <c:pt idx="9">
                  <c:v>145.45901164999998</c:v>
                </c:pt>
              </c:numCache>
            </c:numRef>
          </c:val>
        </c:ser>
        <c:ser>
          <c:idx val="2"/>
          <c:order val="2"/>
          <c:tx>
            <c:strRef>
              <c:f>'Data Fig 4.4'!$A$8</c:f>
              <c:strCache>
                <c:ptCount val="1"/>
                <c:pt idx="0">
                  <c:v>CH4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4.4'!$B$8:$K$8</c:f>
              <c:numCache>
                <c:ptCount val="10"/>
                <c:pt idx="0">
                  <c:v>535.1897590160629</c:v>
                </c:pt>
                <c:pt idx="1">
                  <c:v>419.4679604066993</c:v>
                </c:pt>
                <c:pt idx="3">
                  <c:v>413.6560731546512</c:v>
                </c:pt>
                <c:pt idx="4">
                  <c:v>409.8517748835922</c:v>
                </c:pt>
                <c:pt idx="5">
                  <c:v>375.8742267787933</c:v>
                </c:pt>
                <c:pt idx="7">
                  <c:v>382.0652234709278</c:v>
                </c:pt>
                <c:pt idx="8">
                  <c:v>371.9795395492735</c:v>
                </c:pt>
                <c:pt idx="9">
                  <c:v>321.96990420043903</c:v>
                </c:pt>
              </c:numCache>
            </c:numRef>
          </c:val>
        </c:ser>
        <c:ser>
          <c:idx val="3"/>
          <c:order val="3"/>
          <c:tx>
            <c:strRef>
              <c:f>'Data Fig 4.4'!$A$9</c:f>
              <c:strCache>
                <c:ptCount val="1"/>
                <c:pt idx="0">
                  <c:v>N2O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4.4'!$B$9:$K$9</c:f>
              <c:numCache>
                <c:ptCount val="10"/>
                <c:pt idx="0">
                  <c:v>459.46192376565824</c:v>
                </c:pt>
                <c:pt idx="1">
                  <c:v>403.0011090807246</c:v>
                </c:pt>
                <c:pt idx="3">
                  <c:v>415.91085149255855</c:v>
                </c:pt>
                <c:pt idx="4">
                  <c:v>396.99577695585816</c:v>
                </c:pt>
                <c:pt idx="5">
                  <c:v>382.3600904285343</c:v>
                </c:pt>
                <c:pt idx="7">
                  <c:v>367.6388921487298</c:v>
                </c:pt>
                <c:pt idx="8">
                  <c:v>352.47238534596147</c:v>
                </c:pt>
                <c:pt idx="9">
                  <c:v>339.42381022743126</c:v>
                </c:pt>
              </c:numCache>
            </c:numRef>
          </c:val>
        </c:ser>
        <c:ser>
          <c:idx val="4"/>
          <c:order val="4"/>
          <c:tx>
            <c:strRef>
              <c:f>'Data Fig 4.4'!$A$10</c:f>
              <c:strCache>
                <c:ptCount val="1"/>
                <c:pt idx="0">
                  <c:v>F gases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4.4'!$B$10:$K$10</c:f>
              <c:numCache>
                <c:ptCount val="10"/>
                <c:pt idx="0">
                  <c:v>47.76976235494917</c:v>
                </c:pt>
                <c:pt idx="1">
                  <c:v>60.95977875708638</c:v>
                </c:pt>
                <c:pt idx="3">
                  <c:v>103.20957406775416</c:v>
                </c:pt>
                <c:pt idx="4">
                  <c:v>143.6196024202054</c:v>
                </c:pt>
                <c:pt idx="5">
                  <c:v>150.20125973256762</c:v>
                </c:pt>
                <c:pt idx="7">
                  <c:v>73.37095650979072</c:v>
                </c:pt>
                <c:pt idx="8">
                  <c:v>72.1782209805156</c:v>
                </c:pt>
                <c:pt idx="9">
                  <c:v>75.50580405098702</c:v>
                </c:pt>
              </c:numCache>
            </c:numRef>
          </c:val>
        </c:ser>
        <c:ser>
          <c:idx val="5"/>
          <c:order val="5"/>
          <c:tx>
            <c:strRef>
              <c:f>'Data Fig 4.4'!$A$11</c:f>
              <c:strCache>
                <c:ptCount val="1"/>
                <c:pt idx="0">
                  <c:v>sinks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4.4'!$B$5:$K$5</c:f>
              <c:numCache>
                <c:ptCount val="10"/>
                <c:pt idx="0">
                  <c:v>1990</c:v>
                </c:pt>
                <c:pt idx="1">
                  <c:v>2000</c:v>
                </c:pt>
                <c:pt idx="3">
                  <c:v>2010</c:v>
                </c:pt>
                <c:pt idx="4">
                  <c:v>2020</c:v>
                </c:pt>
                <c:pt idx="5">
                  <c:v>2030</c:v>
                </c:pt>
                <c:pt idx="7">
                  <c:v>2010</c:v>
                </c:pt>
                <c:pt idx="8">
                  <c:v>2020</c:v>
                </c:pt>
                <c:pt idx="9">
                  <c:v>2030</c:v>
                </c:pt>
              </c:numCache>
            </c:numRef>
          </c:cat>
          <c:val>
            <c:numRef>
              <c:f>'Data Fig 4.4'!$B$11:$K$11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-49.72</c:v>
                </c:pt>
                <c:pt idx="8">
                  <c:v>-64.16666666666666</c:v>
                </c:pt>
                <c:pt idx="9">
                  <c:v>-94.30666666666666</c:v>
                </c:pt>
              </c:numCache>
            </c:numRef>
          </c:val>
        </c:ser>
        <c:overlap val="100"/>
        <c:axId val="36297118"/>
        <c:axId val="58238607"/>
      </c:barChart>
      <c:catAx>
        <c:axId val="36297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38607"/>
        <c:crosses val="autoZero"/>
        <c:auto val="1"/>
        <c:lblOffset val="100"/>
        <c:noMultiLvlLbl val="0"/>
      </c:catAx>
      <c:valAx>
        <c:axId val="58238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Mtonnes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-equivalent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97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575"/>
          <c:y val="0.95625"/>
          <c:w val="0.53575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725"/>
          <c:w val="0.98825"/>
          <c:h val="0.855"/>
        </c:manualLayout>
      </c:layout>
      <c:lineChart>
        <c:grouping val="standard"/>
        <c:varyColors val="0"/>
        <c:ser>
          <c:idx val="3"/>
          <c:order val="0"/>
          <c:tx>
            <c:strRef>
              <c:f>'Data Fig 5.1'!$A$7</c:f>
              <c:strCache>
                <c:ptCount val="1"/>
                <c:pt idx="0">
                  <c:v>Gross inland energy consumption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5.1'!$B$7:$Z$7</c:f>
              <c:numCache>
                <c:ptCount val="24"/>
                <c:pt idx="0">
                  <c:v>100</c:v>
                </c:pt>
                <c:pt idx="1">
                  <c:v>101.16157166457614</c:v>
                </c:pt>
                <c:pt idx="2">
                  <c:v>99.73691035709528</c:v>
                </c:pt>
                <c:pt idx="3">
                  <c:v>99.46172167973212</c:v>
                </c:pt>
                <c:pt idx="4">
                  <c:v>99.04481984344622</c:v>
                </c:pt>
                <c:pt idx="5">
                  <c:v>101.15886868879288</c:v>
                </c:pt>
                <c:pt idx="6">
                  <c:v>104.95461896729593</c:v>
                </c:pt>
                <c:pt idx="7">
                  <c:v>104.25158783738125</c:v>
                </c:pt>
                <c:pt idx="8">
                  <c:v>105.7134472401652</c:v>
                </c:pt>
                <c:pt idx="9">
                  <c:v>105.33741182345965</c:v>
                </c:pt>
                <c:pt idx="10">
                  <c:v>106.32155243483415</c:v>
                </c:pt>
                <c:pt idx="11">
                  <c:v>108.8022406382112</c:v>
                </c:pt>
                <c:pt idx="12">
                  <c:v>108.3695070866233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'Data Fig 5.1'!$A$8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5.1'!$B$8:$Z$8</c:f>
              <c:numCache>
                <c:ptCount val="24"/>
                <c:pt idx="15">
                  <c:v>112.61087710583236</c:v>
                </c:pt>
                <c:pt idx="17">
                  <c:v>114.43945769548718</c:v>
                </c:pt>
                <c:pt idx="19">
                  <c:v>115.82091665295376</c:v>
                </c:pt>
                <c:pt idx="21">
                  <c:v>115.34375984278918</c:v>
                </c:pt>
                <c:pt idx="23">
                  <c:v>116.53769392821538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 5.1'!$A$9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5.1'!$B$9:$Z$9</c:f>
              <c:numCache>
                <c:ptCount val="24"/>
                <c:pt idx="15">
                  <c:v>114.81854987923491</c:v>
                </c:pt>
                <c:pt idx="17">
                  <c:v>118.16509132518536</c:v>
                </c:pt>
                <c:pt idx="19">
                  <c:v>121.56311802415044</c:v>
                </c:pt>
                <c:pt idx="21">
                  <c:v>123.09480430133546</c:v>
                </c:pt>
                <c:pt idx="23">
                  <c:v>126.11956291594453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5.1'!$A$10</c:f>
              <c:strCache>
                <c:ptCount val="1"/>
                <c:pt idx="0">
                  <c:v>Energy-related CO2 emissions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5.1'!$B$10:$Z$10</c:f>
              <c:numCache>
                <c:ptCount val="24"/>
                <c:pt idx="0">
                  <c:v>100</c:v>
                </c:pt>
                <c:pt idx="1">
                  <c:v>99.66601004691734</c:v>
                </c:pt>
                <c:pt idx="2">
                  <c:v>97.02191318545115</c:v>
                </c:pt>
                <c:pt idx="3">
                  <c:v>95.14758710408542</c:v>
                </c:pt>
                <c:pt idx="4">
                  <c:v>95.01737848112775</c:v>
                </c:pt>
                <c:pt idx="5">
                  <c:v>95.20175696779731</c:v>
                </c:pt>
                <c:pt idx="6">
                  <c:v>97.93699309533906</c:v>
                </c:pt>
                <c:pt idx="7">
                  <c:v>95.87310623929235</c:v>
                </c:pt>
                <c:pt idx="8">
                  <c:v>96.10306446736226</c:v>
                </c:pt>
                <c:pt idx="9">
                  <c:v>94.94127659474375</c:v>
                </c:pt>
                <c:pt idx="10">
                  <c:v>95.10778904533375</c:v>
                </c:pt>
                <c:pt idx="11">
                  <c:v>96.95741906924556</c:v>
                </c:pt>
                <c:pt idx="12">
                  <c:v>96.57108782053547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5.1'!$A$11</c:f>
              <c:strCache>
                <c:ptCount val="1"/>
                <c:pt idx="0">
                  <c:v>Low carbon scenarios 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5.1'!$B$11:$Z$11</c:f>
              <c:numCache>
                <c:ptCount val="24"/>
                <c:pt idx="15">
                  <c:v>91.49652362648504</c:v>
                </c:pt>
                <c:pt idx="17">
                  <c:v>90.29464129594328</c:v>
                </c:pt>
                <c:pt idx="19">
                  <c:v>90.1059986131916</c:v>
                </c:pt>
                <c:pt idx="21">
                  <c:v>86.7949219221792</c:v>
                </c:pt>
                <c:pt idx="23">
                  <c:v>84.95012340878736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5.1'!$A$12</c:f>
              <c:strCache>
                <c:ptCount val="1"/>
                <c:pt idx="0">
                  <c:v>Baseline(2005-2030)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'Data Fig 5.1'!$B$6:$Z$6</c:f>
              <c:num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5">
                  <c:v>2010</c:v>
                </c:pt>
                <c:pt idx="17">
                  <c:v>2015</c:v>
                </c:pt>
                <c:pt idx="19">
                  <c:v>2020</c:v>
                </c:pt>
                <c:pt idx="21">
                  <c:v>2025</c:v>
                </c:pt>
                <c:pt idx="23">
                  <c:v>2030</c:v>
                </c:pt>
              </c:numCache>
            </c:numRef>
          </c:cat>
          <c:val>
            <c:numRef>
              <c:f>'Data Fig 5.1'!$B$12:$Z$12</c:f>
              <c:numCache>
                <c:ptCount val="24"/>
                <c:pt idx="15">
                  <c:v>95.39488785889375</c:v>
                </c:pt>
                <c:pt idx="17">
                  <c:v>97.51689882595115</c:v>
                </c:pt>
                <c:pt idx="19">
                  <c:v>102.5922513651495</c:v>
                </c:pt>
                <c:pt idx="21">
                  <c:v>105.5755052397058</c:v>
                </c:pt>
                <c:pt idx="23">
                  <c:v>109.26893761223475</c:v>
                </c:pt>
              </c:numCache>
            </c:numRef>
          </c:val>
          <c:smooth val="0"/>
        </c:ser>
        <c:marker val="1"/>
        <c:axId val="54385416"/>
        <c:axId val="19706697"/>
      </c:lineChart>
      <c:catAx>
        <c:axId val="5438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9706697"/>
        <c:crossesAt val="80"/>
        <c:auto val="1"/>
        <c:lblOffset val="100"/>
        <c:noMultiLvlLbl val="0"/>
      </c:catAx>
      <c:valAx>
        <c:axId val="19706697"/>
        <c:scaling>
          <c:orientation val="minMax"/>
          <c:max val="130"/>
          <c:min val="8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5438541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535"/>
          <c:w val="0.69225"/>
          <c:h val="0.9295"/>
        </c:manualLayout>
      </c:layout>
      <c:areaChart>
        <c:grouping val="stacked"/>
        <c:varyColors val="0"/>
        <c:ser>
          <c:idx val="6"/>
          <c:order val="0"/>
          <c:tx>
            <c:strRef>
              <c:f>'Data Fig 5.2'!$A$6</c:f>
              <c:strCache>
                <c:ptCount val="1"/>
                <c:pt idx="0">
                  <c:v>Emissions LCEP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5.2'!$B$6:$H$6</c:f>
              <c:numCache>
                <c:ptCount val="7"/>
                <c:pt idx="0">
                  <c:v>3664.858210788528</c:v>
                </c:pt>
                <c:pt idx="1">
                  <c:v>3608.440385960169</c:v>
                </c:pt>
                <c:pt idx="2">
                  <c:v>3603.630581187741</c:v>
                </c:pt>
                <c:pt idx="3">
                  <c:v>3556.2939201905374</c:v>
                </c:pt>
                <c:pt idx="4">
                  <c:v>3548.864145664278</c:v>
                </c:pt>
                <c:pt idx="5">
                  <c:v>3418.4559427351755</c:v>
                </c:pt>
                <c:pt idx="6">
                  <c:v>3345.7977468224267</c:v>
                </c:pt>
              </c:numCache>
            </c:numRef>
          </c:val>
        </c:ser>
        <c:ser>
          <c:idx val="0"/>
          <c:order val="1"/>
          <c:tx>
            <c:strRef>
              <c:f>'Data Fig 5.2'!$A$7</c:f>
              <c:strCache>
                <c:ptCount val="1"/>
                <c:pt idx="0">
                  <c:v>Electricity and Steam production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5.2'!$B$7:$H$7</c:f>
              <c:numCache>
                <c:ptCount val="7"/>
                <c:pt idx="0">
                  <c:v>0</c:v>
                </c:pt>
                <c:pt idx="1">
                  <c:v>36.82698092985038</c:v>
                </c:pt>
                <c:pt idx="2">
                  <c:v>85.38240520935074</c:v>
                </c:pt>
                <c:pt idx="3">
                  <c:v>176.34362159261877</c:v>
                </c:pt>
                <c:pt idx="4">
                  <c:v>340.8406729228009</c:v>
                </c:pt>
                <c:pt idx="5">
                  <c:v>518.2267671590884</c:v>
                </c:pt>
                <c:pt idx="6">
                  <c:v>686.040415597183</c:v>
                </c:pt>
              </c:numCache>
            </c:numRef>
          </c:val>
        </c:ser>
        <c:ser>
          <c:idx val="1"/>
          <c:order val="2"/>
          <c:tx>
            <c:strRef>
              <c:f>'Data Fig 5.2'!$A$8</c:f>
              <c:strCache>
                <c:ptCount val="1"/>
                <c:pt idx="0">
                  <c:v>Energy Branch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5.2'!$B$8:$H$8</c:f>
              <c:numCache>
                <c:ptCount val="7"/>
                <c:pt idx="0">
                  <c:v>0</c:v>
                </c:pt>
                <c:pt idx="1">
                  <c:v>0.5388157073919047</c:v>
                </c:pt>
                <c:pt idx="2">
                  <c:v>1.7895942204978041</c:v>
                </c:pt>
                <c:pt idx="3">
                  <c:v>2.8153339286155017</c:v>
                </c:pt>
                <c:pt idx="4">
                  <c:v>3.2961795539050627</c:v>
                </c:pt>
                <c:pt idx="5">
                  <c:v>6.101628532793768</c:v>
                </c:pt>
                <c:pt idx="6">
                  <c:v>7.038330722020561</c:v>
                </c:pt>
              </c:numCache>
            </c:numRef>
          </c:val>
        </c:ser>
        <c:ser>
          <c:idx val="2"/>
          <c:order val="3"/>
          <c:tx>
            <c:strRef>
              <c:f>'Data Fig 5.2'!$A$9</c:f>
              <c:strCache>
                <c:ptCount val="1"/>
                <c:pt idx="0">
                  <c:v>Industry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5.2'!$B$9:$H$9</c:f>
              <c:numCache>
                <c:ptCount val="7"/>
                <c:pt idx="0">
                  <c:v>0</c:v>
                </c:pt>
                <c:pt idx="1">
                  <c:v>16.160952197044367</c:v>
                </c:pt>
                <c:pt idx="2">
                  <c:v>24.8102307369669</c:v>
                </c:pt>
                <c:pt idx="3">
                  <c:v>36.7984409163941</c:v>
                </c:pt>
                <c:pt idx="4">
                  <c:v>47.22752821579161</c:v>
                </c:pt>
                <c:pt idx="5">
                  <c:v>64.13040318893468</c:v>
                </c:pt>
                <c:pt idx="6">
                  <c:v>76.49516276867348</c:v>
                </c:pt>
              </c:numCache>
            </c:numRef>
          </c:val>
        </c:ser>
        <c:ser>
          <c:idx val="3"/>
          <c:order val="4"/>
          <c:tx>
            <c:strRef>
              <c:f>'Data Fig 5.2'!$A$10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5.2'!$B$10:$H$10</c:f>
              <c:numCache>
                <c:ptCount val="7"/>
                <c:pt idx="0">
                  <c:v>0</c:v>
                </c:pt>
                <c:pt idx="1">
                  <c:v>7.211238246750327</c:v>
                </c:pt>
                <c:pt idx="2">
                  <c:v>14.201512846617334</c:v>
                </c:pt>
                <c:pt idx="3">
                  <c:v>22.008867651480386</c:v>
                </c:pt>
                <c:pt idx="4">
                  <c:v>33.48943215403682</c:v>
                </c:pt>
                <c:pt idx="5">
                  <c:v>45.11292176765784</c:v>
                </c:pt>
                <c:pt idx="6">
                  <c:v>54.59502652939858</c:v>
                </c:pt>
              </c:numCache>
            </c:numRef>
          </c:val>
        </c:ser>
        <c:ser>
          <c:idx val="4"/>
          <c:order val="5"/>
          <c:tx>
            <c:strRef>
              <c:f>'Data Fig 5.2'!$A$11</c:f>
              <c:strCache>
                <c:ptCount val="1"/>
                <c:pt idx="0">
                  <c:v>Services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5.2'!$B$11:$H$11</c:f>
              <c:numCache>
                <c:ptCount val="7"/>
                <c:pt idx="0">
                  <c:v>0</c:v>
                </c:pt>
                <c:pt idx="1">
                  <c:v>4.9854245240437365</c:v>
                </c:pt>
                <c:pt idx="2">
                  <c:v>14.28429877229081</c:v>
                </c:pt>
                <c:pt idx="3">
                  <c:v>19.16722021691436</c:v>
                </c:pt>
                <c:pt idx="4">
                  <c:v>21.784460461877586</c:v>
                </c:pt>
                <c:pt idx="5">
                  <c:v>31.794591334888594</c:v>
                </c:pt>
                <c:pt idx="6">
                  <c:v>40.289867725445845</c:v>
                </c:pt>
              </c:numCache>
            </c:numRef>
          </c:val>
        </c:ser>
        <c:ser>
          <c:idx val="5"/>
          <c:order val="6"/>
          <c:tx>
            <c:strRef>
              <c:f>'Data Fig 5.2'!$A$12</c:f>
              <c:strCache>
                <c:ptCount val="1"/>
                <c:pt idx="0">
                  <c:v>Transport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5.2'!$B$5:$H$5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5.2'!$B$12:$H$12</c:f>
              <c:numCache>
                <c:ptCount val="7"/>
                <c:pt idx="0">
                  <c:v>0</c:v>
                </c:pt>
                <c:pt idx="1">
                  <c:v>6.772475944600728</c:v>
                </c:pt>
                <c:pt idx="2">
                  <c:v>13.070737696931701</c:v>
                </c:pt>
                <c:pt idx="3">
                  <c:v>27.31828575899908</c:v>
                </c:pt>
                <c:pt idx="4">
                  <c:v>45.13824975470402</c:v>
                </c:pt>
                <c:pt idx="5">
                  <c:v>74.31517200246799</c:v>
                </c:pt>
                <c:pt idx="6">
                  <c:v>93.3483251501707</c:v>
                </c:pt>
              </c:numCache>
            </c:numRef>
          </c:val>
        </c:ser>
        <c:axId val="43142546"/>
        <c:axId val="52738595"/>
      </c:areaChart>
      <c:catAx>
        <c:axId val="43142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738595"/>
        <c:crosses val="autoZero"/>
        <c:auto val="1"/>
        <c:lblOffset val="100"/>
        <c:noMultiLvlLbl val="0"/>
      </c:catAx>
      <c:valAx>
        <c:axId val="52738595"/>
        <c:scaling>
          <c:orientation val="minMax"/>
          <c:max val="4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Projected energy-related CO2 emissions (Mt)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142546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025"/>
          <c:y val="0.265"/>
          <c:w val="0.21875"/>
          <c:h val="0.37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2"/>
          <c:w val="0.99275"/>
          <c:h val="0.8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 5.3'!$B$4</c:f>
              <c:strCache>
                <c:ptCount val="1"/>
                <c:pt idx="0">
                  <c:v>LCEP</c:v>
                </c:pt>
              </c:strCache>
            </c:strRef>
          </c:tx>
          <c:spPr>
            <a:pattFill prst="dkVert">
              <a:fgClr>
                <a:srgbClr val="00FF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5.3'!$B$5:$B$9</c:f>
              <c:numCache>
                <c:ptCount val="5"/>
                <c:pt idx="0">
                  <c:v>-0.7021032008328468</c:v>
                </c:pt>
                <c:pt idx="1">
                  <c:v>-0.06811079166603373</c:v>
                </c:pt>
                <c:pt idx="2">
                  <c:v>0.012884317735124995</c:v>
                </c:pt>
                <c:pt idx="3">
                  <c:v>0.1722502112687565</c:v>
                </c:pt>
                <c:pt idx="4">
                  <c:v>0.3987440915143554</c:v>
                </c:pt>
              </c:numCache>
            </c:numRef>
          </c:val>
        </c:ser>
        <c:ser>
          <c:idx val="1"/>
          <c:order val="1"/>
          <c:tx>
            <c:strRef>
              <c:f>'Data Fig 5.3'!$C$4</c:f>
              <c:strCache>
                <c:ptCount val="1"/>
                <c:pt idx="0">
                  <c:v>LCEP renewables </c:v>
                </c:pt>
              </c:strCache>
            </c:strRef>
          </c:tx>
          <c:spPr>
            <a:pattFill prst="ltHorz">
              <a:fgClr>
                <a:srgbClr val="FF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5.3'!$C$5:$C$9</c:f>
              <c:numCache>
                <c:ptCount val="5"/>
                <c:pt idx="0">
                  <c:v>-0.7444357354431703</c:v>
                </c:pt>
                <c:pt idx="1">
                  <c:v>-0.1744979536061504</c:v>
                </c:pt>
                <c:pt idx="2">
                  <c:v>-0.052760609583568874</c:v>
                </c:pt>
                <c:pt idx="3">
                  <c:v>0.09861590281692667</c:v>
                </c:pt>
                <c:pt idx="4">
                  <c:v>1.3160543272439305</c:v>
                </c:pt>
              </c:numCache>
            </c:numRef>
          </c:val>
        </c:ser>
        <c:ser>
          <c:idx val="2"/>
          <c:order val="2"/>
          <c:tx>
            <c:strRef>
              <c:f>'Data Fig 5.3'!$D$4</c:f>
              <c:strCache>
                <c:ptCount val="1"/>
                <c:pt idx="0">
                  <c:v>LCEP nuclear accelerated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5.3'!$D$5:$D$9</c:f>
              <c:numCache>
                <c:ptCount val="5"/>
                <c:pt idx="0">
                  <c:v>-0.7170297144937913</c:v>
                </c:pt>
                <c:pt idx="1">
                  <c:v>-0.06387377987587806</c:v>
                </c:pt>
                <c:pt idx="2">
                  <c:v>-0.05916024255127317</c:v>
                </c:pt>
                <c:pt idx="3">
                  <c:v>0.7668577680236024</c:v>
                </c:pt>
                <c:pt idx="4">
                  <c:v>0.39825664223607116</c:v>
                </c:pt>
              </c:numCache>
            </c:numRef>
          </c:val>
        </c:ser>
        <c:ser>
          <c:idx val="3"/>
          <c:order val="3"/>
          <c:tx>
            <c:strRef>
              <c:f>'Data Fig 5.3'!$E$4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pattFill prst="lgCheck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5.3'!$A$5:$A$9</c:f>
              <c:strCache>
                <c:ptCount val="5"/>
                <c:pt idx="0">
                  <c:v>Solids</c:v>
                </c:pt>
                <c:pt idx="1">
                  <c:v>Oil</c:v>
                </c:pt>
                <c:pt idx="2">
                  <c:v>Natural gas</c:v>
                </c:pt>
                <c:pt idx="3">
                  <c:v>Nuclear</c:v>
                </c:pt>
                <c:pt idx="4">
                  <c:v>Renewable energy forms</c:v>
                </c:pt>
              </c:strCache>
            </c:strRef>
          </c:cat>
          <c:val>
            <c:numRef>
              <c:f>'Data Fig 5.3'!$E$5:$E$9</c:f>
              <c:numCache>
                <c:ptCount val="5"/>
                <c:pt idx="0">
                  <c:v>-0.6255340315728362</c:v>
                </c:pt>
                <c:pt idx="1">
                  <c:v>-0.06257982965885067</c:v>
                </c:pt>
                <c:pt idx="2">
                  <c:v>0.01678555652260605</c:v>
                </c:pt>
                <c:pt idx="3">
                  <c:v>-0.2423786739914804</c:v>
                </c:pt>
                <c:pt idx="4">
                  <c:v>0.45887621675613643</c:v>
                </c:pt>
              </c:numCache>
            </c:numRef>
          </c:val>
        </c:ser>
        <c:axId val="4885308"/>
        <c:axId val="43967773"/>
      </c:barChart>
      <c:catAx>
        <c:axId val="4885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3967773"/>
        <c:crosses val="autoZero"/>
        <c:auto val="1"/>
        <c:lblOffset val="100"/>
        <c:noMultiLvlLbl val="0"/>
      </c:catAx>
      <c:valAx>
        <c:axId val="43967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 in gross inland energy consumption compared to baseline (in 2030)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85308"/>
        <c:crossesAt val="1"/>
        <c:crossBetween val="between"/>
        <c:dispUnits/>
        <c:majorUnit val="0.25"/>
      </c:valAx>
      <c:spPr>
        <a:noFill/>
      </c:spPr>
    </c:plotArea>
    <c:legend>
      <c:legendPos val="b"/>
      <c:layout>
        <c:manualLayout>
          <c:xMode val="edge"/>
          <c:yMode val="edge"/>
          <c:x val="0.0315"/>
          <c:y val="0.94825"/>
          <c:w val="0.9685"/>
          <c:h val="0.043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65"/>
          <c:w val="0.74925"/>
          <c:h val="0.8435"/>
        </c:manualLayout>
      </c:layout>
      <c:lineChart>
        <c:grouping val="standard"/>
        <c:varyColors val="0"/>
        <c:ser>
          <c:idx val="2"/>
          <c:order val="0"/>
          <c:tx>
            <c:strRef>
              <c:f>'Data Fig 5.4'!$A$6</c:f>
              <c:strCache>
                <c:ptCount val="1"/>
                <c:pt idx="0">
                  <c:v>Baseline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5.4'!$C$6:$I$6</c:f>
              <c:numCache>
                <c:ptCount val="7"/>
                <c:pt idx="0">
                  <c:v>100</c:v>
                </c:pt>
                <c:pt idx="1">
                  <c:v>107.32398872607891</c:v>
                </c:pt>
                <c:pt idx="2">
                  <c:v>116.34729735468805</c:v>
                </c:pt>
                <c:pt idx="3">
                  <c:v>124.91685614569394</c:v>
                </c:pt>
                <c:pt idx="4">
                  <c:v>133.17151130473567</c:v>
                </c:pt>
                <c:pt idx="5">
                  <c:v>140.137153825693</c:v>
                </c:pt>
                <c:pt idx="6">
                  <c:v>147.0246626487303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Fig 5.4'!$A$7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5.4'!$C$7:$I$7</c:f>
              <c:numCache>
                <c:ptCount val="7"/>
                <c:pt idx="0">
                  <c:v>100</c:v>
                </c:pt>
                <c:pt idx="1">
                  <c:v>96.2758393575435</c:v>
                </c:pt>
                <c:pt idx="2">
                  <c:v>95.99870962392211</c:v>
                </c:pt>
                <c:pt idx="3">
                  <c:v>98.12323952385952</c:v>
                </c:pt>
                <c:pt idx="4">
                  <c:v>108.14356302439624</c:v>
                </c:pt>
                <c:pt idx="5">
                  <c:v>114.89191362004422</c:v>
                </c:pt>
                <c:pt idx="6">
                  <c:v>123.64222110737224</c:v>
                </c:pt>
              </c:numCache>
            </c:numRef>
          </c:val>
          <c:smooth val="1"/>
        </c:ser>
        <c:ser>
          <c:idx val="4"/>
          <c:order val="2"/>
          <c:tx>
            <c:strRef>
              <c:f>'Data Fig 5.4'!$A$8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5.4'!$C$8:$I$8</c:f>
              <c:numCache>
                <c:ptCount val="7"/>
                <c:pt idx="0">
                  <c:v>100</c:v>
                </c:pt>
                <c:pt idx="1">
                  <c:v>107.14567042048564</c:v>
                </c:pt>
                <c:pt idx="2">
                  <c:v>115.77006969137243</c:v>
                </c:pt>
                <c:pt idx="3">
                  <c:v>123.55443827508724</c:v>
                </c:pt>
                <c:pt idx="4">
                  <c:v>130.89471408486304</c:v>
                </c:pt>
                <c:pt idx="5">
                  <c:v>136.60027166614267</c:v>
                </c:pt>
                <c:pt idx="6">
                  <c:v>141.69105991393388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'Data Fig 5.4'!$A$9</c:f>
              <c:strCache>
                <c:ptCount val="1"/>
                <c:pt idx="0">
                  <c:v>Low carbon energy pathway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5.4'!$C$9:$I$9</c:f>
              <c:numCache>
                <c:ptCount val="7"/>
                <c:pt idx="0">
                  <c:v>100</c:v>
                </c:pt>
                <c:pt idx="1">
                  <c:v>93.25520587560014</c:v>
                </c:pt>
                <c:pt idx="2">
                  <c:v>89.43601513145461</c:v>
                </c:pt>
                <c:pt idx="3">
                  <c:v>84.77282569024422</c:v>
                </c:pt>
                <c:pt idx="4">
                  <c:v>82.53429090097909</c:v>
                </c:pt>
                <c:pt idx="5">
                  <c:v>76.19604388778049</c:v>
                </c:pt>
                <c:pt idx="6">
                  <c:v>72.65914043785841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Fig 5.4'!$A$10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5.4'!$C$10:$I$10</c:f>
              <c:numCache>
                <c:ptCount val="7"/>
                <c:pt idx="0">
                  <c:v>100</c:v>
                </c:pt>
                <c:pt idx="1">
                  <c:v>107.15245302052338</c:v>
                </c:pt>
                <c:pt idx="2">
                  <c:v>115.58121452002604</c:v>
                </c:pt>
                <c:pt idx="3">
                  <c:v>123.21332284697357</c:v>
                </c:pt>
                <c:pt idx="4">
                  <c:v>130.05663284194537</c:v>
                </c:pt>
                <c:pt idx="5">
                  <c:v>135.62414696976657</c:v>
                </c:pt>
                <c:pt idx="6">
                  <c:v>139.25057118380013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'Data Fig 5.4'!$A$11</c:f>
              <c:strCache>
                <c:ptCount val="1"/>
                <c:pt idx="0">
                  <c:v>LCEP renewables expanded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5.4'!$C$11:$I$11</c:f>
              <c:numCache>
                <c:ptCount val="7"/>
                <c:pt idx="0">
                  <c:v>100</c:v>
                </c:pt>
                <c:pt idx="1">
                  <c:v>93.25140226031898</c:v>
                </c:pt>
                <c:pt idx="2">
                  <c:v>83.7666845875932</c:v>
                </c:pt>
                <c:pt idx="3">
                  <c:v>77.09277319278746</c:v>
                </c:pt>
                <c:pt idx="4">
                  <c:v>71.54380398620542</c:v>
                </c:pt>
                <c:pt idx="5">
                  <c:v>66.50015987769126</c:v>
                </c:pt>
                <c:pt idx="6">
                  <c:v>61.88421642904228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'Data Fig 5.4'!$A$12</c:f>
              <c:strCache>
                <c:ptCount val="1"/>
                <c:pt idx="0">
                  <c:v>LCEP nuclear accelerated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5.4'!$C$12:$I$12</c:f>
              <c:numCache>
                <c:ptCount val="7"/>
                <c:pt idx="0">
                  <c:v>100</c:v>
                </c:pt>
                <c:pt idx="1">
                  <c:v>107.11522756667856</c:v>
                </c:pt>
                <c:pt idx="2">
                  <c:v>115.72366255583401</c:v>
                </c:pt>
                <c:pt idx="3">
                  <c:v>125.04011556933494</c:v>
                </c:pt>
                <c:pt idx="4">
                  <c:v>132.4601822568483</c:v>
                </c:pt>
                <c:pt idx="5">
                  <c:v>138.20471453285984</c:v>
                </c:pt>
                <c:pt idx="6">
                  <c:v>143.61405195945466</c:v>
                </c:pt>
              </c:numCache>
            </c:numRef>
          </c:val>
          <c:smooth val="0"/>
        </c:ser>
        <c:ser>
          <c:idx val="1"/>
          <c:order val="7"/>
          <c:tx>
            <c:strRef>
              <c:f>'Data Fig 5.4'!$A$13</c:f>
              <c:strCache>
                <c:ptCount val="1"/>
                <c:pt idx="0">
                  <c:v>LCEP nuclear accelerated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5.4'!$C$13:$I$13</c:f>
              <c:numCache>
                <c:ptCount val="7"/>
                <c:pt idx="0">
                  <c:v>100</c:v>
                </c:pt>
                <c:pt idx="1">
                  <c:v>93.25795016486097</c:v>
                </c:pt>
                <c:pt idx="2">
                  <c:v>88.2681603705237</c:v>
                </c:pt>
                <c:pt idx="3">
                  <c:v>83.32845510388962</c:v>
                </c:pt>
                <c:pt idx="4">
                  <c:v>78.01645570725482</c:v>
                </c:pt>
                <c:pt idx="5">
                  <c:v>69.43681201875452</c:v>
                </c:pt>
                <c:pt idx="6">
                  <c:v>65.04917605268614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'Data Fig 5.4'!$A$14</c:f>
              <c:strCache>
                <c:ptCount val="1"/>
                <c:pt idx="0">
                  <c:v>LCEP nuclear phase out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5.4'!$C$14:$I$14</c:f>
              <c:numCache>
                <c:ptCount val="7"/>
                <c:pt idx="0">
                  <c:v>100</c:v>
                </c:pt>
                <c:pt idx="1">
                  <c:v>107.14370672544757</c:v>
                </c:pt>
                <c:pt idx="2">
                  <c:v>115.37093333327029</c:v>
                </c:pt>
                <c:pt idx="3">
                  <c:v>123.61709254523383</c:v>
                </c:pt>
                <c:pt idx="4">
                  <c:v>130.8745371732984</c:v>
                </c:pt>
                <c:pt idx="5">
                  <c:v>135.98311754962035</c:v>
                </c:pt>
                <c:pt idx="6">
                  <c:v>139.85120598078268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'Data Fig 5.4'!$A$15</c:f>
              <c:strCache>
                <c:ptCount val="1"/>
                <c:pt idx="0">
                  <c:v>LCEP nuclear phase 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'Data Fig 5.4'!$C$5:$I$5</c:f>
              <c:numCache>
                <c:ptCount val="7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</c:numCache>
            </c:numRef>
          </c:cat>
          <c:val>
            <c:numRef>
              <c:f>'Data Fig 5.4'!$C$15:$I$15</c:f>
              <c:numCache>
                <c:ptCount val="7"/>
                <c:pt idx="0">
                  <c:v>100</c:v>
                </c:pt>
                <c:pt idx="1">
                  <c:v>93.23718242113691</c:v>
                </c:pt>
                <c:pt idx="2">
                  <c:v>89.82976008110721</c:v>
                </c:pt>
                <c:pt idx="3">
                  <c:v>87.83831153696207</c:v>
                </c:pt>
                <c:pt idx="4">
                  <c:v>87.60384879677913</c:v>
                </c:pt>
                <c:pt idx="5">
                  <c:v>83.58948045412066</c:v>
                </c:pt>
                <c:pt idx="6">
                  <c:v>80.65681087304543</c:v>
                </c:pt>
              </c:numCache>
            </c:numRef>
          </c:val>
          <c:smooth val="0"/>
        </c:ser>
        <c:marker val="1"/>
        <c:axId val="60165638"/>
        <c:axId val="4619831"/>
      </c:lineChart>
      <c:catAx>
        <c:axId val="6016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19831"/>
        <c:crossesAt val="100"/>
        <c:auto val="1"/>
        <c:lblOffset val="100"/>
        <c:noMultiLvlLbl val="0"/>
      </c:catAx>
      <c:valAx>
        <c:axId val="4619831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EU25 in 2000=100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-* #,##0_-;\-* #,##0_-;_-* &quot;-&quot;??_-;_-@_-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165638"/>
        <c:crossesAt val="1"/>
        <c:crossBetween val="midCat"/>
        <c:dispUnits/>
        <c:majorUnit val="25"/>
        <c:minorUnit val="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33"/>
          <c:y val="0.1375"/>
          <c:w val="0.282"/>
          <c:h val="0.1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OLD'!$B$5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OLD'!$B$6:$B$56</c:f>
              <c:numCache>
                <c:ptCount val="51"/>
                <c:pt idx="0">
                  <c:v>209.0414</c:v>
                </c:pt>
                <c:pt idx="1">
                  <c:v>213.5679</c:v>
                </c:pt>
                <c:pt idx="2">
                  <c:v>224.4182</c:v>
                </c:pt>
                <c:pt idx="3">
                  <c:v>239.2577</c:v>
                </c:pt>
                <c:pt idx="4">
                  <c:v>256.2165</c:v>
                </c:pt>
                <c:pt idx="5">
                  <c:v>274.1827</c:v>
                </c:pt>
                <c:pt idx="6">
                  <c:v>290.4243</c:v>
                </c:pt>
                <c:pt idx="7">
                  <c:v>302.453</c:v>
                </c:pt>
                <c:pt idx="8">
                  <c:v>312.2567</c:v>
                </c:pt>
                <c:pt idx="9">
                  <c:v>320.7794</c:v>
                </c:pt>
                <c:pt idx="10">
                  <c:v>327.9805</c:v>
                </c:pt>
                <c:pt idx="11">
                  <c:v>334.4466</c:v>
                </c:pt>
                <c:pt idx="12">
                  <c:v>341.9255</c:v>
                </c:pt>
                <c:pt idx="13">
                  <c:v>350.7865</c:v>
                </c:pt>
                <c:pt idx="14">
                  <c:v>360.8419</c:v>
                </c:pt>
                <c:pt idx="15">
                  <c:v>370.8449</c:v>
                </c:pt>
                <c:pt idx="16">
                  <c:v>380.2183</c:v>
                </c:pt>
                <c:pt idx="17">
                  <c:v>388.467</c:v>
                </c:pt>
                <c:pt idx="18">
                  <c:v>395.5802</c:v>
                </c:pt>
                <c:pt idx="19">
                  <c:v>403.6933</c:v>
                </c:pt>
                <c:pt idx="20">
                  <c:v>412.8954</c:v>
                </c:pt>
                <c:pt idx="21">
                  <c:v>422.0009</c:v>
                </c:pt>
                <c:pt idx="22">
                  <c:v>430.8666</c:v>
                </c:pt>
                <c:pt idx="23">
                  <c:v>439.8068</c:v>
                </c:pt>
                <c:pt idx="24">
                  <c:v>448.4401</c:v>
                </c:pt>
                <c:pt idx="25">
                  <c:v>458.9674</c:v>
                </c:pt>
                <c:pt idx="26">
                  <c:v>476.1485</c:v>
                </c:pt>
                <c:pt idx="27">
                  <c:v>495.2603</c:v>
                </c:pt>
                <c:pt idx="28">
                  <c:v>511.2898</c:v>
                </c:pt>
                <c:pt idx="29">
                  <c:v>523.4884</c:v>
                </c:pt>
                <c:pt idx="30">
                  <c:v>533.3313</c:v>
                </c:pt>
                <c:pt idx="31">
                  <c:v>542.1291</c:v>
                </c:pt>
                <c:pt idx="32">
                  <c:v>552.6518</c:v>
                </c:pt>
                <c:pt idx="33">
                  <c:v>570.1905</c:v>
                </c:pt>
                <c:pt idx="34">
                  <c:v>593.8026</c:v>
                </c:pt>
                <c:pt idx="35">
                  <c:v>619.19</c:v>
                </c:pt>
                <c:pt idx="36">
                  <c:v>644.3079</c:v>
                </c:pt>
                <c:pt idx="37">
                  <c:v>668.6205</c:v>
                </c:pt>
                <c:pt idx="38">
                  <c:v>692.4511</c:v>
                </c:pt>
                <c:pt idx="39">
                  <c:v>717.2335</c:v>
                </c:pt>
                <c:pt idx="40">
                  <c:v>740.8081</c:v>
                </c:pt>
                <c:pt idx="41">
                  <c:v>763.6251</c:v>
                </c:pt>
                <c:pt idx="42">
                  <c:v>790.2086</c:v>
                </c:pt>
                <c:pt idx="43">
                  <c:v>818.8152</c:v>
                </c:pt>
                <c:pt idx="44">
                  <c:v>839.1423</c:v>
                </c:pt>
                <c:pt idx="45">
                  <c:v>845.5854</c:v>
                </c:pt>
                <c:pt idx="46">
                  <c:v>849.0244</c:v>
                </c:pt>
                <c:pt idx="47">
                  <c:v>858.3262</c:v>
                </c:pt>
                <c:pt idx="48">
                  <c:v>871.4933</c:v>
                </c:pt>
                <c:pt idx="49">
                  <c:v>887.8891</c:v>
                </c:pt>
                <c:pt idx="50">
                  <c:v>905.4914</c:v>
                </c:pt>
              </c:numCache>
            </c:numRef>
          </c:val>
        </c:ser>
        <c:ser>
          <c:idx val="1"/>
          <c:order val="1"/>
          <c:tx>
            <c:strRef>
              <c:f>'Data Fig 6.1 OLD'!$C$5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OLD'!$C$6:$C$56</c:f>
              <c:numCache>
                <c:ptCount val="51"/>
                <c:pt idx="0">
                  <c:v>10.63914</c:v>
                </c:pt>
                <c:pt idx="1">
                  <c:v>10.86286</c:v>
                </c:pt>
                <c:pt idx="2">
                  <c:v>11.24192</c:v>
                </c:pt>
                <c:pt idx="3">
                  <c:v>11.91949</c:v>
                </c:pt>
                <c:pt idx="4">
                  <c:v>12.79502</c:v>
                </c:pt>
                <c:pt idx="5">
                  <c:v>13.73696</c:v>
                </c:pt>
                <c:pt idx="6">
                  <c:v>15.13735</c:v>
                </c:pt>
                <c:pt idx="7">
                  <c:v>17.04125</c:v>
                </c:pt>
                <c:pt idx="8">
                  <c:v>18.94393</c:v>
                </c:pt>
                <c:pt idx="9">
                  <c:v>20.80095</c:v>
                </c:pt>
                <c:pt idx="10">
                  <c:v>22.80558</c:v>
                </c:pt>
                <c:pt idx="11">
                  <c:v>25.07809</c:v>
                </c:pt>
                <c:pt idx="12">
                  <c:v>27.68347</c:v>
                </c:pt>
                <c:pt idx="13">
                  <c:v>30.62928</c:v>
                </c:pt>
                <c:pt idx="14">
                  <c:v>33.91049</c:v>
                </c:pt>
                <c:pt idx="15">
                  <c:v>37.42343</c:v>
                </c:pt>
                <c:pt idx="16">
                  <c:v>41.02888</c:v>
                </c:pt>
                <c:pt idx="17">
                  <c:v>44.08107</c:v>
                </c:pt>
                <c:pt idx="18">
                  <c:v>45.98478</c:v>
                </c:pt>
                <c:pt idx="19">
                  <c:v>47.49724</c:v>
                </c:pt>
                <c:pt idx="20">
                  <c:v>49.44615</c:v>
                </c:pt>
                <c:pt idx="21">
                  <c:v>52.14359</c:v>
                </c:pt>
                <c:pt idx="22">
                  <c:v>55.40217</c:v>
                </c:pt>
                <c:pt idx="23">
                  <c:v>59.16436</c:v>
                </c:pt>
                <c:pt idx="24">
                  <c:v>63.61492</c:v>
                </c:pt>
                <c:pt idx="25">
                  <c:v>68.32607</c:v>
                </c:pt>
                <c:pt idx="26">
                  <c:v>72.63341</c:v>
                </c:pt>
                <c:pt idx="27">
                  <c:v>76.37417</c:v>
                </c:pt>
                <c:pt idx="28">
                  <c:v>79.30855</c:v>
                </c:pt>
                <c:pt idx="29">
                  <c:v>81.4403</c:v>
                </c:pt>
                <c:pt idx="30">
                  <c:v>83.5489</c:v>
                </c:pt>
                <c:pt idx="31">
                  <c:v>86.24596</c:v>
                </c:pt>
                <c:pt idx="32">
                  <c:v>89.30893</c:v>
                </c:pt>
                <c:pt idx="33">
                  <c:v>93.42174</c:v>
                </c:pt>
                <c:pt idx="34">
                  <c:v>99.02691</c:v>
                </c:pt>
                <c:pt idx="35">
                  <c:v>105.6469</c:v>
                </c:pt>
                <c:pt idx="36">
                  <c:v>112.0607</c:v>
                </c:pt>
                <c:pt idx="37">
                  <c:v>117.1302</c:v>
                </c:pt>
                <c:pt idx="38">
                  <c:v>120.3379</c:v>
                </c:pt>
                <c:pt idx="39">
                  <c:v>121.5905</c:v>
                </c:pt>
                <c:pt idx="40">
                  <c:v>121.8662</c:v>
                </c:pt>
                <c:pt idx="41">
                  <c:v>122.4206</c:v>
                </c:pt>
                <c:pt idx="42">
                  <c:v>123.6943</c:v>
                </c:pt>
                <c:pt idx="43">
                  <c:v>125.4766</c:v>
                </c:pt>
                <c:pt idx="44">
                  <c:v>127.5176</c:v>
                </c:pt>
                <c:pt idx="45">
                  <c:v>129.7522</c:v>
                </c:pt>
                <c:pt idx="46">
                  <c:v>132.7212</c:v>
                </c:pt>
                <c:pt idx="47">
                  <c:v>137.1959</c:v>
                </c:pt>
                <c:pt idx="48">
                  <c:v>143.5531</c:v>
                </c:pt>
                <c:pt idx="49">
                  <c:v>151.7696</c:v>
                </c:pt>
                <c:pt idx="50">
                  <c:v>162.1335</c:v>
                </c:pt>
              </c:numCache>
            </c:numRef>
          </c:val>
        </c:ser>
        <c:ser>
          <c:idx val="2"/>
          <c:order val="2"/>
          <c:tx>
            <c:strRef>
              <c:f>'Data Fig 6.1 OLD'!$D$5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OLD'!$D$6:$D$56</c:f>
              <c:numCache>
                <c:ptCount val="51"/>
                <c:pt idx="0">
                  <c:v>333.9294</c:v>
                </c:pt>
                <c:pt idx="1">
                  <c:v>330.3576</c:v>
                </c:pt>
                <c:pt idx="2">
                  <c:v>332.6867</c:v>
                </c:pt>
                <c:pt idx="3">
                  <c:v>344.2907</c:v>
                </c:pt>
                <c:pt idx="4">
                  <c:v>364.2643</c:v>
                </c:pt>
                <c:pt idx="5">
                  <c:v>389.332</c:v>
                </c:pt>
                <c:pt idx="6">
                  <c:v>415.8842</c:v>
                </c:pt>
                <c:pt idx="7">
                  <c:v>441.2058</c:v>
                </c:pt>
                <c:pt idx="8">
                  <c:v>463.6107</c:v>
                </c:pt>
                <c:pt idx="9">
                  <c:v>482.3222</c:v>
                </c:pt>
                <c:pt idx="10">
                  <c:v>497.2261</c:v>
                </c:pt>
                <c:pt idx="11">
                  <c:v>509.2628</c:v>
                </c:pt>
                <c:pt idx="12">
                  <c:v>521.0395</c:v>
                </c:pt>
                <c:pt idx="13">
                  <c:v>533.3119</c:v>
                </c:pt>
                <c:pt idx="14">
                  <c:v>545.4369</c:v>
                </c:pt>
                <c:pt idx="15">
                  <c:v>556.5962</c:v>
                </c:pt>
                <c:pt idx="16">
                  <c:v>566.3803</c:v>
                </c:pt>
                <c:pt idx="17">
                  <c:v>574.9184</c:v>
                </c:pt>
                <c:pt idx="18">
                  <c:v>582.6068</c:v>
                </c:pt>
                <c:pt idx="19">
                  <c:v>589.7375</c:v>
                </c:pt>
                <c:pt idx="20">
                  <c:v>596.485</c:v>
                </c:pt>
                <c:pt idx="21">
                  <c:v>602.7129</c:v>
                </c:pt>
                <c:pt idx="22">
                  <c:v>608.0023</c:v>
                </c:pt>
                <c:pt idx="23">
                  <c:v>612.4934</c:v>
                </c:pt>
                <c:pt idx="24">
                  <c:v>616.6237</c:v>
                </c:pt>
                <c:pt idx="25">
                  <c:v>620.873</c:v>
                </c:pt>
                <c:pt idx="26">
                  <c:v>625.7238</c:v>
                </c:pt>
                <c:pt idx="27">
                  <c:v>631.6879</c:v>
                </c:pt>
                <c:pt idx="28">
                  <c:v>639.0283</c:v>
                </c:pt>
                <c:pt idx="29">
                  <c:v>647.5899</c:v>
                </c:pt>
                <c:pt idx="30">
                  <c:v>656.8108</c:v>
                </c:pt>
                <c:pt idx="31">
                  <c:v>665.514</c:v>
                </c:pt>
                <c:pt idx="32">
                  <c:v>673.2115</c:v>
                </c:pt>
                <c:pt idx="33">
                  <c:v>681.267</c:v>
                </c:pt>
                <c:pt idx="34">
                  <c:v>691.1556</c:v>
                </c:pt>
                <c:pt idx="35">
                  <c:v>703.5793</c:v>
                </c:pt>
                <c:pt idx="36">
                  <c:v>719.2784</c:v>
                </c:pt>
                <c:pt idx="37">
                  <c:v>739.1301</c:v>
                </c:pt>
                <c:pt idx="38">
                  <c:v>762.4195</c:v>
                </c:pt>
                <c:pt idx="39">
                  <c:v>787.4192</c:v>
                </c:pt>
                <c:pt idx="40">
                  <c:v>812.2939</c:v>
                </c:pt>
                <c:pt idx="41">
                  <c:v>835.7102</c:v>
                </c:pt>
                <c:pt idx="42">
                  <c:v>857.183</c:v>
                </c:pt>
                <c:pt idx="43">
                  <c:v>876.9314</c:v>
                </c:pt>
                <c:pt idx="44">
                  <c:v>895.4808</c:v>
                </c:pt>
                <c:pt idx="45">
                  <c:v>913.4041</c:v>
                </c:pt>
                <c:pt idx="46">
                  <c:v>931.7512</c:v>
                </c:pt>
                <c:pt idx="47">
                  <c:v>951.7791</c:v>
                </c:pt>
                <c:pt idx="48">
                  <c:v>973.5588</c:v>
                </c:pt>
                <c:pt idx="49">
                  <c:v>996.4688</c:v>
                </c:pt>
                <c:pt idx="50">
                  <c:v>1019.905</c:v>
                </c:pt>
              </c:numCache>
            </c:numRef>
          </c:val>
        </c:ser>
        <c:ser>
          <c:idx val="3"/>
          <c:order val="3"/>
          <c:tx>
            <c:strRef>
              <c:f>'Data Fig 6.1 OLD'!$E$5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OLD'!$E$6:$E$56</c:f>
              <c:numCache>
                <c:ptCount val="51"/>
                <c:pt idx="0">
                  <c:v>45.10208</c:v>
                </c:pt>
                <c:pt idx="1">
                  <c:v>45.86257</c:v>
                </c:pt>
                <c:pt idx="2">
                  <c:v>46.63076</c:v>
                </c:pt>
                <c:pt idx="3">
                  <c:v>47.51994</c:v>
                </c:pt>
                <c:pt idx="4">
                  <c:v>48.49384</c:v>
                </c:pt>
                <c:pt idx="5">
                  <c:v>49.49939</c:v>
                </c:pt>
                <c:pt idx="6">
                  <c:v>50.55244</c:v>
                </c:pt>
                <c:pt idx="7">
                  <c:v>51.72815</c:v>
                </c:pt>
                <c:pt idx="8">
                  <c:v>53.09312</c:v>
                </c:pt>
                <c:pt idx="9">
                  <c:v>54.66876</c:v>
                </c:pt>
                <c:pt idx="10">
                  <c:v>56.43263</c:v>
                </c:pt>
                <c:pt idx="11">
                  <c:v>58.31796</c:v>
                </c:pt>
                <c:pt idx="12">
                  <c:v>60.28965</c:v>
                </c:pt>
                <c:pt idx="13">
                  <c:v>62.37381</c:v>
                </c:pt>
                <c:pt idx="14">
                  <c:v>64.60094</c:v>
                </c:pt>
                <c:pt idx="15">
                  <c:v>66.97402</c:v>
                </c:pt>
                <c:pt idx="16">
                  <c:v>69.45645</c:v>
                </c:pt>
                <c:pt idx="17">
                  <c:v>71.98419</c:v>
                </c:pt>
                <c:pt idx="18">
                  <c:v>74.51169</c:v>
                </c:pt>
                <c:pt idx="19">
                  <c:v>77.04983</c:v>
                </c:pt>
                <c:pt idx="20">
                  <c:v>79.62502</c:v>
                </c:pt>
                <c:pt idx="21">
                  <c:v>82.24159</c:v>
                </c:pt>
                <c:pt idx="22">
                  <c:v>84.9751</c:v>
                </c:pt>
                <c:pt idx="23">
                  <c:v>87.81074</c:v>
                </c:pt>
                <c:pt idx="24">
                  <c:v>90.68823</c:v>
                </c:pt>
                <c:pt idx="25">
                  <c:v>93.70922</c:v>
                </c:pt>
                <c:pt idx="26">
                  <c:v>96.98072</c:v>
                </c:pt>
                <c:pt idx="27">
                  <c:v>100.5458</c:v>
                </c:pt>
                <c:pt idx="28">
                  <c:v>104.2519</c:v>
                </c:pt>
                <c:pt idx="29">
                  <c:v>107.8375</c:v>
                </c:pt>
                <c:pt idx="30">
                  <c:v>111.3272</c:v>
                </c:pt>
                <c:pt idx="31">
                  <c:v>114.7328</c:v>
                </c:pt>
                <c:pt idx="32">
                  <c:v>117.9975</c:v>
                </c:pt>
                <c:pt idx="33">
                  <c:v>121.3623</c:v>
                </c:pt>
                <c:pt idx="34">
                  <c:v>124.9724</c:v>
                </c:pt>
                <c:pt idx="35">
                  <c:v>128.6992</c:v>
                </c:pt>
                <c:pt idx="36">
                  <c:v>132.3465</c:v>
                </c:pt>
                <c:pt idx="37">
                  <c:v>135.7609</c:v>
                </c:pt>
                <c:pt idx="38">
                  <c:v>138.9522</c:v>
                </c:pt>
                <c:pt idx="39">
                  <c:v>142.0542</c:v>
                </c:pt>
                <c:pt idx="40">
                  <c:v>145.1801</c:v>
                </c:pt>
                <c:pt idx="41">
                  <c:v>148.3781</c:v>
                </c:pt>
                <c:pt idx="42">
                  <c:v>151.6573</c:v>
                </c:pt>
                <c:pt idx="43">
                  <c:v>155.0301</c:v>
                </c:pt>
                <c:pt idx="44">
                  <c:v>158.5298</c:v>
                </c:pt>
                <c:pt idx="45">
                  <c:v>162.2004</c:v>
                </c:pt>
                <c:pt idx="46">
                  <c:v>166.0789</c:v>
                </c:pt>
                <c:pt idx="47">
                  <c:v>170.2748</c:v>
                </c:pt>
                <c:pt idx="48">
                  <c:v>174.9129</c:v>
                </c:pt>
                <c:pt idx="49">
                  <c:v>179.944</c:v>
                </c:pt>
                <c:pt idx="50">
                  <c:v>185.4245</c:v>
                </c:pt>
              </c:numCache>
            </c:numRef>
          </c:val>
        </c:ser>
        <c:axId val="41578480"/>
        <c:axId val="38662001"/>
      </c:areaChart>
      <c:catAx>
        <c:axId val="41578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662001"/>
        <c:crosses val="autoZero"/>
        <c:auto val="1"/>
        <c:lblOffset val="100"/>
        <c:noMultiLvlLbl val="0"/>
      </c:catAx>
      <c:valAx>
        <c:axId val="38662001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57848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95"/>
          <c:y val="0.95425"/>
          <c:w val="0.4277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OLD'!$I$5</c:f>
              <c:strCache>
                <c:ptCount val="1"/>
                <c:pt idx="0">
                  <c:v>fossil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OLD'!$I$6:$I$56</c:f>
              <c:numCache>
                <c:ptCount val="51"/>
                <c:pt idx="0">
                  <c:v>209.0638</c:v>
                </c:pt>
                <c:pt idx="1">
                  <c:v>213.5845</c:v>
                </c:pt>
                <c:pt idx="2">
                  <c:v>224.435</c:v>
                </c:pt>
                <c:pt idx="3">
                  <c:v>239.2708</c:v>
                </c:pt>
                <c:pt idx="4">
                  <c:v>256.2164</c:v>
                </c:pt>
                <c:pt idx="5">
                  <c:v>274.1533</c:v>
                </c:pt>
                <c:pt idx="6">
                  <c:v>290.1295</c:v>
                </c:pt>
                <c:pt idx="7">
                  <c:v>301.6248</c:v>
                </c:pt>
                <c:pt idx="8">
                  <c:v>310.8323</c:v>
                </c:pt>
                <c:pt idx="9">
                  <c:v>318.8766</c:v>
                </c:pt>
                <c:pt idx="10">
                  <c:v>325.6716</c:v>
                </c:pt>
                <c:pt idx="11">
                  <c:v>331.8356</c:v>
                </c:pt>
                <c:pt idx="12">
                  <c:v>337.7922</c:v>
                </c:pt>
                <c:pt idx="13">
                  <c:v>342.1851</c:v>
                </c:pt>
                <c:pt idx="14">
                  <c:v>345.9065</c:v>
                </c:pt>
                <c:pt idx="15">
                  <c:v>350.4841</c:v>
                </c:pt>
                <c:pt idx="16">
                  <c:v>354.6106</c:v>
                </c:pt>
                <c:pt idx="17">
                  <c:v>355.5597</c:v>
                </c:pt>
                <c:pt idx="18">
                  <c:v>352.5188</c:v>
                </c:pt>
                <c:pt idx="19">
                  <c:v>349.2709</c:v>
                </c:pt>
                <c:pt idx="20">
                  <c:v>349.2751</c:v>
                </c:pt>
                <c:pt idx="21">
                  <c:v>352.0845</c:v>
                </c:pt>
                <c:pt idx="22">
                  <c:v>353.4381</c:v>
                </c:pt>
                <c:pt idx="23">
                  <c:v>350.6584</c:v>
                </c:pt>
                <c:pt idx="24">
                  <c:v>345.1598</c:v>
                </c:pt>
                <c:pt idx="25">
                  <c:v>338.742</c:v>
                </c:pt>
                <c:pt idx="26">
                  <c:v>333.9442</c:v>
                </c:pt>
                <c:pt idx="27">
                  <c:v>333.6429</c:v>
                </c:pt>
                <c:pt idx="28">
                  <c:v>333.0883</c:v>
                </c:pt>
                <c:pt idx="29">
                  <c:v>326.7554</c:v>
                </c:pt>
                <c:pt idx="30">
                  <c:v>315.1506</c:v>
                </c:pt>
                <c:pt idx="31">
                  <c:v>303.088</c:v>
                </c:pt>
                <c:pt idx="32">
                  <c:v>295.9518</c:v>
                </c:pt>
                <c:pt idx="33">
                  <c:v>295.6225</c:v>
                </c:pt>
                <c:pt idx="34">
                  <c:v>299.6807</c:v>
                </c:pt>
                <c:pt idx="35">
                  <c:v>304.9324</c:v>
                </c:pt>
                <c:pt idx="36">
                  <c:v>310.0514</c:v>
                </c:pt>
                <c:pt idx="37">
                  <c:v>315.1735</c:v>
                </c:pt>
                <c:pt idx="38">
                  <c:v>319.9618</c:v>
                </c:pt>
                <c:pt idx="39">
                  <c:v>322.4757</c:v>
                </c:pt>
                <c:pt idx="40">
                  <c:v>321.048</c:v>
                </c:pt>
                <c:pt idx="41">
                  <c:v>315.5328</c:v>
                </c:pt>
                <c:pt idx="42">
                  <c:v>308.1289</c:v>
                </c:pt>
                <c:pt idx="43">
                  <c:v>302.3911</c:v>
                </c:pt>
                <c:pt idx="44">
                  <c:v>300.5159</c:v>
                </c:pt>
                <c:pt idx="45">
                  <c:v>301.6851</c:v>
                </c:pt>
                <c:pt idx="46">
                  <c:v>304.2548</c:v>
                </c:pt>
                <c:pt idx="47">
                  <c:v>307.6949</c:v>
                </c:pt>
                <c:pt idx="48">
                  <c:v>312.9964</c:v>
                </c:pt>
                <c:pt idx="49">
                  <c:v>320.8504</c:v>
                </c:pt>
                <c:pt idx="50">
                  <c:v>331.1931</c:v>
                </c:pt>
              </c:numCache>
            </c:numRef>
          </c:val>
        </c:ser>
        <c:ser>
          <c:idx val="1"/>
          <c:order val="1"/>
          <c:tx>
            <c:strRef>
              <c:f>'Data Fig 6.1 OLD'!$J$5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OLD'!$J$6:$J$56</c:f>
              <c:numCache>
                <c:ptCount val="51"/>
                <c:pt idx="0">
                  <c:v>10.63849</c:v>
                </c:pt>
                <c:pt idx="1">
                  <c:v>10.86269</c:v>
                </c:pt>
                <c:pt idx="2">
                  <c:v>11.2464</c:v>
                </c:pt>
                <c:pt idx="3">
                  <c:v>11.93647</c:v>
                </c:pt>
                <c:pt idx="4">
                  <c:v>12.8326</c:v>
                </c:pt>
                <c:pt idx="5">
                  <c:v>13.80182</c:v>
                </c:pt>
                <c:pt idx="6">
                  <c:v>15.22963</c:v>
                </c:pt>
                <c:pt idx="7">
                  <c:v>17.15568</c:v>
                </c:pt>
                <c:pt idx="8">
                  <c:v>19.08007</c:v>
                </c:pt>
                <c:pt idx="9">
                  <c:v>20.9627</c:v>
                </c:pt>
                <c:pt idx="10">
                  <c:v>22.9959</c:v>
                </c:pt>
                <c:pt idx="11">
                  <c:v>25.31126</c:v>
                </c:pt>
                <c:pt idx="12">
                  <c:v>28.02365</c:v>
                </c:pt>
                <c:pt idx="13">
                  <c:v>31.16282</c:v>
                </c:pt>
                <c:pt idx="14">
                  <c:v>34.74085</c:v>
                </c:pt>
                <c:pt idx="15">
                  <c:v>38.68057</c:v>
                </c:pt>
                <c:pt idx="16">
                  <c:v>42.84543</c:v>
                </c:pt>
                <c:pt idx="17">
                  <c:v>47.08892</c:v>
                </c:pt>
                <c:pt idx="18">
                  <c:v>50.74403</c:v>
                </c:pt>
                <c:pt idx="19">
                  <c:v>54.03783</c:v>
                </c:pt>
                <c:pt idx="20">
                  <c:v>57.72225</c:v>
                </c:pt>
                <c:pt idx="21">
                  <c:v>62.34635</c:v>
                </c:pt>
                <c:pt idx="22">
                  <c:v>68.20948</c:v>
                </c:pt>
                <c:pt idx="23">
                  <c:v>75.39201</c:v>
                </c:pt>
                <c:pt idx="24">
                  <c:v>83.99885</c:v>
                </c:pt>
                <c:pt idx="25">
                  <c:v>94.19837</c:v>
                </c:pt>
                <c:pt idx="26">
                  <c:v>105.8875</c:v>
                </c:pt>
                <c:pt idx="27">
                  <c:v>119.3994</c:v>
                </c:pt>
                <c:pt idx="28">
                  <c:v>134.0694</c:v>
                </c:pt>
                <c:pt idx="29">
                  <c:v>147.7027</c:v>
                </c:pt>
                <c:pt idx="30">
                  <c:v>158.9137</c:v>
                </c:pt>
                <c:pt idx="31">
                  <c:v>168.772</c:v>
                </c:pt>
                <c:pt idx="32">
                  <c:v>180.0311</c:v>
                </c:pt>
                <c:pt idx="33">
                  <c:v>194.9601</c:v>
                </c:pt>
                <c:pt idx="34">
                  <c:v>214.3698</c:v>
                </c:pt>
                <c:pt idx="35">
                  <c:v>236.1899</c:v>
                </c:pt>
                <c:pt idx="36">
                  <c:v>257.6576</c:v>
                </c:pt>
                <c:pt idx="37">
                  <c:v>276.2905</c:v>
                </c:pt>
                <c:pt idx="38">
                  <c:v>292.5808</c:v>
                </c:pt>
                <c:pt idx="39">
                  <c:v>308.244</c:v>
                </c:pt>
                <c:pt idx="40">
                  <c:v>324.3507</c:v>
                </c:pt>
                <c:pt idx="41">
                  <c:v>340.364</c:v>
                </c:pt>
                <c:pt idx="42">
                  <c:v>352.1544</c:v>
                </c:pt>
                <c:pt idx="43">
                  <c:v>356.8371</c:v>
                </c:pt>
                <c:pt idx="44">
                  <c:v>356.4938</c:v>
                </c:pt>
                <c:pt idx="45">
                  <c:v>355.6072</c:v>
                </c:pt>
                <c:pt idx="46">
                  <c:v>356.741</c:v>
                </c:pt>
                <c:pt idx="47">
                  <c:v>358.0352</c:v>
                </c:pt>
                <c:pt idx="48">
                  <c:v>356.7994</c:v>
                </c:pt>
                <c:pt idx="49">
                  <c:v>352.5978</c:v>
                </c:pt>
                <c:pt idx="50">
                  <c:v>346.9131</c:v>
                </c:pt>
              </c:numCache>
            </c:numRef>
          </c:val>
        </c:ser>
        <c:ser>
          <c:idx val="2"/>
          <c:order val="2"/>
          <c:tx>
            <c:strRef>
              <c:f>'Data Fig 6.1 OLD'!$K$5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OLD'!$K$6:$K$56</c:f>
              <c:numCache>
                <c:ptCount val="51"/>
                <c:pt idx="0">
                  <c:v>564.4686</c:v>
                </c:pt>
                <c:pt idx="1">
                  <c:v>558.2771</c:v>
                </c:pt>
                <c:pt idx="2">
                  <c:v>565.8705</c:v>
                </c:pt>
                <c:pt idx="3">
                  <c:v>595.4427</c:v>
                </c:pt>
                <c:pt idx="4">
                  <c:v>643.7286</c:v>
                </c:pt>
                <c:pt idx="5">
                  <c:v>702.4194</c:v>
                </c:pt>
                <c:pt idx="6">
                  <c:v>762.7247</c:v>
                </c:pt>
                <c:pt idx="7">
                  <c:v>817.4325</c:v>
                </c:pt>
                <c:pt idx="8">
                  <c:v>863.5611</c:v>
                </c:pt>
                <c:pt idx="9">
                  <c:v>900.7482</c:v>
                </c:pt>
                <c:pt idx="10">
                  <c:v>929.2382</c:v>
                </c:pt>
                <c:pt idx="11">
                  <c:v>951.3716</c:v>
                </c:pt>
                <c:pt idx="12">
                  <c:v>972.1528</c:v>
                </c:pt>
                <c:pt idx="13">
                  <c:v>990.2161</c:v>
                </c:pt>
                <c:pt idx="14">
                  <c:v>1004.549</c:v>
                </c:pt>
                <c:pt idx="15">
                  <c:v>1016.264</c:v>
                </c:pt>
                <c:pt idx="16">
                  <c:v>1025.352</c:v>
                </c:pt>
                <c:pt idx="17">
                  <c:v>1029.025</c:v>
                </c:pt>
                <c:pt idx="18">
                  <c:v>1025.668</c:v>
                </c:pt>
                <c:pt idx="19">
                  <c:v>1016.963</c:v>
                </c:pt>
                <c:pt idx="20">
                  <c:v>1005.797</c:v>
                </c:pt>
                <c:pt idx="21">
                  <c:v>992.9239</c:v>
                </c:pt>
                <c:pt idx="22">
                  <c:v>974.2356</c:v>
                </c:pt>
                <c:pt idx="23">
                  <c:v>947.0921</c:v>
                </c:pt>
                <c:pt idx="24">
                  <c:v>913.2077</c:v>
                </c:pt>
                <c:pt idx="25">
                  <c:v>876.6426</c:v>
                </c:pt>
                <c:pt idx="26">
                  <c:v>840.5</c:v>
                </c:pt>
                <c:pt idx="27">
                  <c:v>803.7509</c:v>
                </c:pt>
                <c:pt idx="28">
                  <c:v>765.7912</c:v>
                </c:pt>
                <c:pt idx="29">
                  <c:v>727.5032</c:v>
                </c:pt>
                <c:pt idx="30">
                  <c:v>689.8585</c:v>
                </c:pt>
                <c:pt idx="31">
                  <c:v>655.3388</c:v>
                </c:pt>
                <c:pt idx="32">
                  <c:v>630.0306</c:v>
                </c:pt>
                <c:pt idx="33">
                  <c:v>617.4647</c:v>
                </c:pt>
                <c:pt idx="34">
                  <c:v>617.682</c:v>
                </c:pt>
                <c:pt idx="35">
                  <c:v>628.6199</c:v>
                </c:pt>
                <c:pt idx="36">
                  <c:v>649.5279</c:v>
                </c:pt>
                <c:pt idx="37">
                  <c:v>681.6942</c:v>
                </c:pt>
                <c:pt idx="38">
                  <c:v>722.8999</c:v>
                </c:pt>
                <c:pt idx="39">
                  <c:v>768.9163</c:v>
                </c:pt>
                <c:pt idx="40">
                  <c:v>816.0768</c:v>
                </c:pt>
                <c:pt idx="41">
                  <c:v>861.9179</c:v>
                </c:pt>
                <c:pt idx="42">
                  <c:v>905.1719</c:v>
                </c:pt>
                <c:pt idx="43">
                  <c:v>946.4846</c:v>
                </c:pt>
                <c:pt idx="44">
                  <c:v>987.6284</c:v>
                </c:pt>
                <c:pt idx="45">
                  <c:v>1029.315</c:v>
                </c:pt>
                <c:pt idx="46">
                  <c:v>1071.587</c:v>
                </c:pt>
                <c:pt idx="47">
                  <c:v>1114.242</c:v>
                </c:pt>
                <c:pt idx="48">
                  <c:v>1156.21</c:v>
                </c:pt>
                <c:pt idx="49">
                  <c:v>1196.429</c:v>
                </c:pt>
                <c:pt idx="50">
                  <c:v>1233.774</c:v>
                </c:pt>
              </c:numCache>
            </c:numRef>
          </c:val>
        </c:ser>
        <c:ser>
          <c:idx val="3"/>
          <c:order val="3"/>
          <c:tx>
            <c:strRef>
              <c:f>'Data Fig 6.1 OLD'!$L$5</c:f>
              <c:strCache>
                <c:ptCount val="1"/>
                <c:pt idx="0">
                  <c:v>savings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OLD'!$H$6:$H$56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OLD'!$L$6:$L$56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46.62102</c:v>
                </c:pt>
                <c:pt idx="3">
                  <c:v>47.5507</c:v>
                </c:pt>
                <c:pt idx="4">
                  <c:v>48.58741</c:v>
                </c:pt>
                <c:pt idx="5">
                  <c:v>49.66034</c:v>
                </c:pt>
                <c:pt idx="6">
                  <c:v>51.72745</c:v>
                </c:pt>
                <c:pt idx="7">
                  <c:v>54.54535</c:v>
                </c:pt>
                <c:pt idx="8">
                  <c:v>56.86497</c:v>
                </c:pt>
                <c:pt idx="9">
                  <c:v>58.98356</c:v>
                </c:pt>
                <c:pt idx="10">
                  <c:v>61.22919</c:v>
                </c:pt>
                <c:pt idx="11">
                  <c:v>63.88362</c:v>
                </c:pt>
                <c:pt idx="12">
                  <c:v>69.25468</c:v>
                </c:pt>
                <c:pt idx="13">
                  <c:v>77.96482</c:v>
                </c:pt>
                <c:pt idx="14">
                  <c:v>87.39104</c:v>
                </c:pt>
                <c:pt idx="15">
                  <c:v>96.86342</c:v>
                </c:pt>
                <c:pt idx="16">
                  <c:v>109.1055</c:v>
                </c:pt>
                <c:pt idx="17">
                  <c:v>127.6376</c:v>
                </c:pt>
                <c:pt idx="18">
                  <c:v>151.4422</c:v>
                </c:pt>
                <c:pt idx="19">
                  <c:v>177.592</c:v>
                </c:pt>
                <c:pt idx="20">
                  <c:v>204.6574</c:v>
                </c:pt>
                <c:pt idx="21">
                  <c:v>235.4485</c:v>
                </c:pt>
                <c:pt idx="22">
                  <c:v>274.5239</c:v>
                </c:pt>
                <c:pt idx="23">
                  <c:v>320.735</c:v>
                </c:pt>
                <c:pt idx="24">
                  <c:v>370.0525</c:v>
                </c:pt>
                <c:pt idx="25">
                  <c:v>420.5252</c:v>
                </c:pt>
                <c:pt idx="26">
                  <c:v>475.9305</c:v>
                </c:pt>
                <c:pt idx="27">
                  <c:v>542.026</c:v>
                </c:pt>
                <c:pt idx="28">
                  <c:v>617.0728</c:v>
                </c:pt>
                <c:pt idx="29">
                  <c:v>695.0141</c:v>
                </c:pt>
                <c:pt idx="30">
                  <c:v>771.1598</c:v>
                </c:pt>
                <c:pt idx="31">
                  <c:v>830.4889</c:v>
                </c:pt>
                <c:pt idx="32">
                  <c:v>858.7719</c:v>
                </c:pt>
                <c:pt idx="33">
                  <c:v>868.0191</c:v>
                </c:pt>
                <c:pt idx="34">
                  <c:v>875.1139</c:v>
                </c:pt>
                <c:pt idx="35">
                  <c:v>884.7926</c:v>
                </c:pt>
                <c:pt idx="36">
                  <c:v>896.9352</c:v>
                </c:pt>
                <c:pt idx="37">
                  <c:v>911.1539</c:v>
                </c:pt>
                <c:pt idx="38">
                  <c:v>927.9884</c:v>
                </c:pt>
                <c:pt idx="39">
                  <c:v>946.665</c:v>
                </c:pt>
                <c:pt idx="40">
                  <c:v>965.6143</c:v>
                </c:pt>
                <c:pt idx="41">
                  <c:v>984.1607</c:v>
                </c:pt>
                <c:pt idx="42">
                  <c:v>999.6674</c:v>
                </c:pt>
                <c:pt idx="43">
                  <c:v>1008.549</c:v>
                </c:pt>
                <c:pt idx="44">
                  <c:v>1012.712</c:v>
                </c:pt>
                <c:pt idx="45">
                  <c:v>1016.123</c:v>
                </c:pt>
                <c:pt idx="46">
                  <c:v>1020.125</c:v>
                </c:pt>
                <c:pt idx="47">
                  <c:v>1023.852</c:v>
                </c:pt>
                <c:pt idx="48">
                  <c:v>1025.281</c:v>
                </c:pt>
                <c:pt idx="49">
                  <c:v>1025.092</c:v>
                </c:pt>
                <c:pt idx="50">
                  <c:v>1025.226</c:v>
                </c:pt>
              </c:numCache>
            </c:numRef>
          </c:val>
        </c:ser>
        <c:axId val="12413690"/>
        <c:axId val="44614347"/>
      </c:areaChart>
      <c:catAx>
        <c:axId val="12413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614347"/>
        <c:crosses val="autoZero"/>
        <c:auto val="1"/>
        <c:lblOffset val="100"/>
        <c:noMultiLvlLbl val="0"/>
      </c:catAx>
      <c:valAx>
        <c:axId val="4461434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41369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4825"/>
          <c:w val="0.464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12"/>
          <c:w val="0.9465"/>
          <c:h val="0.923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FINAL'!$B$5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FINAL'!$B$6:$B$56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</c:v>
                </c:pt>
                <c:pt idx="3">
                  <c:v>239.2463</c:v>
                </c:pt>
                <c:pt idx="4">
                  <c:v>256.1982</c:v>
                </c:pt>
                <c:pt idx="5">
                  <c:v>274.165</c:v>
                </c:pt>
                <c:pt idx="6">
                  <c:v>290.4104</c:v>
                </c:pt>
                <c:pt idx="7">
                  <c:v>302.4473</c:v>
                </c:pt>
                <c:pt idx="8">
                  <c:v>312.2583</c:v>
                </c:pt>
                <c:pt idx="9">
                  <c:v>320.7893</c:v>
                </c:pt>
                <c:pt idx="10">
                  <c:v>327.9947</c:v>
                </c:pt>
                <c:pt idx="11">
                  <c:v>334.4608</c:v>
                </c:pt>
                <c:pt idx="12">
                  <c:v>341.9355</c:v>
                </c:pt>
                <c:pt idx="13">
                  <c:v>350.7911</c:v>
                </c:pt>
                <c:pt idx="14">
                  <c:v>360.8393</c:v>
                </c:pt>
                <c:pt idx="15">
                  <c:v>370.8356</c:v>
                </c:pt>
                <c:pt idx="16">
                  <c:v>380.2057</c:v>
                </c:pt>
                <c:pt idx="17">
                  <c:v>388.4553</c:v>
                </c:pt>
                <c:pt idx="18">
                  <c:v>395.5709</c:v>
                </c:pt>
                <c:pt idx="19">
                  <c:v>403.6855</c:v>
                </c:pt>
                <c:pt idx="20">
                  <c:v>412.8885</c:v>
                </c:pt>
                <c:pt idx="21">
                  <c:v>421.9971</c:v>
                </c:pt>
                <c:pt idx="22">
                  <c:v>430.87</c:v>
                </c:pt>
                <c:pt idx="23">
                  <c:v>439.8133</c:v>
                </c:pt>
                <c:pt idx="24">
                  <c:v>448.445</c:v>
                </c:pt>
                <c:pt idx="25">
                  <c:v>458.9696</c:v>
                </c:pt>
                <c:pt idx="26">
                  <c:v>476.1496</c:v>
                </c:pt>
                <c:pt idx="27">
                  <c:v>495.2615</c:v>
                </c:pt>
                <c:pt idx="28">
                  <c:v>511.2919</c:v>
                </c:pt>
                <c:pt idx="29">
                  <c:v>523.4926</c:v>
                </c:pt>
                <c:pt idx="30">
                  <c:v>533.3387</c:v>
                </c:pt>
                <c:pt idx="31">
                  <c:v>542.1407</c:v>
                </c:pt>
                <c:pt idx="32">
                  <c:v>552.6675</c:v>
                </c:pt>
                <c:pt idx="33">
                  <c:v>570.2103</c:v>
                </c:pt>
                <c:pt idx="34">
                  <c:v>593.8265</c:v>
                </c:pt>
                <c:pt idx="35">
                  <c:v>619.2177</c:v>
                </c:pt>
                <c:pt idx="36">
                  <c:v>644.3384</c:v>
                </c:pt>
                <c:pt idx="37">
                  <c:v>668.6553</c:v>
                </c:pt>
                <c:pt idx="38">
                  <c:v>692.4873</c:v>
                </c:pt>
                <c:pt idx="39">
                  <c:v>717.2669</c:v>
                </c:pt>
                <c:pt idx="40">
                  <c:v>740.8358</c:v>
                </c:pt>
                <c:pt idx="41">
                  <c:v>763.6446</c:v>
                </c:pt>
                <c:pt idx="42">
                  <c:v>790.2184</c:v>
                </c:pt>
                <c:pt idx="43">
                  <c:v>818.816</c:v>
                </c:pt>
                <c:pt idx="44">
                  <c:v>839.1357</c:v>
                </c:pt>
                <c:pt idx="45">
                  <c:v>845.5733</c:v>
                </c:pt>
                <c:pt idx="46">
                  <c:v>849.0079</c:v>
                </c:pt>
                <c:pt idx="47">
                  <c:v>858.307</c:v>
                </c:pt>
                <c:pt idx="48">
                  <c:v>871.4726</c:v>
                </c:pt>
                <c:pt idx="49">
                  <c:v>887.8684</c:v>
                </c:pt>
                <c:pt idx="50">
                  <c:v>905.4722</c:v>
                </c:pt>
              </c:numCache>
            </c:numRef>
          </c:val>
        </c:ser>
        <c:ser>
          <c:idx val="1"/>
          <c:order val="1"/>
          <c:tx>
            <c:strRef>
              <c:f>'Data Fig 6.1 FINAL'!$C$5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FINAL'!$C$6:$C$56</c:f>
              <c:numCache>
                <c:ptCount val="51"/>
                <c:pt idx="0">
                  <c:v>10.63849</c:v>
                </c:pt>
                <c:pt idx="1">
                  <c:v>10.86227</c:v>
                </c:pt>
                <c:pt idx="2">
                  <c:v>11.24137</c:v>
                </c:pt>
                <c:pt idx="3">
                  <c:v>11.91894</c:v>
                </c:pt>
                <c:pt idx="4">
                  <c:v>12.7945</c:v>
                </c:pt>
                <c:pt idx="5">
                  <c:v>13.73651</c:v>
                </c:pt>
                <c:pt idx="6">
                  <c:v>15.13693</c:v>
                </c:pt>
                <c:pt idx="7">
                  <c:v>17.04012</c:v>
                </c:pt>
                <c:pt idx="8">
                  <c:v>18.94152</c:v>
                </c:pt>
                <c:pt idx="9">
                  <c:v>20.79719</c:v>
                </c:pt>
                <c:pt idx="10">
                  <c:v>22.80068</c:v>
                </c:pt>
                <c:pt idx="11">
                  <c:v>25.07247</c:v>
                </c:pt>
                <c:pt idx="12">
                  <c:v>27.67759</c:v>
                </c:pt>
                <c:pt idx="13">
                  <c:v>30.62351</c:v>
                </c:pt>
                <c:pt idx="14">
                  <c:v>33.90512</c:v>
                </c:pt>
                <c:pt idx="15">
                  <c:v>37.41857</c:v>
                </c:pt>
                <c:pt idx="16">
                  <c:v>41.02444</c:v>
                </c:pt>
                <c:pt idx="17">
                  <c:v>44.078</c:v>
                </c:pt>
                <c:pt idx="18">
                  <c:v>45.983</c:v>
                </c:pt>
                <c:pt idx="19">
                  <c:v>47.49585</c:v>
                </c:pt>
                <c:pt idx="20">
                  <c:v>49.44454</c:v>
                </c:pt>
                <c:pt idx="21">
                  <c:v>52.14192</c:v>
                </c:pt>
                <c:pt idx="22">
                  <c:v>55.40126</c:v>
                </c:pt>
                <c:pt idx="23">
                  <c:v>59.16412</c:v>
                </c:pt>
                <c:pt idx="24">
                  <c:v>63.61464</c:v>
                </c:pt>
                <c:pt idx="25">
                  <c:v>68.32534</c:v>
                </c:pt>
                <c:pt idx="26">
                  <c:v>72.632</c:v>
                </c:pt>
                <c:pt idx="27">
                  <c:v>76.37195</c:v>
                </c:pt>
                <c:pt idx="28">
                  <c:v>79.30523</c:v>
                </c:pt>
                <c:pt idx="29">
                  <c:v>81.43586</c:v>
                </c:pt>
                <c:pt idx="30">
                  <c:v>83.54365</c:v>
                </c:pt>
                <c:pt idx="31">
                  <c:v>86.24034</c:v>
                </c:pt>
                <c:pt idx="32">
                  <c:v>89.3033</c:v>
                </c:pt>
                <c:pt idx="33">
                  <c:v>93.41623</c:v>
                </c:pt>
                <c:pt idx="34">
                  <c:v>99.02142</c:v>
                </c:pt>
                <c:pt idx="35">
                  <c:v>105.6411</c:v>
                </c:pt>
                <c:pt idx="36">
                  <c:v>112.0546</c:v>
                </c:pt>
                <c:pt idx="37">
                  <c:v>117.1236</c:v>
                </c:pt>
                <c:pt idx="38">
                  <c:v>120.3312</c:v>
                </c:pt>
                <c:pt idx="39">
                  <c:v>121.5843</c:v>
                </c:pt>
                <c:pt idx="40">
                  <c:v>121.8604</c:v>
                </c:pt>
                <c:pt idx="41">
                  <c:v>122.4151</c:v>
                </c:pt>
                <c:pt idx="42">
                  <c:v>123.6892</c:v>
                </c:pt>
                <c:pt idx="43">
                  <c:v>125.472</c:v>
                </c:pt>
                <c:pt idx="44">
                  <c:v>127.5136</c:v>
                </c:pt>
                <c:pt idx="45">
                  <c:v>129.7488</c:v>
                </c:pt>
                <c:pt idx="46">
                  <c:v>132.7181</c:v>
                </c:pt>
                <c:pt idx="47">
                  <c:v>137.1927</c:v>
                </c:pt>
                <c:pt idx="48">
                  <c:v>143.5499</c:v>
                </c:pt>
                <c:pt idx="49">
                  <c:v>151.7666</c:v>
                </c:pt>
                <c:pt idx="50">
                  <c:v>162.1313</c:v>
                </c:pt>
              </c:numCache>
            </c:numRef>
          </c:val>
        </c:ser>
        <c:ser>
          <c:idx val="2"/>
          <c:order val="2"/>
          <c:tx>
            <c:strRef>
              <c:f>'Data Fig 6.1 FINAL'!$D$5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FINAL'!$D$6:$D$56</c:f>
              <c:numCache>
                <c:ptCount val="51"/>
                <c:pt idx="0">
                  <c:v>366.90459</c:v>
                </c:pt>
                <c:pt idx="1">
                  <c:v>362.880245</c:v>
                </c:pt>
                <c:pt idx="2">
                  <c:v>367.815305</c:v>
                </c:pt>
                <c:pt idx="3">
                  <c:v>387.042045</c:v>
                </c:pt>
                <c:pt idx="4">
                  <c:v>418.44842</c:v>
                </c:pt>
                <c:pt idx="5">
                  <c:v>456.634295</c:v>
                </c:pt>
                <c:pt idx="6">
                  <c:v>496.007785</c:v>
                </c:pt>
                <c:pt idx="7">
                  <c:v>532.356175</c:v>
                </c:pt>
                <c:pt idx="8">
                  <c:v>563.35656</c:v>
                </c:pt>
                <c:pt idx="9">
                  <c:v>588.309865</c:v>
                </c:pt>
                <c:pt idx="10">
                  <c:v>607.369815</c:v>
                </c:pt>
                <c:pt idx="11">
                  <c:v>622.21796</c:v>
                </c:pt>
                <c:pt idx="12">
                  <c:v>637.21125</c:v>
                </c:pt>
                <c:pt idx="13">
                  <c:v>653.5802</c:v>
                </c:pt>
                <c:pt idx="14">
                  <c:v>670.3827</c:v>
                </c:pt>
                <c:pt idx="15">
                  <c:v>686.40715</c:v>
                </c:pt>
                <c:pt idx="16">
                  <c:v>700.9639</c:v>
                </c:pt>
                <c:pt idx="17">
                  <c:v>714.181</c:v>
                </c:pt>
                <c:pt idx="18">
                  <c:v>726.6103</c:v>
                </c:pt>
                <c:pt idx="19">
                  <c:v>738.634</c:v>
                </c:pt>
                <c:pt idx="20">
                  <c:v>750.44255</c:v>
                </c:pt>
                <c:pt idx="21">
                  <c:v>761.67325</c:v>
                </c:pt>
                <c:pt idx="22">
                  <c:v>771.44795</c:v>
                </c:pt>
                <c:pt idx="23">
                  <c:v>779.80955</c:v>
                </c:pt>
                <c:pt idx="24">
                  <c:v>787.25595</c:v>
                </c:pt>
                <c:pt idx="25">
                  <c:v>794.25255</c:v>
                </c:pt>
                <c:pt idx="26">
                  <c:v>801.28295</c:v>
                </c:pt>
                <c:pt idx="27">
                  <c:v>809.0719</c:v>
                </c:pt>
                <c:pt idx="28">
                  <c:v>818.1238</c:v>
                </c:pt>
                <c:pt idx="29">
                  <c:v>828.3743</c:v>
                </c:pt>
                <c:pt idx="30">
                  <c:v>839.11815</c:v>
                </c:pt>
                <c:pt idx="31">
                  <c:v>848.74855</c:v>
                </c:pt>
                <c:pt idx="32">
                  <c:v>857.03995</c:v>
                </c:pt>
                <c:pt idx="33">
                  <c:v>866.1718</c:v>
                </c:pt>
                <c:pt idx="34">
                  <c:v>877.82435</c:v>
                </c:pt>
                <c:pt idx="35">
                  <c:v>892.411</c:v>
                </c:pt>
                <c:pt idx="36">
                  <c:v>910.6344</c:v>
                </c:pt>
                <c:pt idx="37">
                  <c:v>933.5157</c:v>
                </c:pt>
                <c:pt idx="38">
                  <c:v>959.74515</c:v>
                </c:pt>
                <c:pt idx="39">
                  <c:v>986.70195</c:v>
                </c:pt>
                <c:pt idx="40">
                  <c:v>1011.6886</c:v>
                </c:pt>
                <c:pt idx="41">
                  <c:v>1032.75055</c:v>
                </c:pt>
                <c:pt idx="42">
                  <c:v>1049.31125</c:v>
                </c:pt>
                <c:pt idx="43">
                  <c:v>1061.9635</c:v>
                </c:pt>
                <c:pt idx="44">
                  <c:v>1071.8214</c:v>
                </c:pt>
                <c:pt idx="45">
                  <c:v>1080.06275</c:v>
                </c:pt>
                <c:pt idx="46">
                  <c:v>1088.53615</c:v>
                </c:pt>
                <c:pt idx="47">
                  <c:v>1099.15455</c:v>
                </c:pt>
                <c:pt idx="48">
                  <c:v>1111.86595</c:v>
                </c:pt>
                <c:pt idx="49">
                  <c:v>1125.55755</c:v>
                </c:pt>
                <c:pt idx="50">
                  <c:v>1139.1562</c:v>
                </c:pt>
              </c:numCache>
            </c:numRef>
          </c:val>
        </c:ser>
        <c:ser>
          <c:idx val="3"/>
          <c:order val="3"/>
          <c:tx>
            <c:strRef>
              <c:f>'Data Fig 6.1 FINAL'!$E$5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FINAL'!$A$6:$A$56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FINAL'!$E$6:$E$56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46.60947</c:v>
                </c:pt>
                <c:pt idx="3">
                  <c:v>47.49846</c:v>
                </c:pt>
                <c:pt idx="4">
                  <c:v>48.47211</c:v>
                </c:pt>
                <c:pt idx="5">
                  <c:v>49.47741</c:v>
                </c:pt>
                <c:pt idx="6">
                  <c:v>50.53032</c:v>
                </c:pt>
                <c:pt idx="7">
                  <c:v>51.70581</c:v>
                </c:pt>
                <c:pt idx="8">
                  <c:v>53.07029</c:v>
                </c:pt>
                <c:pt idx="9">
                  <c:v>54.64543</c:v>
                </c:pt>
                <c:pt idx="10">
                  <c:v>56.40913</c:v>
                </c:pt>
                <c:pt idx="11">
                  <c:v>58.29474</c:v>
                </c:pt>
                <c:pt idx="12">
                  <c:v>60.26695</c:v>
                </c:pt>
                <c:pt idx="13">
                  <c:v>62.35165</c:v>
                </c:pt>
                <c:pt idx="14">
                  <c:v>64.57921</c:v>
                </c:pt>
                <c:pt idx="15">
                  <c:v>66.95256</c:v>
                </c:pt>
                <c:pt idx="16">
                  <c:v>69.43511</c:v>
                </c:pt>
                <c:pt idx="17">
                  <c:v>71.96282</c:v>
                </c:pt>
                <c:pt idx="18">
                  <c:v>74.49026</c:v>
                </c:pt>
                <c:pt idx="19">
                  <c:v>77.02838</c:v>
                </c:pt>
                <c:pt idx="20">
                  <c:v>79.60362</c:v>
                </c:pt>
                <c:pt idx="21">
                  <c:v>82.22034</c:v>
                </c:pt>
                <c:pt idx="22">
                  <c:v>84.95407</c:v>
                </c:pt>
                <c:pt idx="23">
                  <c:v>87.78996</c:v>
                </c:pt>
                <c:pt idx="24">
                  <c:v>90.66761</c:v>
                </c:pt>
                <c:pt idx="25">
                  <c:v>93.68852</c:v>
                </c:pt>
                <c:pt idx="26">
                  <c:v>96.95974</c:v>
                </c:pt>
                <c:pt idx="27">
                  <c:v>100.5245</c:v>
                </c:pt>
                <c:pt idx="28">
                  <c:v>104.2303</c:v>
                </c:pt>
                <c:pt idx="29">
                  <c:v>107.8158</c:v>
                </c:pt>
                <c:pt idx="30">
                  <c:v>111.3056</c:v>
                </c:pt>
                <c:pt idx="31">
                  <c:v>114.7113</c:v>
                </c:pt>
                <c:pt idx="32">
                  <c:v>117.976</c:v>
                </c:pt>
                <c:pt idx="33">
                  <c:v>121.341</c:v>
                </c:pt>
                <c:pt idx="34">
                  <c:v>124.9511</c:v>
                </c:pt>
                <c:pt idx="35">
                  <c:v>128.6778</c:v>
                </c:pt>
                <c:pt idx="36">
                  <c:v>132.325</c:v>
                </c:pt>
                <c:pt idx="37">
                  <c:v>135.7393</c:v>
                </c:pt>
                <c:pt idx="38">
                  <c:v>138.9306</c:v>
                </c:pt>
                <c:pt idx="39">
                  <c:v>142.0326</c:v>
                </c:pt>
                <c:pt idx="40">
                  <c:v>145.1587</c:v>
                </c:pt>
                <c:pt idx="41">
                  <c:v>148.3569</c:v>
                </c:pt>
                <c:pt idx="42">
                  <c:v>151.6364</c:v>
                </c:pt>
                <c:pt idx="43">
                  <c:v>155.0097</c:v>
                </c:pt>
                <c:pt idx="44">
                  <c:v>158.5099</c:v>
                </c:pt>
                <c:pt idx="45">
                  <c:v>162.1809</c:v>
                </c:pt>
                <c:pt idx="46">
                  <c:v>166.0598</c:v>
                </c:pt>
                <c:pt idx="47">
                  <c:v>170.2561</c:v>
                </c:pt>
                <c:pt idx="48">
                  <c:v>174.8947</c:v>
                </c:pt>
                <c:pt idx="49">
                  <c:v>179.9264</c:v>
                </c:pt>
                <c:pt idx="50">
                  <c:v>185.4075</c:v>
                </c:pt>
              </c:numCache>
            </c:numRef>
          </c:val>
        </c:ser>
        <c:axId val="65984804"/>
        <c:axId val="56992325"/>
      </c:areaChart>
      <c:catAx>
        <c:axId val="65984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992325"/>
        <c:crosses val="autoZero"/>
        <c:auto val="1"/>
        <c:lblOffset val="100"/>
        <c:noMultiLvlLbl val="0"/>
      </c:catAx>
      <c:valAx>
        <c:axId val="5699232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 in billion Euro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98480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75"/>
          <c:y val="0.95425"/>
          <c:w val="0.88825"/>
          <c:h val="0.039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2625"/>
          <c:w val="0.96075"/>
          <c:h val="0.81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3.3'!$B$9:$B$35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0.502</c:v>
                </c:pt>
                <c:pt idx="6">
                  <c:v>0.609</c:v>
                </c:pt>
                <c:pt idx="7">
                  <c:v>0.688</c:v>
                </c:pt>
                <c:pt idx="8">
                  <c:v>0.777</c:v>
                </c:pt>
                <c:pt idx="9">
                  <c:v>0.896</c:v>
                </c:pt>
                <c:pt idx="10">
                  <c:v>1.023</c:v>
                </c:pt>
                <c:pt idx="11">
                  <c:v>1.171</c:v>
                </c:pt>
                <c:pt idx="12">
                  <c:v>1.313</c:v>
                </c:pt>
                <c:pt idx="13">
                  <c:v>1.45</c:v>
                </c:pt>
                <c:pt idx="14">
                  <c:v>1.582</c:v>
                </c:pt>
                <c:pt idx="15">
                  <c:v>1.727</c:v>
                </c:pt>
                <c:pt idx="16">
                  <c:v>1.866</c:v>
                </c:pt>
                <c:pt idx="17">
                  <c:v>2.006</c:v>
                </c:pt>
                <c:pt idx="18">
                  <c:v>2.138</c:v>
                </c:pt>
                <c:pt idx="19">
                  <c:v>2.271</c:v>
                </c:pt>
                <c:pt idx="20">
                  <c:v>2.405</c:v>
                </c:pt>
                <c:pt idx="21">
                  <c:v>2.538</c:v>
                </c:pt>
                <c:pt idx="22">
                  <c:v>2.659</c:v>
                </c:pt>
                <c:pt idx="23">
                  <c:v>2.774</c:v>
                </c:pt>
                <c:pt idx="24">
                  <c:v>2.878</c:v>
                </c:pt>
                <c:pt idx="25">
                  <c:v>2.974</c:v>
                </c:pt>
                <c:pt idx="26">
                  <c:v>3.062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3.3'!$C$8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3.3'!$C$9:$C$35</c:f>
              <c:numCache>
                <c:ptCount val="27"/>
                <c:pt idx="0">
                  <c:v>0.182</c:v>
                </c:pt>
                <c:pt idx="1">
                  <c:v>0.203</c:v>
                </c:pt>
                <c:pt idx="2">
                  <c:v>0.263</c:v>
                </c:pt>
                <c:pt idx="3">
                  <c:v>0.332</c:v>
                </c:pt>
                <c:pt idx="4">
                  <c:v>0.4</c:v>
                </c:pt>
                <c:pt idx="5">
                  <c:v>0.501</c:v>
                </c:pt>
                <c:pt idx="6">
                  <c:v>0.61</c:v>
                </c:pt>
                <c:pt idx="7">
                  <c:v>0.689</c:v>
                </c:pt>
                <c:pt idx="8">
                  <c:v>0.773</c:v>
                </c:pt>
                <c:pt idx="9">
                  <c:v>0.885</c:v>
                </c:pt>
                <c:pt idx="10">
                  <c:v>1.001</c:v>
                </c:pt>
                <c:pt idx="11">
                  <c:v>1.136</c:v>
                </c:pt>
                <c:pt idx="12">
                  <c:v>1.259</c:v>
                </c:pt>
                <c:pt idx="13">
                  <c:v>1.359</c:v>
                </c:pt>
                <c:pt idx="14">
                  <c:v>1.442</c:v>
                </c:pt>
                <c:pt idx="15">
                  <c:v>1.517</c:v>
                </c:pt>
                <c:pt idx="16">
                  <c:v>1.572</c:v>
                </c:pt>
                <c:pt idx="17">
                  <c:v>1.622</c:v>
                </c:pt>
                <c:pt idx="18">
                  <c:v>1.661</c:v>
                </c:pt>
                <c:pt idx="19">
                  <c:v>1.704</c:v>
                </c:pt>
                <c:pt idx="20">
                  <c:v>1.743</c:v>
                </c:pt>
                <c:pt idx="21">
                  <c:v>1.78</c:v>
                </c:pt>
                <c:pt idx="22">
                  <c:v>1.812</c:v>
                </c:pt>
                <c:pt idx="23">
                  <c:v>1.842</c:v>
                </c:pt>
                <c:pt idx="24">
                  <c:v>1.868</c:v>
                </c:pt>
                <c:pt idx="25">
                  <c:v>1.89</c:v>
                </c:pt>
                <c:pt idx="26">
                  <c:v>1.908</c:v>
                </c:pt>
              </c:numCache>
            </c:numRef>
          </c:yVal>
          <c:smooth val="1"/>
        </c:ser>
        <c:axId val="44179802"/>
        <c:axId val="62073899"/>
      </c:scatterChart>
      <c:valAx>
        <c:axId val="44179802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073899"/>
        <c:crosses val="autoZero"/>
        <c:crossBetween val="midCat"/>
        <c:dispUnits/>
      </c:valAx>
      <c:valAx>
        <c:axId val="62073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temperaure change (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417980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75"/>
          <c:y val="0.95425"/>
          <c:w val="0.369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2"/>
          <c:w val="0.9525"/>
          <c:h val="0.92075"/>
        </c:manualLayout>
      </c:layout>
      <c:areaChart>
        <c:grouping val="stacked"/>
        <c:varyColors val="0"/>
        <c:ser>
          <c:idx val="0"/>
          <c:order val="0"/>
          <c:tx>
            <c:strRef>
              <c:f>'Data Fig 6.1 FINAL'!$H$5</c:f>
              <c:strCache>
                <c:ptCount val="1"/>
                <c:pt idx="0">
                  <c:v>Fossil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FINAL'!$H$6:$H$56</c:f>
              <c:numCache>
                <c:ptCount val="51"/>
                <c:pt idx="0">
                  <c:v>209.0638</c:v>
                </c:pt>
                <c:pt idx="1">
                  <c:v>213.5829</c:v>
                </c:pt>
                <c:pt idx="2">
                  <c:v>224.4238</c:v>
                </c:pt>
                <c:pt idx="3">
                  <c:v>239.2482</c:v>
                </c:pt>
                <c:pt idx="4">
                  <c:v>256.2</c:v>
                </c:pt>
                <c:pt idx="5">
                  <c:v>274.1657</c:v>
                </c:pt>
                <c:pt idx="6">
                  <c:v>290.413</c:v>
                </c:pt>
                <c:pt idx="7">
                  <c:v>302.459</c:v>
                </c:pt>
                <c:pt idx="8">
                  <c:v>312.1796</c:v>
                </c:pt>
                <c:pt idx="9">
                  <c:v>320.1877</c:v>
                </c:pt>
                <c:pt idx="10">
                  <c:v>326.5513</c:v>
                </c:pt>
                <c:pt idx="11">
                  <c:v>332.351</c:v>
                </c:pt>
                <c:pt idx="12">
                  <c:v>338.5435</c:v>
                </c:pt>
                <c:pt idx="13">
                  <c:v>344.6001</c:v>
                </c:pt>
                <c:pt idx="14">
                  <c:v>350.8409</c:v>
                </c:pt>
                <c:pt idx="15">
                  <c:v>358.0074</c:v>
                </c:pt>
                <c:pt idx="16">
                  <c:v>362.9339</c:v>
                </c:pt>
                <c:pt idx="17">
                  <c:v>359.7903</c:v>
                </c:pt>
                <c:pt idx="18">
                  <c:v>347.374</c:v>
                </c:pt>
                <c:pt idx="19">
                  <c:v>334.5785</c:v>
                </c:pt>
                <c:pt idx="20">
                  <c:v>326.9641</c:v>
                </c:pt>
                <c:pt idx="21">
                  <c:v>324.2411</c:v>
                </c:pt>
                <c:pt idx="22">
                  <c:v>323.3779</c:v>
                </c:pt>
                <c:pt idx="23">
                  <c:v>321.4097</c:v>
                </c:pt>
                <c:pt idx="24">
                  <c:v>317.941</c:v>
                </c:pt>
                <c:pt idx="25">
                  <c:v>313.2939</c:v>
                </c:pt>
                <c:pt idx="26">
                  <c:v>309.5188</c:v>
                </c:pt>
                <c:pt idx="27">
                  <c:v>310.3346</c:v>
                </c:pt>
                <c:pt idx="28">
                  <c:v>315.8457</c:v>
                </c:pt>
                <c:pt idx="29">
                  <c:v>318.8739</c:v>
                </c:pt>
                <c:pt idx="30">
                  <c:v>316.6317</c:v>
                </c:pt>
                <c:pt idx="31">
                  <c:v>311.3977</c:v>
                </c:pt>
                <c:pt idx="32">
                  <c:v>304.8263</c:v>
                </c:pt>
                <c:pt idx="33">
                  <c:v>298.4023</c:v>
                </c:pt>
                <c:pt idx="34">
                  <c:v>293.0402</c:v>
                </c:pt>
                <c:pt idx="35">
                  <c:v>289.3318</c:v>
                </c:pt>
                <c:pt idx="36">
                  <c:v>288.4886</c:v>
                </c:pt>
                <c:pt idx="37">
                  <c:v>290.1293</c:v>
                </c:pt>
                <c:pt idx="38">
                  <c:v>291.2309</c:v>
                </c:pt>
                <c:pt idx="39">
                  <c:v>289.7996</c:v>
                </c:pt>
                <c:pt idx="40">
                  <c:v>285.7985</c:v>
                </c:pt>
                <c:pt idx="41">
                  <c:v>280.0543</c:v>
                </c:pt>
                <c:pt idx="42">
                  <c:v>274.5821</c:v>
                </c:pt>
                <c:pt idx="43">
                  <c:v>272.83</c:v>
                </c:pt>
                <c:pt idx="44">
                  <c:v>274.9469</c:v>
                </c:pt>
                <c:pt idx="45">
                  <c:v>278.9689</c:v>
                </c:pt>
                <c:pt idx="46">
                  <c:v>283.463</c:v>
                </c:pt>
                <c:pt idx="47">
                  <c:v>288.8616</c:v>
                </c:pt>
                <c:pt idx="48">
                  <c:v>296.4001</c:v>
                </c:pt>
                <c:pt idx="49">
                  <c:v>306.1635</c:v>
                </c:pt>
                <c:pt idx="50">
                  <c:v>316.4943</c:v>
                </c:pt>
              </c:numCache>
            </c:numRef>
          </c:val>
        </c:ser>
        <c:ser>
          <c:idx val="1"/>
          <c:order val="1"/>
          <c:tx>
            <c:strRef>
              <c:f>'Data Fig 6.1 FINAL'!$I$5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FINAL'!$I$6:$I$56</c:f>
              <c:numCache>
                <c:ptCount val="51"/>
                <c:pt idx="0">
                  <c:v>10.63849</c:v>
                </c:pt>
                <c:pt idx="1">
                  <c:v>10.8623</c:v>
                </c:pt>
                <c:pt idx="2">
                  <c:v>11.24166</c:v>
                </c:pt>
                <c:pt idx="3">
                  <c:v>11.91995</c:v>
                </c:pt>
                <c:pt idx="4">
                  <c:v>12.79667</c:v>
                </c:pt>
                <c:pt idx="5">
                  <c:v>13.74019</c:v>
                </c:pt>
                <c:pt idx="6">
                  <c:v>15.14356</c:v>
                </c:pt>
                <c:pt idx="7">
                  <c:v>17.0614</c:v>
                </c:pt>
                <c:pt idx="8">
                  <c:v>18.99747</c:v>
                </c:pt>
                <c:pt idx="9">
                  <c:v>20.90083</c:v>
                </c:pt>
                <c:pt idx="10">
                  <c:v>22.95919</c:v>
                </c:pt>
                <c:pt idx="11">
                  <c:v>25.30423</c:v>
                </c:pt>
                <c:pt idx="12">
                  <c:v>28.04769</c:v>
                </c:pt>
                <c:pt idx="13">
                  <c:v>31.23539</c:v>
                </c:pt>
                <c:pt idx="14">
                  <c:v>34.86805</c:v>
                </c:pt>
                <c:pt idx="15">
                  <c:v>38.85284</c:v>
                </c:pt>
                <c:pt idx="16">
                  <c:v>43.05164</c:v>
                </c:pt>
                <c:pt idx="17">
                  <c:v>47.82369</c:v>
                </c:pt>
                <c:pt idx="18">
                  <c:v>53.193</c:v>
                </c:pt>
                <c:pt idx="19">
                  <c:v>59.14725</c:v>
                </c:pt>
                <c:pt idx="20">
                  <c:v>66.28041</c:v>
                </c:pt>
                <c:pt idx="21">
                  <c:v>74.96775</c:v>
                </c:pt>
                <c:pt idx="22">
                  <c:v>85.07727</c:v>
                </c:pt>
                <c:pt idx="23">
                  <c:v>96.38687</c:v>
                </c:pt>
                <c:pt idx="24">
                  <c:v>108.7235</c:v>
                </c:pt>
                <c:pt idx="25">
                  <c:v>122.1051</c:v>
                </c:pt>
                <c:pt idx="26">
                  <c:v>136.6734</c:v>
                </c:pt>
                <c:pt idx="27">
                  <c:v>152.32</c:v>
                </c:pt>
                <c:pt idx="28">
                  <c:v>168.3762</c:v>
                </c:pt>
                <c:pt idx="29">
                  <c:v>184.0661</c:v>
                </c:pt>
                <c:pt idx="30">
                  <c:v>197.3429</c:v>
                </c:pt>
                <c:pt idx="31">
                  <c:v>205.3998</c:v>
                </c:pt>
                <c:pt idx="32">
                  <c:v>210.9696</c:v>
                </c:pt>
                <c:pt idx="33">
                  <c:v>219.3407</c:v>
                </c:pt>
                <c:pt idx="34">
                  <c:v>232.0832</c:v>
                </c:pt>
                <c:pt idx="35">
                  <c:v>249.0473</c:v>
                </c:pt>
                <c:pt idx="36">
                  <c:v>267.6864</c:v>
                </c:pt>
                <c:pt idx="37">
                  <c:v>287.1561</c:v>
                </c:pt>
                <c:pt idx="38">
                  <c:v>308.1421</c:v>
                </c:pt>
                <c:pt idx="39">
                  <c:v>330.4105</c:v>
                </c:pt>
                <c:pt idx="40">
                  <c:v>352.3102</c:v>
                </c:pt>
                <c:pt idx="41">
                  <c:v>371.8509</c:v>
                </c:pt>
                <c:pt idx="42">
                  <c:v>383.7533</c:v>
                </c:pt>
                <c:pt idx="43">
                  <c:v>386.4095</c:v>
                </c:pt>
                <c:pt idx="44">
                  <c:v>384.5991</c:v>
                </c:pt>
                <c:pt idx="45">
                  <c:v>384.0661</c:v>
                </c:pt>
                <c:pt idx="46">
                  <c:v>385.9774</c:v>
                </c:pt>
                <c:pt idx="47">
                  <c:v>386.453</c:v>
                </c:pt>
                <c:pt idx="48">
                  <c:v>382.7829</c:v>
                </c:pt>
                <c:pt idx="49">
                  <c:v>376.1269</c:v>
                </c:pt>
                <c:pt idx="50">
                  <c:v>369.0876</c:v>
                </c:pt>
              </c:numCache>
            </c:numRef>
          </c:val>
        </c:ser>
        <c:ser>
          <c:idx val="2"/>
          <c:order val="2"/>
          <c:tx>
            <c:strRef>
              <c:f>'Data Fig 6.1 FINAL'!$J$5</c:f>
              <c:strCache>
                <c:ptCount val="1"/>
                <c:pt idx="0">
                  <c:v>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FINAL'!$J$6:$J$56</c:f>
              <c:numCache>
                <c:ptCount val="51"/>
                <c:pt idx="0">
                  <c:v>366.90459</c:v>
                </c:pt>
                <c:pt idx="1">
                  <c:v>371.254471</c:v>
                </c:pt>
                <c:pt idx="2">
                  <c:v>384.791464</c:v>
                </c:pt>
                <c:pt idx="3">
                  <c:v>413.8370550000001</c:v>
                </c:pt>
                <c:pt idx="4">
                  <c:v>457.0730080000001</c:v>
                </c:pt>
                <c:pt idx="5">
                  <c:v>509.31917000000004</c:v>
                </c:pt>
                <c:pt idx="6">
                  <c:v>564.6784600000001</c:v>
                </c:pt>
                <c:pt idx="7">
                  <c:v>618.3431125000001</c:v>
                </c:pt>
                <c:pt idx="8">
                  <c:v>667.3333590000001</c:v>
                </c:pt>
                <c:pt idx="9">
                  <c:v>705.4098480000001</c:v>
                </c:pt>
                <c:pt idx="10">
                  <c:v>736.3647670000001</c:v>
                </c:pt>
                <c:pt idx="11">
                  <c:v>762.5776000000001</c:v>
                </c:pt>
                <c:pt idx="12">
                  <c:v>789.2546850000001</c:v>
                </c:pt>
                <c:pt idx="13">
                  <c:v>816.0848280000001</c:v>
                </c:pt>
                <c:pt idx="14">
                  <c:v>841.8939000000003</c:v>
                </c:pt>
                <c:pt idx="15">
                  <c:v>866.3995200000003</c:v>
                </c:pt>
                <c:pt idx="16">
                  <c:v>887.59635</c:v>
                </c:pt>
                <c:pt idx="17">
                  <c:v>898.17884</c:v>
                </c:pt>
                <c:pt idx="18">
                  <c:v>892.87143</c:v>
                </c:pt>
                <c:pt idx="19">
                  <c:v>873.302232</c:v>
                </c:pt>
                <c:pt idx="20">
                  <c:v>845.062921</c:v>
                </c:pt>
                <c:pt idx="21">
                  <c:v>813.90402</c:v>
                </c:pt>
                <c:pt idx="22">
                  <c:v>783.751059</c:v>
                </c:pt>
                <c:pt idx="23">
                  <c:v>754.754292</c:v>
                </c:pt>
                <c:pt idx="24">
                  <c:v>726.739572</c:v>
                </c:pt>
                <c:pt idx="25">
                  <c:v>702.58608</c:v>
                </c:pt>
                <c:pt idx="26">
                  <c:v>682.789985</c:v>
                </c:pt>
                <c:pt idx="27">
                  <c:v>666.500544</c:v>
                </c:pt>
                <c:pt idx="28">
                  <c:v>653.478427</c:v>
                </c:pt>
                <c:pt idx="29">
                  <c:v>644.7047600000001</c:v>
                </c:pt>
                <c:pt idx="30">
                  <c:v>639.7763130000001</c:v>
                </c:pt>
                <c:pt idx="31">
                  <c:v>637.9766</c:v>
                </c:pt>
                <c:pt idx="32">
                  <c:v>632.7775</c:v>
                </c:pt>
                <c:pt idx="33">
                  <c:v>630.9317</c:v>
                </c:pt>
                <c:pt idx="34">
                  <c:v>633.1609</c:v>
                </c:pt>
                <c:pt idx="35">
                  <c:v>641.2422</c:v>
                </c:pt>
                <c:pt idx="36">
                  <c:v>660.4891</c:v>
                </c:pt>
                <c:pt idx="37">
                  <c:v>696.9889</c:v>
                </c:pt>
                <c:pt idx="38">
                  <c:v>748.6209</c:v>
                </c:pt>
                <c:pt idx="39">
                  <c:v>807.7552</c:v>
                </c:pt>
                <c:pt idx="40">
                  <c:v>866.9007</c:v>
                </c:pt>
                <c:pt idx="41">
                  <c:v>920.8969</c:v>
                </c:pt>
                <c:pt idx="42">
                  <c:v>967.5022</c:v>
                </c:pt>
                <c:pt idx="43">
                  <c:v>1007.776</c:v>
                </c:pt>
                <c:pt idx="44">
                  <c:v>1044.628</c:v>
                </c:pt>
                <c:pt idx="45">
                  <c:v>1079.714</c:v>
                </c:pt>
                <c:pt idx="46">
                  <c:v>1114.106</c:v>
                </c:pt>
                <c:pt idx="47">
                  <c:v>1148.558</c:v>
                </c:pt>
                <c:pt idx="48">
                  <c:v>1182.731</c:v>
                </c:pt>
                <c:pt idx="49">
                  <c:v>1215.915</c:v>
                </c:pt>
                <c:pt idx="50">
                  <c:v>1247.002</c:v>
                </c:pt>
              </c:numCache>
            </c:numRef>
          </c:val>
        </c:ser>
        <c:ser>
          <c:idx val="3"/>
          <c:order val="3"/>
          <c:tx>
            <c:strRef>
              <c:f>'Data Fig 6.1 FINAL'!$K$5</c:f>
              <c:strCache>
                <c:ptCount val="1"/>
                <c:pt idx="0">
                  <c:v>Energy efficiency demand side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6.1 FINAL'!$G$6:$G$56</c:f>
              <c:numCach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'Data Fig 6.1 FINAL'!$K$6:$K$56</c:f>
              <c:numCache>
                <c:ptCount val="51"/>
                <c:pt idx="0">
                  <c:v>45.08099</c:v>
                </c:pt>
                <c:pt idx="1">
                  <c:v>45.84138</c:v>
                </c:pt>
                <c:pt idx="2">
                  <c:v>46.61002</c:v>
                </c:pt>
                <c:pt idx="3">
                  <c:v>47.50096</c:v>
                </c:pt>
                <c:pt idx="4">
                  <c:v>48.47762</c:v>
                </c:pt>
                <c:pt idx="5">
                  <c:v>49.48616</c:v>
                </c:pt>
                <c:pt idx="6">
                  <c:v>50.54224</c:v>
                </c:pt>
                <c:pt idx="7">
                  <c:v>51.74318</c:v>
                </c:pt>
                <c:pt idx="8">
                  <c:v>53.46793</c:v>
                </c:pt>
                <c:pt idx="9">
                  <c:v>56.28238</c:v>
                </c:pt>
                <c:pt idx="10">
                  <c:v>59.51508</c:v>
                </c:pt>
                <c:pt idx="11">
                  <c:v>62.40492</c:v>
                </c:pt>
                <c:pt idx="12">
                  <c:v>66.44371</c:v>
                </c:pt>
                <c:pt idx="13">
                  <c:v>72.1909</c:v>
                </c:pt>
                <c:pt idx="14">
                  <c:v>78.40954</c:v>
                </c:pt>
                <c:pt idx="15">
                  <c:v>84.75453</c:v>
                </c:pt>
                <c:pt idx="16">
                  <c:v>96.96936</c:v>
                </c:pt>
                <c:pt idx="17">
                  <c:v>123.3808</c:v>
                </c:pt>
                <c:pt idx="18">
                  <c:v>163.0093</c:v>
                </c:pt>
                <c:pt idx="19">
                  <c:v>209.5274</c:v>
                </c:pt>
                <c:pt idx="20">
                  <c:v>259.1072</c:v>
                </c:pt>
                <c:pt idx="21">
                  <c:v>309.1035</c:v>
                </c:pt>
                <c:pt idx="22">
                  <c:v>357.4387</c:v>
                </c:pt>
                <c:pt idx="23">
                  <c:v>404.1954</c:v>
                </c:pt>
                <c:pt idx="24">
                  <c:v>450.4827</c:v>
                </c:pt>
                <c:pt idx="25">
                  <c:v>497.3312</c:v>
                </c:pt>
                <c:pt idx="26">
                  <c:v>542.7337</c:v>
                </c:pt>
                <c:pt idx="27">
                  <c:v>583.2783</c:v>
                </c:pt>
                <c:pt idx="28">
                  <c:v>619.4493</c:v>
                </c:pt>
                <c:pt idx="29">
                  <c:v>653.7761</c:v>
                </c:pt>
                <c:pt idx="30">
                  <c:v>687.5995</c:v>
                </c:pt>
                <c:pt idx="31">
                  <c:v>724.2991</c:v>
                </c:pt>
                <c:pt idx="32">
                  <c:v>768.7643</c:v>
                </c:pt>
                <c:pt idx="33">
                  <c:v>820.9542</c:v>
                </c:pt>
                <c:pt idx="34">
                  <c:v>874.9965</c:v>
                </c:pt>
                <c:pt idx="35">
                  <c:v>914.0375</c:v>
                </c:pt>
                <c:pt idx="36">
                  <c:v>930.7596</c:v>
                </c:pt>
                <c:pt idx="37">
                  <c:v>939.4686</c:v>
                </c:pt>
                <c:pt idx="38">
                  <c:v>951.9187</c:v>
                </c:pt>
                <c:pt idx="39">
                  <c:v>969.4994</c:v>
                </c:pt>
                <c:pt idx="40">
                  <c:v>989.3008</c:v>
                </c:pt>
                <c:pt idx="41">
                  <c:v>1009.674</c:v>
                </c:pt>
                <c:pt idx="42">
                  <c:v>1026.634</c:v>
                </c:pt>
                <c:pt idx="43">
                  <c:v>1035.151</c:v>
                </c:pt>
                <c:pt idx="44">
                  <c:v>1037.148</c:v>
                </c:pt>
                <c:pt idx="45">
                  <c:v>1037.654</c:v>
                </c:pt>
                <c:pt idx="46">
                  <c:v>1038.9</c:v>
                </c:pt>
                <c:pt idx="47">
                  <c:v>1040.39</c:v>
                </c:pt>
                <c:pt idx="48">
                  <c:v>1039.927</c:v>
                </c:pt>
                <c:pt idx="49">
                  <c:v>1037.97</c:v>
                </c:pt>
                <c:pt idx="50">
                  <c:v>1036.33</c:v>
                </c:pt>
              </c:numCache>
            </c:numRef>
          </c:val>
        </c:ser>
        <c:axId val="43168878"/>
        <c:axId val="52975583"/>
      </c:areaChart>
      <c:catAx>
        <c:axId val="43168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975583"/>
        <c:crosses val="autoZero"/>
        <c:auto val="1"/>
        <c:lblOffset val="100"/>
        <c:noMultiLvlLbl val="0"/>
      </c:catAx>
      <c:valAx>
        <c:axId val="52975583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Investments in billion Euro(2000)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16887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94825"/>
          <c:w val="0.89925"/>
          <c:h val="0.04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"/>
          <c:w val="0.9295"/>
          <c:h val="0.890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 Fig 6.2 (left)'!$B$4</c:f>
              <c:strCache>
                <c:ptCount val="1"/>
                <c:pt idx="0">
                  <c:v>Global oil prices - Baseline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(left)'!$A$6:$A$95</c:f>
              <c:numCache>
                <c:ptCount val="90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  <c:pt idx="45">
                  <c:v>2016</c:v>
                </c:pt>
                <c:pt idx="46">
                  <c:v>2017</c:v>
                </c:pt>
                <c:pt idx="47">
                  <c:v>2018</c:v>
                </c:pt>
                <c:pt idx="48">
                  <c:v>2019</c:v>
                </c:pt>
                <c:pt idx="49">
                  <c:v>2020</c:v>
                </c:pt>
                <c:pt idx="50">
                  <c:v>2021</c:v>
                </c:pt>
                <c:pt idx="51">
                  <c:v>2022</c:v>
                </c:pt>
                <c:pt idx="52">
                  <c:v>2023</c:v>
                </c:pt>
                <c:pt idx="53">
                  <c:v>2024</c:v>
                </c:pt>
                <c:pt idx="54">
                  <c:v>2025</c:v>
                </c:pt>
                <c:pt idx="55">
                  <c:v>2026</c:v>
                </c:pt>
                <c:pt idx="56">
                  <c:v>2027</c:v>
                </c:pt>
                <c:pt idx="57">
                  <c:v>2028</c:v>
                </c:pt>
                <c:pt idx="58">
                  <c:v>2029</c:v>
                </c:pt>
                <c:pt idx="59">
                  <c:v>2030</c:v>
                </c:pt>
                <c:pt idx="60">
                  <c:v>2031</c:v>
                </c:pt>
                <c:pt idx="61">
                  <c:v>2032</c:v>
                </c:pt>
                <c:pt idx="62">
                  <c:v>2033</c:v>
                </c:pt>
                <c:pt idx="63">
                  <c:v>2034</c:v>
                </c:pt>
                <c:pt idx="64">
                  <c:v>2035</c:v>
                </c:pt>
                <c:pt idx="65">
                  <c:v>2036</c:v>
                </c:pt>
                <c:pt idx="66">
                  <c:v>2037</c:v>
                </c:pt>
                <c:pt idx="67">
                  <c:v>2038</c:v>
                </c:pt>
                <c:pt idx="68">
                  <c:v>2039</c:v>
                </c:pt>
                <c:pt idx="69">
                  <c:v>2040</c:v>
                </c:pt>
                <c:pt idx="70">
                  <c:v>2041</c:v>
                </c:pt>
                <c:pt idx="71">
                  <c:v>2042</c:v>
                </c:pt>
                <c:pt idx="72">
                  <c:v>2043</c:v>
                </c:pt>
                <c:pt idx="73">
                  <c:v>2044</c:v>
                </c:pt>
                <c:pt idx="74">
                  <c:v>2045</c:v>
                </c:pt>
                <c:pt idx="75">
                  <c:v>2046</c:v>
                </c:pt>
                <c:pt idx="76">
                  <c:v>2047</c:v>
                </c:pt>
                <c:pt idx="77">
                  <c:v>2048</c:v>
                </c:pt>
                <c:pt idx="78">
                  <c:v>2049</c:v>
                </c:pt>
                <c:pt idx="79">
                  <c:v>2050</c:v>
                </c:pt>
                <c:pt idx="80">
                  <c:v>2055</c:v>
                </c:pt>
                <c:pt idx="81">
                  <c:v>2060</c:v>
                </c:pt>
                <c:pt idx="82">
                  <c:v>2065</c:v>
                </c:pt>
                <c:pt idx="83">
                  <c:v>2070</c:v>
                </c:pt>
                <c:pt idx="84">
                  <c:v>2075</c:v>
                </c:pt>
                <c:pt idx="85">
                  <c:v>2080</c:v>
                </c:pt>
                <c:pt idx="86">
                  <c:v>2085</c:v>
                </c:pt>
                <c:pt idx="87">
                  <c:v>2090</c:v>
                </c:pt>
                <c:pt idx="88">
                  <c:v>2095</c:v>
                </c:pt>
                <c:pt idx="89">
                  <c:v>2100</c:v>
                </c:pt>
              </c:numCache>
            </c:numRef>
          </c:xVal>
          <c:yVal>
            <c:numRef>
              <c:f>'Data Fig 6.2 (left)'!$B$6:$B$95</c:f>
              <c:numCache>
                <c:ptCount val="90"/>
                <c:pt idx="0">
                  <c:v>19.684972361809045</c:v>
                </c:pt>
                <c:pt idx="1">
                  <c:v>19.791851256281408</c:v>
                </c:pt>
                <c:pt idx="2">
                  <c:v>20.04443354271357</c:v>
                </c:pt>
                <c:pt idx="3">
                  <c:v>20.3942135678392</c:v>
                </c:pt>
                <c:pt idx="4">
                  <c:v>27.157712688442214</c:v>
                </c:pt>
                <c:pt idx="5">
                  <c:v>22.92760690954774</c:v>
                </c:pt>
                <c:pt idx="6">
                  <c:v>23.990157035175883</c:v>
                </c:pt>
                <c:pt idx="7">
                  <c:v>24.463268592964827</c:v>
                </c:pt>
                <c:pt idx="8">
                  <c:v>23.15467462311558</c:v>
                </c:pt>
                <c:pt idx="9">
                  <c:v>45.822241959798994</c:v>
                </c:pt>
                <c:pt idx="10">
                  <c:v>46.38522713567839</c:v>
                </c:pt>
                <c:pt idx="11">
                  <c:v>46.883973115577895</c:v>
                </c:pt>
                <c:pt idx="12">
                  <c:v>39.8942851758794</c:v>
                </c:pt>
                <c:pt idx="13">
                  <c:v>34.3922459798995</c:v>
                </c:pt>
                <c:pt idx="14">
                  <c:v>31.99398932160804</c:v>
                </c:pt>
                <c:pt idx="15">
                  <c:v>30.283907035175883</c:v>
                </c:pt>
                <c:pt idx="16">
                  <c:v>20.16074057788945</c:v>
                </c:pt>
                <c:pt idx="17">
                  <c:v>20.23976783919598</c:v>
                </c:pt>
                <c:pt idx="18">
                  <c:v>20.36466407035176</c:v>
                </c:pt>
                <c:pt idx="19">
                  <c:v>20.36103530150754</c:v>
                </c:pt>
                <c:pt idx="20">
                  <c:v>20.02605665829146</c:v>
                </c:pt>
                <c:pt idx="21">
                  <c:v>19.864826130653267</c:v>
                </c:pt>
                <c:pt idx="22">
                  <c:v>19.797157914572864</c:v>
                </c:pt>
                <c:pt idx="23">
                  <c:v>19.922786557788946</c:v>
                </c:pt>
                <c:pt idx="24">
                  <c:v>19.966997613065327</c:v>
                </c:pt>
                <c:pt idx="25">
                  <c:v>19.9790358040201</c:v>
                </c:pt>
                <c:pt idx="26">
                  <c:v>20.006487939698495</c:v>
                </c:pt>
                <c:pt idx="27">
                  <c:v>20.029152763819095</c:v>
                </c:pt>
                <c:pt idx="28">
                  <c:v>20.004610301507537</c:v>
                </c:pt>
                <c:pt idx="29">
                  <c:v>19.99580138190955</c:v>
                </c:pt>
                <c:pt idx="30">
                  <c:v>20.1649885678392</c:v>
                </c:pt>
                <c:pt idx="31">
                  <c:v>20.351653768844223</c:v>
                </c:pt>
                <c:pt idx="32">
                  <c:v>20.49073881909548</c:v>
                </c:pt>
                <c:pt idx="33">
                  <c:v>20.623232160804022</c:v>
                </c:pt>
                <c:pt idx="34">
                  <c:v>20.818952638190957</c:v>
                </c:pt>
                <c:pt idx="35">
                  <c:v>21.11807638190955</c:v>
                </c:pt>
                <c:pt idx="36">
                  <c:v>21.47827663316583</c:v>
                </c:pt>
                <c:pt idx="37">
                  <c:v>21.896623743718596</c:v>
                </c:pt>
                <c:pt idx="38">
                  <c:v>22.330438065326632</c:v>
                </c:pt>
                <c:pt idx="39">
                  <c:v>22.740548869346735</c:v>
                </c:pt>
                <c:pt idx="40">
                  <c:v>23.17849798994975</c:v>
                </c:pt>
                <c:pt idx="41">
                  <c:v>23.653853391959803</c:v>
                </c:pt>
                <c:pt idx="42">
                  <c:v>24.166062437185932</c:v>
                </c:pt>
                <c:pt idx="43">
                  <c:v>24.673577386934674</c:v>
                </c:pt>
                <c:pt idx="44">
                  <c:v>25.16254233668342</c:v>
                </c:pt>
                <c:pt idx="45">
                  <c:v>25.60778894472362</c:v>
                </c:pt>
                <c:pt idx="46">
                  <c:v>26.035384422110553</c:v>
                </c:pt>
                <c:pt idx="47">
                  <c:v>26.493801130653267</c:v>
                </c:pt>
                <c:pt idx="48">
                  <c:v>26.926330402010056</c:v>
                </c:pt>
                <c:pt idx="49">
                  <c:v>27.28701005025126</c:v>
                </c:pt>
                <c:pt idx="50">
                  <c:v>27.541163693467336</c:v>
                </c:pt>
                <c:pt idx="51">
                  <c:v>27.74687826633166</c:v>
                </c:pt>
                <c:pt idx="52">
                  <c:v>27.97797424623116</c:v>
                </c:pt>
                <c:pt idx="53">
                  <c:v>28.313299120603016</c:v>
                </c:pt>
                <c:pt idx="54">
                  <c:v>28.69823492462312</c:v>
                </c:pt>
                <c:pt idx="55">
                  <c:v>29.07318329145729</c:v>
                </c:pt>
                <c:pt idx="56">
                  <c:v>29.25609987437186</c:v>
                </c:pt>
                <c:pt idx="57">
                  <c:v>29.36118768844221</c:v>
                </c:pt>
                <c:pt idx="58">
                  <c:v>29.59233693467337</c:v>
                </c:pt>
                <c:pt idx="59">
                  <c:v>30.069736432160806</c:v>
                </c:pt>
                <c:pt idx="60">
                  <c:v>30.698791834170855</c:v>
                </c:pt>
                <c:pt idx="61">
                  <c:v>31.397426381909547</c:v>
                </c:pt>
                <c:pt idx="62">
                  <c:v>32.09096067839196</c:v>
                </c:pt>
                <c:pt idx="63">
                  <c:v>32.68966092964824</c:v>
                </c:pt>
                <c:pt idx="64">
                  <c:v>33.13552675879397</c:v>
                </c:pt>
                <c:pt idx="65">
                  <c:v>33.47464020100502</c:v>
                </c:pt>
                <c:pt idx="66">
                  <c:v>33.79624233668342</c:v>
                </c:pt>
                <c:pt idx="67">
                  <c:v>34.12067424623116</c:v>
                </c:pt>
                <c:pt idx="68">
                  <c:v>34.45418140703518</c:v>
                </c:pt>
                <c:pt idx="69">
                  <c:v>34.792262814070355</c:v>
                </c:pt>
                <c:pt idx="70">
                  <c:v>35.125137437185934</c:v>
                </c:pt>
                <c:pt idx="71">
                  <c:v>35.458012060301506</c:v>
                </c:pt>
                <c:pt idx="72">
                  <c:v>35.806959798994974</c:v>
                </c:pt>
                <c:pt idx="73">
                  <c:v>36.17873881909548</c:v>
                </c:pt>
                <c:pt idx="74">
                  <c:v>36.6342391959799</c:v>
                </c:pt>
                <c:pt idx="75">
                  <c:v>37.226068090452266</c:v>
                </c:pt>
                <c:pt idx="76">
                  <c:v>37.8858648241206</c:v>
                </c:pt>
                <c:pt idx="77">
                  <c:v>38.64690087939699</c:v>
                </c:pt>
                <c:pt idx="78">
                  <c:v>39.606034422110554</c:v>
                </c:pt>
                <c:pt idx="79">
                  <c:v>40.54443404522613</c:v>
                </c:pt>
                <c:pt idx="80">
                  <c:v>44.676350000000006</c:v>
                </c:pt>
                <c:pt idx="81">
                  <c:v>48.75703040201005</c:v>
                </c:pt>
                <c:pt idx="82">
                  <c:v>52.09064384422111</c:v>
                </c:pt>
                <c:pt idx="83">
                  <c:v>54.92598404522614</c:v>
                </c:pt>
                <c:pt idx="84">
                  <c:v>58.089131909547746</c:v>
                </c:pt>
                <c:pt idx="85">
                  <c:v>60.49421331658292</c:v>
                </c:pt>
                <c:pt idx="86">
                  <c:v>62.91252474874372</c:v>
                </c:pt>
                <c:pt idx="87">
                  <c:v>64.22869585427136</c:v>
                </c:pt>
                <c:pt idx="88">
                  <c:v>65.53803555276383</c:v>
                </c:pt>
                <c:pt idx="89">
                  <c:v>66.14256846733669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(left)'!$C$4</c:f>
              <c:strCache>
                <c:ptCount val="1"/>
                <c:pt idx="0">
                  <c:v>Global oil prices - Climate action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(left)'!$C$5:$C$85</c:f>
              <c:numCache>
                <c:ptCount val="81"/>
                <c:pt idx="0">
                  <c:v>15.2</c:v>
                </c:pt>
                <c:pt idx="1">
                  <c:v>19.684972361809045</c:v>
                </c:pt>
                <c:pt idx="2">
                  <c:v>19.791851256281408</c:v>
                </c:pt>
                <c:pt idx="3">
                  <c:v>20.04443354271357</c:v>
                </c:pt>
                <c:pt idx="4">
                  <c:v>20.3942135678392</c:v>
                </c:pt>
                <c:pt idx="5">
                  <c:v>27.157706030150756</c:v>
                </c:pt>
                <c:pt idx="6">
                  <c:v>22.927600251256283</c:v>
                </c:pt>
                <c:pt idx="7">
                  <c:v>23.990150376884422</c:v>
                </c:pt>
                <c:pt idx="8">
                  <c:v>24.46325527638191</c:v>
                </c:pt>
                <c:pt idx="9">
                  <c:v>23.15465464824121</c:v>
                </c:pt>
                <c:pt idx="10">
                  <c:v>45.82219535175879</c:v>
                </c:pt>
                <c:pt idx="11">
                  <c:v>46.38516721105528</c:v>
                </c:pt>
                <c:pt idx="12">
                  <c:v>46.88389987437186</c:v>
                </c:pt>
                <c:pt idx="13">
                  <c:v>39.89422525125628</c:v>
                </c:pt>
                <c:pt idx="14">
                  <c:v>34.3921993718593</c:v>
                </c:pt>
                <c:pt idx="15">
                  <c:v>31.993956030150756</c:v>
                </c:pt>
                <c:pt idx="16">
                  <c:v>30.283873743718598</c:v>
                </c:pt>
                <c:pt idx="17">
                  <c:v>20.16070728643216</c:v>
                </c:pt>
                <c:pt idx="18">
                  <c:v>20.23972123115578</c:v>
                </c:pt>
                <c:pt idx="19">
                  <c:v>20.364610804020103</c:v>
                </c:pt>
                <c:pt idx="20">
                  <c:v>20.36098203517588</c:v>
                </c:pt>
                <c:pt idx="21">
                  <c:v>20.02601005025126</c:v>
                </c:pt>
                <c:pt idx="22">
                  <c:v>19.864779522613066</c:v>
                </c:pt>
                <c:pt idx="23">
                  <c:v>19.797111306532663</c:v>
                </c:pt>
                <c:pt idx="24">
                  <c:v>19.922746608040203</c:v>
                </c:pt>
                <c:pt idx="25">
                  <c:v>19.966957663316585</c:v>
                </c:pt>
                <c:pt idx="26">
                  <c:v>19.978995854271357</c:v>
                </c:pt>
                <c:pt idx="27">
                  <c:v>20.006467964824125</c:v>
                </c:pt>
                <c:pt idx="28">
                  <c:v>20.0291993718593</c:v>
                </c:pt>
                <c:pt idx="29">
                  <c:v>20.00481005025126</c:v>
                </c:pt>
                <c:pt idx="30">
                  <c:v>19.996220854271357</c:v>
                </c:pt>
                <c:pt idx="31">
                  <c:v>20.16346381909548</c:v>
                </c:pt>
                <c:pt idx="32">
                  <c:v>20.338929773869346</c:v>
                </c:pt>
                <c:pt idx="33">
                  <c:v>20.476543341708545</c:v>
                </c:pt>
                <c:pt idx="34">
                  <c:v>20.63098907035176</c:v>
                </c:pt>
                <c:pt idx="35">
                  <c:v>20.850979020100507</c:v>
                </c:pt>
                <c:pt idx="36">
                  <c:v>21.163532537688447</c:v>
                </c:pt>
                <c:pt idx="37">
                  <c:v>21.52303366834171</c:v>
                </c:pt>
                <c:pt idx="38">
                  <c:v>21.936953015075378</c:v>
                </c:pt>
                <c:pt idx="39">
                  <c:v>22.35810326633166</c:v>
                </c:pt>
                <c:pt idx="40">
                  <c:v>22.743045728643217</c:v>
                </c:pt>
                <c:pt idx="41">
                  <c:v>23.147417085427136</c:v>
                </c:pt>
                <c:pt idx="42">
                  <c:v>23.588355778894474</c:v>
                </c:pt>
                <c:pt idx="43">
                  <c:v>24.07699447236181</c:v>
                </c:pt>
                <c:pt idx="44">
                  <c:v>24.572704271356788</c:v>
                </c:pt>
                <c:pt idx="45">
                  <c:v>25.057188190954776</c:v>
                </c:pt>
                <c:pt idx="46">
                  <c:v>25.49128881909548</c:v>
                </c:pt>
                <c:pt idx="47">
                  <c:v>25.85245452261307</c:v>
                </c:pt>
                <c:pt idx="48">
                  <c:v>26.233109045226133</c:v>
                </c:pt>
                <c:pt idx="49">
                  <c:v>26.679827135678394</c:v>
                </c:pt>
                <c:pt idx="50">
                  <c:v>27.142471859296485</c:v>
                </c:pt>
                <c:pt idx="51">
                  <c:v>27.532754271356783</c:v>
                </c:pt>
                <c:pt idx="52">
                  <c:v>27.816470728643218</c:v>
                </c:pt>
                <c:pt idx="53">
                  <c:v>28.072848241206035</c:v>
                </c:pt>
                <c:pt idx="54">
                  <c:v>28.412627512562814</c:v>
                </c:pt>
                <c:pt idx="55">
                  <c:v>28.8054067839196</c:v>
                </c:pt>
                <c:pt idx="56">
                  <c:v>29.145152763819095</c:v>
                </c:pt>
                <c:pt idx="57">
                  <c:v>29.46752060301508</c:v>
                </c:pt>
                <c:pt idx="58">
                  <c:v>29.672848994974878</c:v>
                </c:pt>
                <c:pt idx="59">
                  <c:v>29.646309045226133</c:v>
                </c:pt>
                <c:pt idx="60">
                  <c:v>29.46359221105528</c:v>
                </c:pt>
                <c:pt idx="61">
                  <c:v>29.379431407035177</c:v>
                </c:pt>
                <c:pt idx="62">
                  <c:v>29.608836180904525</c:v>
                </c:pt>
                <c:pt idx="63">
                  <c:v>30.089811180904523</c:v>
                </c:pt>
                <c:pt idx="64">
                  <c:v>30.638094849246233</c:v>
                </c:pt>
                <c:pt idx="65">
                  <c:v>31.128471356783926</c:v>
                </c:pt>
                <c:pt idx="66">
                  <c:v>31.51049748743719</c:v>
                </c:pt>
                <c:pt idx="67">
                  <c:v>31.786397110552766</c:v>
                </c:pt>
                <c:pt idx="68">
                  <c:v>31.975532537688444</c:v>
                </c:pt>
                <c:pt idx="69">
                  <c:v>32.11218731155779</c:v>
                </c:pt>
                <c:pt idx="70">
                  <c:v>32.236730653266335</c:v>
                </c:pt>
                <c:pt idx="71">
                  <c:v>32.37103505025126</c:v>
                </c:pt>
                <c:pt idx="72">
                  <c:v>32.54350477386935</c:v>
                </c:pt>
                <c:pt idx="73">
                  <c:v>32.72693404522613</c:v>
                </c:pt>
                <c:pt idx="74">
                  <c:v>32.87597324120603</c:v>
                </c:pt>
                <c:pt idx="75">
                  <c:v>32.98460992462312</c:v>
                </c:pt>
                <c:pt idx="76">
                  <c:v>33.08966444723619</c:v>
                </c:pt>
                <c:pt idx="77">
                  <c:v>33.24933693467337</c:v>
                </c:pt>
                <c:pt idx="78">
                  <c:v>33.450057788944726</c:v>
                </c:pt>
                <c:pt idx="79">
                  <c:v>33.68409673366835</c:v>
                </c:pt>
                <c:pt idx="80">
                  <c:v>33.94966268844222</c:v>
                </c:pt>
              </c:numCache>
            </c:numRef>
          </c:yVal>
          <c:smooth val="0"/>
        </c:ser>
        <c:axId val="7018200"/>
        <c:axId val="63163801"/>
      </c:scatterChart>
      <c:scatterChart>
        <c:scatterStyle val="lineMarker"/>
        <c:varyColors val="0"/>
        <c:ser>
          <c:idx val="3"/>
          <c:order val="2"/>
          <c:tx>
            <c:strRef>
              <c:f>'Data Fig 6.2 (left)'!$D$4</c:f>
              <c:strCache>
                <c:ptCount val="1"/>
                <c:pt idx="0">
                  <c:v>Natural gas - Baseline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(left)'!$D$5:$D$95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2.298945</c:v>
                </c:pt>
                <c:pt idx="4">
                  <c:v>2.337977</c:v>
                </c:pt>
                <c:pt idx="5">
                  <c:v>2.720027</c:v>
                </c:pt>
                <c:pt idx="6">
                  <c:v>2.452715</c:v>
                </c:pt>
                <c:pt idx="7">
                  <c:v>2.514718</c:v>
                </c:pt>
                <c:pt idx="8">
                  <c:v>2.53286</c:v>
                </c:pt>
                <c:pt idx="9">
                  <c:v>2.430193</c:v>
                </c:pt>
                <c:pt idx="10">
                  <c:v>3.867412</c:v>
                </c:pt>
                <c:pt idx="11">
                  <c:v>3.869986</c:v>
                </c:pt>
                <c:pt idx="12">
                  <c:v>3.867399</c:v>
                </c:pt>
                <c:pt idx="13">
                  <c:v>3.419165</c:v>
                </c:pt>
                <c:pt idx="14">
                  <c:v>3.05414</c:v>
                </c:pt>
                <c:pt idx="15">
                  <c:v>2.929435</c:v>
                </c:pt>
                <c:pt idx="16">
                  <c:v>2.83662</c:v>
                </c:pt>
                <c:pt idx="17">
                  <c:v>2.189461</c:v>
                </c:pt>
                <c:pt idx="18">
                  <c:v>2.19047</c:v>
                </c:pt>
                <c:pt idx="19">
                  <c:v>2.211209</c:v>
                </c:pt>
                <c:pt idx="20">
                  <c:v>2.206603</c:v>
                </c:pt>
                <c:pt idx="21">
                  <c:v>2.204451</c:v>
                </c:pt>
                <c:pt idx="22">
                  <c:v>2.244498</c:v>
                </c:pt>
                <c:pt idx="23">
                  <c:v>2.268327</c:v>
                </c:pt>
                <c:pt idx="24">
                  <c:v>2.28822</c:v>
                </c:pt>
                <c:pt idx="25">
                  <c:v>2.308363</c:v>
                </c:pt>
                <c:pt idx="26">
                  <c:v>2.348405</c:v>
                </c:pt>
                <c:pt idx="27">
                  <c:v>2.388208</c:v>
                </c:pt>
                <c:pt idx="28">
                  <c:v>2.393421</c:v>
                </c:pt>
                <c:pt idx="29">
                  <c:v>2.370846</c:v>
                </c:pt>
                <c:pt idx="30">
                  <c:v>2.354324</c:v>
                </c:pt>
                <c:pt idx="31">
                  <c:v>2.367992</c:v>
                </c:pt>
                <c:pt idx="32">
                  <c:v>2.379669</c:v>
                </c:pt>
                <c:pt idx="33">
                  <c:v>2.38457</c:v>
                </c:pt>
                <c:pt idx="34">
                  <c:v>2.391317</c:v>
                </c:pt>
                <c:pt idx="35">
                  <c:v>2.398685</c:v>
                </c:pt>
                <c:pt idx="36">
                  <c:v>2.410927</c:v>
                </c:pt>
                <c:pt idx="37">
                  <c:v>2.430414</c:v>
                </c:pt>
                <c:pt idx="38">
                  <c:v>2.456181</c:v>
                </c:pt>
                <c:pt idx="39">
                  <c:v>2.486532</c:v>
                </c:pt>
                <c:pt idx="40">
                  <c:v>2.518118</c:v>
                </c:pt>
                <c:pt idx="41">
                  <c:v>2.549911</c:v>
                </c:pt>
                <c:pt idx="42">
                  <c:v>2.59396</c:v>
                </c:pt>
                <c:pt idx="43">
                  <c:v>2.644069</c:v>
                </c:pt>
                <c:pt idx="44">
                  <c:v>2.696523</c:v>
                </c:pt>
                <c:pt idx="45">
                  <c:v>2.748477</c:v>
                </c:pt>
                <c:pt idx="46">
                  <c:v>2.798026</c:v>
                </c:pt>
                <c:pt idx="47">
                  <c:v>2.842767</c:v>
                </c:pt>
                <c:pt idx="48">
                  <c:v>2.883057</c:v>
                </c:pt>
                <c:pt idx="49">
                  <c:v>2.924494</c:v>
                </c:pt>
                <c:pt idx="50">
                  <c:v>2.966748</c:v>
                </c:pt>
                <c:pt idx="51">
                  <c:v>3.014294</c:v>
                </c:pt>
                <c:pt idx="52">
                  <c:v>3.065079</c:v>
                </c:pt>
                <c:pt idx="53">
                  <c:v>3.115108</c:v>
                </c:pt>
                <c:pt idx="54">
                  <c:v>3.165073</c:v>
                </c:pt>
                <c:pt idx="55">
                  <c:v>3.215191</c:v>
                </c:pt>
                <c:pt idx="56">
                  <c:v>3.265913</c:v>
                </c:pt>
                <c:pt idx="57">
                  <c:v>3.318762</c:v>
                </c:pt>
                <c:pt idx="58">
                  <c:v>3.36953</c:v>
                </c:pt>
                <c:pt idx="59">
                  <c:v>3.416411</c:v>
                </c:pt>
                <c:pt idx="60">
                  <c:v>3.465008</c:v>
                </c:pt>
                <c:pt idx="61">
                  <c:v>3.510774</c:v>
                </c:pt>
                <c:pt idx="62">
                  <c:v>3.559468</c:v>
                </c:pt>
                <c:pt idx="63">
                  <c:v>3.610592</c:v>
                </c:pt>
                <c:pt idx="64">
                  <c:v>3.66232</c:v>
                </c:pt>
                <c:pt idx="65">
                  <c:v>3.712329</c:v>
                </c:pt>
                <c:pt idx="66">
                  <c:v>3.756715</c:v>
                </c:pt>
                <c:pt idx="67">
                  <c:v>3.798827</c:v>
                </c:pt>
                <c:pt idx="68">
                  <c:v>3.838003</c:v>
                </c:pt>
                <c:pt idx="69">
                  <c:v>3.875195</c:v>
                </c:pt>
                <c:pt idx="70">
                  <c:v>3.911357</c:v>
                </c:pt>
                <c:pt idx="71">
                  <c:v>3.95067</c:v>
                </c:pt>
                <c:pt idx="72">
                  <c:v>3.994813</c:v>
                </c:pt>
                <c:pt idx="73">
                  <c:v>4.04374</c:v>
                </c:pt>
                <c:pt idx="74">
                  <c:v>4.097273</c:v>
                </c:pt>
                <c:pt idx="75">
                  <c:v>4.152056</c:v>
                </c:pt>
                <c:pt idx="76">
                  <c:v>4.205284</c:v>
                </c:pt>
                <c:pt idx="77">
                  <c:v>4.259887</c:v>
                </c:pt>
                <c:pt idx="78">
                  <c:v>4.31589</c:v>
                </c:pt>
                <c:pt idx="79">
                  <c:v>4.373452</c:v>
                </c:pt>
                <c:pt idx="80">
                  <c:v>4.432223</c:v>
                </c:pt>
                <c:pt idx="81">
                  <c:v>4.759465</c:v>
                </c:pt>
                <c:pt idx="82">
                  <c:v>5.177018</c:v>
                </c:pt>
                <c:pt idx="83">
                  <c:v>5.675405</c:v>
                </c:pt>
                <c:pt idx="84">
                  <c:v>6.139169</c:v>
                </c:pt>
                <c:pt idx="85">
                  <c:v>6.59239</c:v>
                </c:pt>
                <c:pt idx="86">
                  <c:v>7.09069</c:v>
                </c:pt>
                <c:pt idx="87">
                  <c:v>7.574475</c:v>
                </c:pt>
                <c:pt idx="88">
                  <c:v>8.039162</c:v>
                </c:pt>
                <c:pt idx="89">
                  <c:v>8.475025</c:v>
                </c:pt>
                <c:pt idx="90">
                  <c:v>8.870482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(left)'!$E$4</c:f>
              <c:strCache>
                <c:ptCount val="1"/>
                <c:pt idx="0">
                  <c:v>Coal - Baseline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(left)'!$E$5:$E$95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1.528574</c:v>
                </c:pt>
                <c:pt idx="6">
                  <c:v>1.562132</c:v>
                </c:pt>
                <c:pt idx="7">
                  <c:v>1.562328</c:v>
                </c:pt>
                <c:pt idx="8">
                  <c:v>1.576456</c:v>
                </c:pt>
                <c:pt idx="9">
                  <c:v>1.598092</c:v>
                </c:pt>
                <c:pt idx="10">
                  <c:v>1.60607</c:v>
                </c:pt>
                <c:pt idx="11">
                  <c:v>1.588064</c:v>
                </c:pt>
                <c:pt idx="12">
                  <c:v>1.568556</c:v>
                </c:pt>
                <c:pt idx="13">
                  <c:v>1.535874</c:v>
                </c:pt>
                <c:pt idx="14">
                  <c:v>1.511307</c:v>
                </c:pt>
                <c:pt idx="15">
                  <c:v>1.495552</c:v>
                </c:pt>
                <c:pt idx="16">
                  <c:v>1.491094</c:v>
                </c:pt>
                <c:pt idx="17">
                  <c:v>1.484306</c:v>
                </c:pt>
                <c:pt idx="18">
                  <c:v>1.484367</c:v>
                </c:pt>
                <c:pt idx="19">
                  <c:v>1.501068</c:v>
                </c:pt>
                <c:pt idx="20">
                  <c:v>1.518516</c:v>
                </c:pt>
                <c:pt idx="21">
                  <c:v>1.509853</c:v>
                </c:pt>
                <c:pt idx="22">
                  <c:v>1.488715</c:v>
                </c:pt>
                <c:pt idx="23">
                  <c:v>1.4634</c:v>
                </c:pt>
                <c:pt idx="24">
                  <c:v>1.438526</c:v>
                </c:pt>
                <c:pt idx="25">
                  <c:v>1.414839</c:v>
                </c:pt>
                <c:pt idx="26">
                  <c:v>1.404955</c:v>
                </c:pt>
                <c:pt idx="27">
                  <c:v>1.40027</c:v>
                </c:pt>
                <c:pt idx="28">
                  <c:v>1.395276</c:v>
                </c:pt>
                <c:pt idx="29">
                  <c:v>1.392793</c:v>
                </c:pt>
                <c:pt idx="30">
                  <c:v>1.397432</c:v>
                </c:pt>
                <c:pt idx="31">
                  <c:v>1.391235</c:v>
                </c:pt>
                <c:pt idx="32">
                  <c:v>1.390537</c:v>
                </c:pt>
                <c:pt idx="33">
                  <c:v>1.393474</c:v>
                </c:pt>
                <c:pt idx="34">
                  <c:v>1.397792</c:v>
                </c:pt>
                <c:pt idx="35">
                  <c:v>1.404477</c:v>
                </c:pt>
                <c:pt idx="36">
                  <c:v>1.412672</c:v>
                </c:pt>
                <c:pt idx="37">
                  <c:v>1.421924</c:v>
                </c:pt>
                <c:pt idx="38">
                  <c:v>1.431773</c:v>
                </c:pt>
                <c:pt idx="39">
                  <c:v>1.441966</c:v>
                </c:pt>
                <c:pt idx="40">
                  <c:v>1.451708</c:v>
                </c:pt>
                <c:pt idx="41">
                  <c:v>1.46539</c:v>
                </c:pt>
                <c:pt idx="42">
                  <c:v>1.478873</c:v>
                </c:pt>
                <c:pt idx="43">
                  <c:v>1.492656</c:v>
                </c:pt>
                <c:pt idx="44">
                  <c:v>1.50673</c:v>
                </c:pt>
                <c:pt idx="45">
                  <c:v>1.5212</c:v>
                </c:pt>
                <c:pt idx="46">
                  <c:v>1.537622</c:v>
                </c:pt>
                <c:pt idx="47">
                  <c:v>1.554966</c:v>
                </c:pt>
                <c:pt idx="48">
                  <c:v>1.572311</c:v>
                </c:pt>
                <c:pt idx="49">
                  <c:v>1.589556</c:v>
                </c:pt>
                <c:pt idx="50">
                  <c:v>1.606459</c:v>
                </c:pt>
                <c:pt idx="51">
                  <c:v>1.619777</c:v>
                </c:pt>
                <c:pt idx="52">
                  <c:v>1.634695</c:v>
                </c:pt>
                <c:pt idx="53">
                  <c:v>1.649984</c:v>
                </c:pt>
                <c:pt idx="54">
                  <c:v>1.66581</c:v>
                </c:pt>
                <c:pt idx="55">
                  <c:v>1.682594</c:v>
                </c:pt>
                <c:pt idx="56">
                  <c:v>1.70002</c:v>
                </c:pt>
                <c:pt idx="57">
                  <c:v>1.717655</c:v>
                </c:pt>
                <c:pt idx="58">
                  <c:v>1.735231</c:v>
                </c:pt>
                <c:pt idx="59">
                  <c:v>1.752506</c:v>
                </c:pt>
                <c:pt idx="60">
                  <c:v>1.769849</c:v>
                </c:pt>
                <c:pt idx="61">
                  <c:v>1.786285</c:v>
                </c:pt>
                <c:pt idx="62">
                  <c:v>1.802311</c:v>
                </c:pt>
                <c:pt idx="63">
                  <c:v>1.817897</c:v>
                </c:pt>
                <c:pt idx="64">
                  <c:v>1.833278</c:v>
                </c:pt>
                <c:pt idx="65">
                  <c:v>1.848358</c:v>
                </c:pt>
                <c:pt idx="66">
                  <c:v>1.862682</c:v>
                </c:pt>
                <c:pt idx="67">
                  <c:v>1.876668</c:v>
                </c:pt>
                <c:pt idx="68">
                  <c:v>1.894923</c:v>
                </c:pt>
                <c:pt idx="69">
                  <c:v>1.915068</c:v>
                </c:pt>
                <c:pt idx="70">
                  <c:v>1.933475</c:v>
                </c:pt>
                <c:pt idx="71">
                  <c:v>1.951469</c:v>
                </c:pt>
                <c:pt idx="72">
                  <c:v>1.969527</c:v>
                </c:pt>
                <c:pt idx="73">
                  <c:v>1.988641</c:v>
                </c:pt>
                <c:pt idx="74">
                  <c:v>2.0079</c:v>
                </c:pt>
                <c:pt idx="75">
                  <c:v>2.02688</c:v>
                </c:pt>
                <c:pt idx="76">
                  <c:v>2.051233</c:v>
                </c:pt>
                <c:pt idx="77">
                  <c:v>2.083412</c:v>
                </c:pt>
                <c:pt idx="78">
                  <c:v>2.121179</c:v>
                </c:pt>
                <c:pt idx="79">
                  <c:v>2.157789</c:v>
                </c:pt>
                <c:pt idx="80">
                  <c:v>2.192176</c:v>
                </c:pt>
                <c:pt idx="81">
                  <c:v>2.344511</c:v>
                </c:pt>
                <c:pt idx="82">
                  <c:v>2.499241</c:v>
                </c:pt>
                <c:pt idx="83">
                  <c:v>2.651169</c:v>
                </c:pt>
                <c:pt idx="84">
                  <c:v>2.822176</c:v>
                </c:pt>
                <c:pt idx="85">
                  <c:v>2.980146</c:v>
                </c:pt>
                <c:pt idx="86">
                  <c:v>3.145567</c:v>
                </c:pt>
                <c:pt idx="87">
                  <c:v>3.286837</c:v>
                </c:pt>
                <c:pt idx="88">
                  <c:v>3.401486</c:v>
                </c:pt>
                <c:pt idx="89">
                  <c:v>3.52256</c:v>
                </c:pt>
                <c:pt idx="90">
                  <c:v>3.656639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(left)'!$F$4</c:f>
              <c:strCache>
                <c:ptCount val="1"/>
                <c:pt idx="0">
                  <c:v>Natural gas - Climate action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(left)'!$F$5:$F$95</c:f>
              <c:numCache>
                <c:ptCount val="91"/>
                <c:pt idx="0">
                  <c:v>2.209884</c:v>
                </c:pt>
                <c:pt idx="1">
                  <c:v>2.209884</c:v>
                </c:pt>
                <c:pt idx="2">
                  <c:v>2.255559</c:v>
                </c:pt>
                <c:pt idx="3">
                  <c:v>2.298944</c:v>
                </c:pt>
                <c:pt idx="4">
                  <c:v>2.337976</c:v>
                </c:pt>
                <c:pt idx="5">
                  <c:v>2.720025</c:v>
                </c:pt>
                <c:pt idx="6">
                  <c:v>2.452712</c:v>
                </c:pt>
                <c:pt idx="7">
                  <c:v>2.514713</c:v>
                </c:pt>
                <c:pt idx="8">
                  <c:v>2.532852</c:v>
                </c:pt>
                <c:pt idx="9">
                  <c:v>2.430183</c:v>
                </c:pt>
                <c:pt idx="10">
                  <c:v>3.867397</c:v>
                </c:pt>
                <c:pt idx="11">
                  <c:v>3.869965</c:v>
                </c:pt>
                <c:pt idx="12">
                  <c:v>3.867376</c:v>
                </c:pt>
                <c:pt idx="13">
                  <c:v>3.41914</c:v>
                </c:pt>
                <c:pt idx="14">
                  <c:v>3.054115</c:v>
                </c:pt>
                <c:pt idx="15">
                  <c:v>2.929406</c:v>
                </c:pt>
                <c:pt idx="16">
                  <c:v>2.836591</c:v>
                </c:pt>
                <c:pt idx="17">
                  <c:v>2.189436</c:v>
                </c:pt>
                <c:pt idx="18">
                  <c:v>2.190446</c:v>
                </c:pt>
                <c:pt idx="19">
                  <c:v>2.211184</c:v>
                </c:pt>
                <c:pt idx="20">
                  <c:v>2.206579</c:v>
                </c:pt>
                <c:pt idx="21">
                  <c:v>2.204429</c:v>
                </c:pt>
                <c:pt idx="22">
                  <c:v>2.244478</c:v>
                </c:pt>
                <c:pt idx="23">
                  <c:v>2.268306</c:v>
                </c:pt>
                <c:pt idx="24">
                  <c:v>2.288202</c:v>
                </c:pt>
                <c:pt idx="25">
                  <c:v>2.308349</c:v>
                </c:pt>
                <c:pt idx="26">
                  <c:v>2.348392</c:v>
                </c:pt>
                <c:pt idx="27">
                  <c:v>2.3882</c:v>
                </c:pt>
                <c:pt idx="28">
                  <c:v>2.393418</c:v>
                </c:pt>
                <c:pt idx="29">
                  <c:v>2.370854</c:v>
                </c:pt>
                <c:pt idx="30">
                  <c:v>2.354347</c:v>
                </c:pt>
                <c:pt idx="31">
                  <c:v>2.367063</c:v>
                </c:pt>
                <c:pt idx="32">
                  <c:v>2.376763</c:v>
                </c:pt>
                <c:pt idx="33">
                  <c:v>2.380696</c:v>
                </c:pt>
                <c:pt idx="34">
                  <c:v>2.389529</c:v>
                </c:pt>
                <c:pt idx="35">
                  <c:v>2.399045</c:v>
                </c:pt>
                <c:pt idx="36">
                  <c:v>2.412395</c:v>
                </c:pt>
                <c:pt idx="37">
                  <c:v>2.432823</c:v>
                </c:pt>
                <c:pt idx="38">
                  <c:v>2.459841</c:v>
                </c:pt>
                <c:pt idx="39">
                  <c:v>2.491284</c:v>
                </c:pt>
                <c:pt idx="40">
                  <c:v>2.523917</c:v>
                </c:pt>
                <c:pt idx="41">
                  <c:v>2.555815</c:v>
                </c:pt>
                <c:pt idx="42">
                  <c:v>2.598777</c:v>
                </c:pt>
                <c:pt idx="43">
                  <c:v>2.646777</c:v>
                </c:pt>
                <c:pt idx="44">
                  <c:v>2.696799</c:v>
                </c:pt>
                <c:pt idx="45">
                  <c:v>2.746837</c:v>
                </c:pt>
                <c:pt idx="46">
                  <c:v>2.794808</c:v>
                </c:pt>
                <c:pt idx="47">
                  <c:v>2.840375</c:v>
                </c:pt>
                <c:pt idx="48">
                  <c:v>2.884938</c:v>
                </c:pt>
                <c:pt idx="49">
                  <c:v>2.930835</c:v>
                </c:pt>
                <c:pt idx="50">
                  <c:v>2.982217</c:v>
                </c:pt>
                <c:pt idx="51">
                  <c:v>3.037375</c:v>
                </c:pt>
                <c:pt idx="52">
                  <c:v>3.093946</c:v>
                </c:pt>
                <c:pt idx="53">
                  <c:v>3.14818</c:v>
                </c:pt>
                <c:pt idx="54">
                  <c:v>3.200653</c:v>
                </c:pt>
                <c:pt idx="55">
                  <c:v>3.254213</c:v>
                </c:pt>
                <c:pt idx="56">
                  <c:v>3.307425</c:v>
                </c:pt>
                <c:pt idx="57">
                  <c:v>3.362576</c:v>
                </c:pt>
                <c:pt idx="58">
                  <c:v>3.413944</c:v>
                </c:pt>
                <c:pt idx="59">
                  <c:v>3.461105</c:v>
                </c:pt>
                <c:pt idx="60">
                  <c:v>3.508779</c:v>
                </c:pt>
                <c:pt idx="61">
                  <c:v>3.553628</c:v>
                </c:pt>
                <c:pt idx="62">
                  <c:v>3.598967</c:v>
                </c:pt>
                <c:pt idx="63">
                  <c:v>3.645988</c:v>
                </c:pt>
                <c:pt idx="64">
                  <c:v>3.692023</c:v>
                </c:pt>
                <c:pt idx="65">
                  <c:v>3.737547</c:v>
                </c:pt>
                <c:pt idx="66">
                  <c:v>3.779346</c:v>
                </c:pt>
                <c:pt idx="67">
                  <c:v>3.816561</c:v>
                </c:pt>
                <c:pt idx="68">
                  <c:v>3.848122</c:v>
                </c:pt>
                <c:pt idx="69">
                  <c:v>3.877166</c:v>
                </c:pt>
                <c:pt idx="70">
                  <c:v>3.906796</c:v>
                </c:pt>
                <c:pt idx="71">
                  <c:v>3.937277</c:v>
                </c:pt>
                <c:pt idx="72">
                  <c:v>3.968137</c:v>
                </c:pt>
                <c:pt idx="73">
                  <c:v>3.998494</c:v>
                </c:pt>
                <c:pt idx="74">
                  <c:v>4.027884</c:v>
                </c:pt>
                <c:pt idx="75">
                  <c:v>4.056637</c:v>
                </c:pt>
                <c:pt idx="76">
                  <c:v>4.082942</c:v>
                </c:pt>
                <c:pt idx="77">
                  <c:v>4.109597</c:v>
                </c:pt>
                <c:pt idx="78">
                  <c:v>4.137891</c:v>
                </c:pt>
                <c:pt idx="79">
                  <c:v>4.167473</c:v>
                </c:pt>
                <c:pt idx="80">
                  <c:v>4.19793</c:v>
                </c:pt>
                <c:pt idx="81">
                  <c:v>4.321565</c:v>
                </c:pt>
                <c:pt idx="82">
                  <c:v>4.494401</c:v>
                </c:pt>
                <c:pt idx="83">
                  <c:v>4.702016</c:v>
                </c:pt>
                <c:pt idx="84">
                  <c:v>4.93516</c:v>
                </c:pt>
                <c:pt idx="85">
                  <c:v>5.159342</c:v>
                </c:pt>
                <c:pt idx="86">
                  <c:v>5.396457</c:v>
                </c:pt>
                <c:pt idx="87">
                  <c:v>5.639663</c:v>
                </c:pt>
                <c:pt idx="88">
                  <c:v>5.869022</c:v>
                </c:pt>
                <c:pt idx="89">
                  <c:v>6.067975</c:v>
                </c:pt>
                <c:pt idx="90">
                  <c:v>6.30694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 Fig 6.2 (left)'!$G$4</c:f>
              <c:strCache>
                <c:ptCount val="1"/>
                <c:pt idx="0">
                  <c:v>Coal - Climate action 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noFill/>
              </a:ln>
            </c:spPr>
          </c:marker>
          <c:xVal>
            <c:numRef>
              <c:f>'Data Fig 6.2 (left)'!$A$5:$A$95</c:f>
              <c:numCache>
                <c:ptCount val="9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2055</c:v>
                </c:pt>
                <c:pt idx="82">
                  <c:v>2060</c:v>
                </c:pt>
                <c:pt idx="83">
                  <c:v>2065</c:v>
                </c:pt>
                <c:pt idx="84">
                  <c:v>2070</c:v>
                </c:pt>
                <c:pt idx="85">
                  <c:v>2075</c:v>
                </c:pt>
                <c:pt idx="86">
                  <c:v>2080</c:v>
                </c:pt>
                <c:pt idx="87">
                  <c:v>2085</c:v>
                </c:pt>
                <c:pt idx="88">
                  <c:v>2090</c:v>
                </c:pt>
                <c:pt idx="89">
                  <c:v>2095</c:v>
                </c:pt>
                <c:pt idx="90">
                  <c:v>2100</c:v>
                </c:pt>
              </c:numCache>
            </c:numRef>
          </c:xVal>
          <c:yVal>
            <c:numRef>
              <c:f>'Data Fig 6.2 (left)'!$G$5:$G$95</c:f>
              <c:numCache>
                <c:ptCount val="91"/>
                <c:pt idx="0">
                  <c:v>1.303207</c:v>
                </c:pt>
                <c:pt idx="1">
                  <c:v>1.303207</c:v>
                </c:pt>
                <c:pt idx="2">
                  <c:v>1.477154</c:v>
                </c:pt>
                <c:pt idx="3">
                  <c:v>1.495803</c:v>
                </c:pt>
                <c:pt idx="4">
                  <c:v>1.522709</c:v>
                </c:pt>
                <c:pt idx="5">
                  <c:v>1.528573</c:v>
                </c:pt>
                <c:pt idx="6">
                  <c:v>1.56213</c:v>
                </c:pt>
                <c:pt idx="7">
                  <c:v>1.562326</c:v>
                </c:pt>
                <c:pt idx="8">
                  <c:v>1.576452</c:v>
                </c:pt>
                <c:pt idx="9">
                  <c:v>1.598087</c:v>
                </c:pt>
                <c:pt idx="10">
                  <c:v>1.606064</c:v>
                </c:pt>
                <c:pt idx="11">
                  <c:v>1.588057</c:v>
                </c:pt>
                <c:pt idx="12">
                  <c:v>1.568548</c:v>
                </c:pt>
                <c:pt idx="13">
                  <c:v>1.535865</c:v>
                </c:pt>
                <c:pt idx="14">
                  <c:v>1.511298</c:v>
                </c:pt>
                <c:pt idx="15">
                  <c:v>1.495541</c:v>
                </c:pt>
                <c:pt idx="16">
                  <c:v>1.491084</c:v>
                </c:pt>
                <c:pt idx="17">
                  <c:v>1.484296</c:v>
                </c:pt>
                <c:pt idx="18">
                  <c:v>1.484358</c:v>
                </c:pt>
                <c:pt idx="19">
                  <c:v>1.50106</c:v>
                </c:pt>
                <c:pt idx="20">
                  <c:v>1.518509</c:v>
                </c:pt>
                <c:pt idx="21">
                  <c:v>1.509846</c:v>
                </c:pt>
                <c:pt idx="22">
                  <c:v>1.48871</c:v>
                </c:pt>
                <c:pt idx="23">
                  <c:v>1.463395</c:v>
                </c:pt>
                <c:pt idx="24">
                  <c:v>1.438523</c:v>
                </c:pt>
                <c:pt idx="25">
                  <c:v>1.414837</c:v>
                </c:pt>
                <c:pt idx="26">
                  <c:v>1.404952</c:v>
                </c:pt>
                <c:pt idx="27">
                  <c:v>1.400268</c:v>
                </c:pt>
                <c:pt idx="28">
                  <c:v>1.395271</c:v>
                </c:pt>
                <c:pt idx="29">
                  <c:v>1.392782</c:v>
                </c:pt>
                <c:pt idx="30">
                  <c:v>1.397414</c:v>
                </c:pt>
                <c:pt idx="31">
                  <c:v>1.390699</c:v>
                </c:pt>
                <c:pt idx="32">
                  <c:v>1.389197</c:v>
                </c:pt>
                <c:pt idx="33">
                  <c:v>1.391094</c:v>
                </c:pt>
                <c:pt idx="34">
                  <c:v>1.394331</c:v>
                </c:pt>
                <c:pt idx="35">
                  <c:v>1.399739</c:v>
                </c:pt>
                <c:pt idx="36">
                  <c:v>1.406568</c:v>
                </c:pt>
                <c:pt idx="37">
                  <c:v>1.414517</c:v>
                </c:pt>
                <c:pt idx="38">
                  <c:v>1.423128</c:v>
                </c:pt>
                <c:pt idx="39">
                  <c:v>1.43221</c:v>
                </c:pt>
                <c:pt idx="40">
                  <c:v>1.440973</c:v>
                </c:pt>
                <c:pt idx="41">
                  <c:v>1.453862</c:v>
                </c:pt>
                <c:pt idx="42">
                  <c:v>1.466552</c:v>
                </c:pt>
                <c:pt idx="43">
                  <c:v>1.479498</c:v>
                </c:pt>
                <c:pt idx="44">
                  <c:v>1.492737</c:v>
                </c:pt>
                <c:pt idx="45">
                  <c:v>1.506315</c:v>
                </c:pt>
                <c:pt idx="46">
                  <c:v>1.520816</c:v>
                </c:pt>
                <c:pt idx="47">
                  <c:v>1.536721</c:v>
                </c:pt>
                <c:pt idx="48">
                  <c:v>1.552909</c:v>
                </c:pt>
                <c:pt idx="49">
                  <c:v>1.568648</c:v>
                </c:pt>
                <c:pt idx="50">
                  <c:v>1.583916</c:v>
                </c:pt>
                <c:pt idx="51">
                  <c:v>1.595794</c:v>
                </c:pt>
                <c:pt idx="52">
                  <c:v>1.608832</c:v>
                </c:pt>
                <c:pt idx="53">
                  <c:v>1.621432</c:v>
                </c:pt>
                <c:pt idx="54">
                  <c:v>1.63327</c:v>
                </c:pt>
                <c:pt idx="55">
                  <c:v>1.644332</c:v>
                </c:pt>
                <c:pt idx="56">
                  <c:v>1.65524</c:v>
                </c:pt>
                <c:pt idx="57">
                  <c:v>1.666015</c:v>
                </c:pt>
                <c:pt idx="58">
                  <c:v>1.675978</c:v>
                </c:pt>
                <c:pt idx="59">
                  <c:v>1.685053</c:v>
                </c:pt>
                <c:pt idx="60">
                  <c:v>1.694019</c:v>
                </c:pt>
                <c:pt idx="61">
                  <c:v>1.702035</c:v>
                </c:pt>
                <c:pt idx="62">
                  <c:v>1.709945</c:v>
                </c:pt>
                <c:pt idx="63">
                  <c:v>1.71776</c:v>
                </c:pt>
                <c:pt idx="64">
                  <c:v>1.725716</c:v>
                </c:pt>
                <c:pt idx="65">
                  <c:v>1.733789</c:v>
                </c:pt>
                <c:pt idx="66">
                  <c:v>1.741409</c:v>
                </c:pt>
                <c:pt idx="67">
                  <c:v>1.74853</c:v>
                </c:pt>
                <c:pt idx="68">
                  <c:v>1.755056</c:v>
                </c:pt>
                <c:pt idx="69">
                  <c:v>1.760994</c:v>
                </c:pt>
                <c:pt idx="70">
                  <c:v>1.766252</c:v>
                </c:pt>
                <c:pt idx="71">
                  <c:v>1.771333</c:v>
                </c:pt>
                <c:pt idx="72">
                  <c:v>1.776977</c:v>
                </c:pt>
                <c:pt idx="73">
                  <c:v>1.782564</c:v>
                </c:pt>
                <c:pt idx="74">
                  <c:v>1.788401</c:v>
                </c:pt>
                <c:pt idx="75">
                  <c:v>1.794601</c:v>
                </c:pt>
                <c:pt idx="76">
                  <c:v>1.800821</c:v>
                </c:pt>
                <c:pt idx="77">
                  <c:v>1.807432</c:v>
                </c:pt>
                <c:pt idx="78">
                  <c:v>1.814357</c:v>
                </c:pt>
                <c:pt idx="79">
                  <c:v>1.821527</c:v>
                </c:pt>
                <c:pt idx="80">
                  <c:v>1.829115</c:v>
                </c:pt>
                <c:pt idx="81">
                  <c:v>1.869312</c:v>
                </c:pt>
                <c:pt idx="82">
                  <c:v>1.916096</c:v>
                </c:pt>
                <c:pt idx="83">
                  <c:v>1.968495</c:v>
                </c:pt>
                <c:pt idx="84">
                  <c:v>2.023256</c:v>
                </c:pt>
                <c:pt idx="85">
                  <c:v>2.091855</c:v>
                </c:pt>
                <c:pt idx="86">
                  <c:v>2.209383</c:v>
                </c:pt>
                <c:pt idx="87">
                  <c:v>2.319191</c:v>
                </c:pt>
                <c:pt idx="88">
                  <c:v>2.395283</c:v>
                </c:pt>
                <c:pt idx="89">
                  <c:v>2.457368</c:v>
                </c:pt>
                <c:pt idx="90">
                  <c:v>2.516436</c:v>
                </c:pt>
              </c:numCache>
            </c:numRef>
          </c:yVal>
          <c:smooth val="0"/>
        </c:ser>
        <c:axId val="31603298"/>
        <c:axId val="15994227"/>
      </c:scatterChart>
      <c:valAx>
        <c:axId val="7018200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3163801"/>
        <c:crosses val="autoZero"/>
        <c:crossBetween val="midCat"/>
        <c:dispUnits/>
      </c:valAx>
      <c:valAx>
        <c:axId val="63163801"/>
        <c:scaling>
          <c:orientation val="minMax"/>
          <c:max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$ (1999)/barrel start of year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7018200"/>
        <c:crosses val="autoZero"/>
        <c:crossBetween val="midCat"/>
        <c:dispUnits/>
        <c:majorUnit val="8"/>
      </c:valAx>
      <c:valAx>
        <c:axId val="31603298"/>
        <c:scaling>
          <c:orientation val="minMax"/>
        </c:scaling>
        <c:axPos val="b"/>
        <c:delete val="1"/>
        <c:majorTickMark val="in"/>
        <c:minorTickMark val="none"/>
        <c:tickLblPos val="nextTo"/>
        <c:crossAx val="15994227"/>
        <c:crosses val="max"/>
        <c:crossBetween val="midCat"/>
        <c:dispUnits/>
      </c:valAx>
      <c:valAx>
        <c:axId val="1599422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latin typeface="Arial"/>
                    <a:ea typeface="Arial"/>
                    <a:cs typeface="Arial"/>
                  </a:rPr>
                  <a:t>Prices $ (1999)/GJ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60329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90625"/>
          <c:w val="0.8675"/>
          <c:h val="0.08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OECD End-use costs (including tax) 1971-2050</a:t>
            </a:r>
          </a:p>
        </c:rich>
      </c:tx>
      <c:layout>
        <c:manualLayout>
          <c:xMode val="factor"/>
          <c:yMode val="factor"/>
          <c:x val="-0.01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5175"/>
          <c:w val="0.977"/>
          <c:h val="0.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Fig 6.2 (right)'!$B$4</c:f>
              <c:strCache>
                <c:ptCount val="1"/>
                <c:pt idx="0">
                  <c:v>Coal - Industry - Baseline 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(right)'!$B$5:$B$51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2.765893</c:v>
                </c:pt>
                <c:pt idx="23">
                  <c:v>2.64035</c:v>
                </c:pt>
                <c:pt idx="24">
                  <c:v>2.52599</c:v>
                </c:pt>
                <c:pt idx="25">
                  <c:v>2.459253</c:v>
                </c:pt>
                <c:pt idx="26">
                  <c:v>2.423693</c:v>
                </c:pt>
                <c:pt idx="27">
                  <c:v>2.341138</c:v>
                </c:pt>
                <c:pt idx="28">
                  <c:v>2.299954</c:v>
                </c:pt>
                <c:pt idx="29">
                  <c:v>2.302765</c:v>
                </c:pt>
                <c:pt idx="30">
                  <c:v>2.309694</c:v>
                </c:pt>
                <c:pt idx="31">
                  <c:v>2.311694</c:v>
                </c:pt>
                <c:pt idx="32">
                  <c:v>2.400421</c:v>
                </c:pt>
                <c:pt idx="33">
                  <c:v>2.490825</c:v>
                </c:pt>
                <c:pt idx="34">
                  <c:v>2.615917</c:v>
                </c:pt>
                <c:pt idx="35">
                  <c:v>2.664941</c:v>
                </c:pt>
                <c:pt idx="36">
                  <c:v>2.704712</c:v>
                </c:pt>
                <c:pt idx="37">
                  <c:v>2.725182</c:v>
                </c:pt>
                <c:pt idx="38">
                  <c:v>2.755838</c:v>
                </c:pt>
                <c:pt idx="39">
                  <c:v>2.700062</c:v>
                </c:pt>
                <c:pt idx="40">
                  <c:v>2.722442</c:v>
                </c:pt>
                <c:pt idx="41">
                  <c:v>2.738022</c:v>
                </c:pt>
                <c:pt idx="42">
                  <c:v>2.750816</c:v>
                </c:pt>
                <c:pt idx="43">
                  <c:v>2.737091</c:v>
                </c:pt>
                <c:pt idx="44">
                  <c:v>2.752882</c:v>
                </c:pt>
                <c:pt idx="45">
                  <c:v>2.785092</c:v>
                </c:pt>
                <c:pt idx="46">
                  <c:v>2.887527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Fig 6.2 (right)'!$C$4</c:f>
              <c:strCache>
                <c:ptCount val="1"/>
                <c:pt idx="0">
                  <c:v>Oil-Transport - Baseline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(right)'!$C$5:$C$51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19.78722</c:v>
                </c:pt>
                <c:pt idx="9">
                  <c:v>24.2339</c:v>
                </c:pt>
                <c:pt idx="10">
                  <c:v>29.21338</c:v>
                </c:pt>
                <c:pt idx="11">
                  <c:v>29.96778</c:v>
                </c:pt>
                <c:pt idx="12">
                  <c:v>29.04762</c:v>
                </c:pt>
                <c:pt idx="13">
                  <c:v>26.66335</c:v>
                </c:pt>
                <c:pt idx="14">
                  <c:v>24.89295</c:v>
                </c:pt>
                <c:pt idx="15">
                  <c:v>23.71585</c:v>
                </c:pt>
                <c:pt idx="16">
                  <c:v>20.94437</c:v>
                </c:pt>
                <c:pt idx="17">
                  <c:v>18.66119</c:v>
                </c:pt>
                <c:pt idx="18">
                  <c:v>18.56293</c:v>
                </c:pt>
                <c:pt idx="19">
                  <c:v>18.75404</c:v>
                </c:pt>
                <c:pt idx="20">
                  <c:v>19.05309</c:v>
                </c:pt>
                <c:pt idx="21">
                  <c:v>19.34763</c:v>
                </c:pt>
                <c:pt idx="22">
                  <c:v>19.59404</c:v>
                </c:pt>
                <c:pt idx="23">
                  <c:v>19.74249</c:v>
                </c:pt>
                <c:pt idx="24">
                  <c:v>19.7708</c:v>
                </c:pt>
                <c:pt idx="25">
                  <c:v>19.79417</c:v>
                </c:pt>
                <c:pt idx="26">
                  <c:v>19.82476</c:v>
                </c:pt>
                <c:pt idx="27">
                  <c:v>19.86435</c:v>
                </c:pt>
                <c:pt idx="28">
                  <c:v>19.88231</c:v>
                </c:pt>
                <c:pt idx="29">
                  <c:v>19.88398</c:v>
                </c:pt>
                <c:pt idx="30">
                  <c:v>19.90105</c:v>
                </c:pt>
                <c:pt idx="31">
                  <c:v>19.99326</c:v>
                </c:pt>
                <c:pt idx="32">
                  <c:v>20.07368</c:v>
                </c:pt>
                <c:pt idx="33">
                  <c:v>20.28504</c:v>
                </c:pt>
                <c:pt idx="34">
                  <c:v>20.82974</c:v>
                </c:pt>
                <c:pt idx="35">
                  <c:v>21.2118</c:v>
                </c:pt>
                <c:pt idx="36">
                  <c:v>21.79367</c:v>
                </c:pt>
                <c:pt idx="37">
                  <c:v>22.09801</c:v>
                </c:pt>
                <c:pt idx="38">
                  <c:v>22.52896</c:v>
                </c:pt>
                <c:pt idx="39">
                  <c:v>22.70158</c:v>
                </c:pt>
                <c:pt idx="40">
                  <c:v>22.95717</c:v>
                </c:pt>
                <c:pt idx="41">
                  <c:v>23.20171</c:v>
                </c:pt>
                <c:pt idx="42">
                  <c:v>23.45312</c:v>
                </c:pt>
                <c:pt idx="43">
                  <c:v>24.39536</c:v>
                </c:pt>
                <c:pt idx="44">
                  <c:v>24.87818</c:v>
                </c:pt>
                <c:pt idx="45">
                  <c:v>25.18729</c:v>
                </c:pt>
                <c:pt idx="46">
                  <c:v>26.08916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 Fig 6.2 (right)'!$E$4</c:f>
              <c:strCache>
                <c:ptCount val="1"/>
                <c:pt idx="0">
                  <c:v>Electricity-residential - Baseline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(right)'!$E$5:$E$51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41.10051</c:v>
                </c:pt>
                <c:pt idx="21">
                  <c:v>40.82671</c:v>
                </c:pt>
                <c:pt idx="22">
                  <c:v>40.68306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41.08001</c:v>
                </c:pt>
                <c:pt idx="26">
                  <c:v>40.96156</c:v>
                </c:pt>
                <c:pt idx="27">
                  <c:v>40.84688</c:v>
                </c:pt>
                <c:pt idx="28">
                  <c:v>40.64622</c:v>
                </c:pt>
                <c:pt idx="29">
                  <c:v>40.46935</c:v>
                </c:pt>
                <c:pt idx="30">
                  <c:v>40.2092</c:v>
                </c:pt>
                <c:pt idx="31">
                  <c:v>39.58674</c:v>
                </c:pt>
                <c:pt idx="32">
                  <c:v>38.93825</c:v>
                </c:pt>
                <c:pt idx="33">
                  <c:v>38.25819</c:v>
                </c:pt>
                <c:pt idx="34">
                  <c:v>37.32214</c:v>
                </c:pt>
                <c:pt idx="35">
                  <c:v>36.7731</c:v>
                </c:pt>
                <c:pt idx="36">
                  <c:v>36.05256</c:v>
                </c:pt>
                <c:pt idx="37">
                  <c:v>35.64213</c:v>
                </c:pt>
                <c:pt idx="38">
                  <c:v>35.04463</c:v>
                </c:pt>
                <c:pt idx="39">
                  <c:v>34.62538</c:v>
                </c:pt>
                <c:pt idx="40">
                  <c:v>34.0437</c:v>
                </c:pt>
                <c:pt idx="41">
                  <c:v>33.70188</c:v>
                </c:pt>
                <c:pt idx="42">
                  <c:v>33.17683</c:v>
                </c:pt>
                <c:pt idx="43">
                  <c:v>32.29187</c:v>
                </c:pt>
                <c:pt idx="44">
                  <c:v>31.4435</c:v>
                </c:pt>
                <c:pt idx="45">
                  <c:v>30.70799</c:v>
                </c:pt>
                <c:pt idx="46">
                  <c:v>30.14139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Fig 6.2 (right)'!$F$4</c:f>
              <c:strCache>
                <c:ptCount val="1"/>
                <c:pt idx="0">
                  <c:v>Coal-Industry - Climate action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(right)'!$F$5:$F$51</c:f>
              <c:numCache>
                <c:ptCount val="47"/>
                <c:pt idx="0">
                  <c:v>2.431079</c:v>
                </c:pt>
                <c:pt idx="1">
                  <c:v>2.441534</c:v>
                </c:pt>
                <c:pt idx="2">
                  <c:v>2.461537</c:v>
                </c:pt>
                <c:pt idx="3">
                  <c:v>2.606617</c:v>
                </c:pt>
                <c:pt idx="4">
                  <c:v>2.694849</c:v>
                </c:pt>
                <c:pt idx="5">
                  <c:v>2.761531</c:v>
                </c:pt>
                <c:pt idx="6">
                  <c:v>2.81264</c:v>
                </c:pt>
                <c:pt idx="7">
                  <c:v>2.844064</c:v>
                </c:pt>
                <c:pt idx="8">
                  <c:v>2.869055</c:v>
                </c:pt>
                <c:pt idx="9">
                  <c:v>2.895238</c:v>
                </c:pt>
                <c:pt idx="10">
                  <c:v>2.915618</c:v>
                </c:pt>
                <c:pt idx="11">
                  <c:v>2.93078</c:v>
                </c:pt>
                <c:pt idx="12">
                  <c:v>2.925581</c:v>
                </c:pt>
                <c:pt idx="13">
                  <c:v>2.922218</c:v>
                </c:pt>
                <c:pt idx="14">
                  <c:v>2.908837</c:v>
                </c:pt>
                <c:pt idx="15">
                  <c:v>2.918607</c:v>
                </c:pt>
                <c:pt idx="16">
                  <c:v>2.939689</c:v>
                </c:pt>
                <c:pt idx="17">
                  <c:v>2.956939</c:v>
                </c:pt>
                <c:pt idx="18">
                  <c:v>3.000056</c:v>
                </c:pt>
                <c:pt idx="19">
                  <c:v>3.033783</c:v>
                </c:pt>
                <c:pt idx="20">
                  <c:v>3.001552</c:v>
                </c:pt>
                <c:pt idx="21">
                  <c:v>2.895125</c:v>
                </c:pt>
                <c:pt idx="22">
                  <c:v>2.765892</c:v>
                </c:pt>
                <c:pt idx="23">
                  <c:v>2.640349</c:v>
                </c:pt>
                <c:pt idx="24">
                  <c:v>2.525989</c:v>
                </c:pt>
                <c:pt idx="25">
                  <c:v>2.459252</c:v>
                </c:pt>
                <c:pt idx="26">
                  <c:v>2.423692</c:v>
                </c:pt>
                <c:pt idx="27">
                  <c:v>2.341137</c:v>
                </c:pt>
                <c:pt idx="28">
                  <c:v>2.299953</c:v>
                </c:pt>
                <c:pt idx="29">
                  <c:v>2.302765</c:v>
                </c:pt>
                <c:pt idx="30">
                  <c:v>2.321975</c:v>
                </c:pt>
                <c:pt idx="31">
                  <c:v>2.372667</c:v>
                </c:pt>
                <c:pt idx="32">
                  <c:v>2.507518</c:v>
                </c:pt>
                <c:pt idx="33">
                  <c:v>2.615672</c:v>
                </c:pt>
                <c:pt idx="34">
                  <c:v>2.752475</c:v>
                </c:pt>
                <c:pt idx="35">
                  <c:v>2.776345</c:v>
                </c:pt>
                <c:pt idx="36">
                  <c:v>2.762071</c:v>
                </c:pt>
                <c:pt idx="37">
                  <c:v>3.164335</c:v>
                </c:pt>
                <c:pt idx="38">
                  <c:v>3.978797</c:v>
                </c:pt>
                <c:pt idx="39">
                  <c:v>4.578712</c:v>
                </c:pt>
                <c:pt idx="40">
                  <c:v>5.638612</c:v>
                </c:pt>
                <c:pt idx="41">
                  <c:v>6.201874</c:v>
                </c:pt>
                <c:pt idx="42">
                  <c:v>6.965192</c:v>
                </c:pt>
                <c:pt idx="43">
                  <c:v>8.137231</c:v>
                </c:pt>
                <c:pt idx="44">
                  <c:v>9.981926</c:v>
                </c:pt>
                <c:pt idx="45">
                  <c:v>10.58864</c:v>
                </c:pt>
                <c:pt idx="46">
                  <c:v>10.37594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Fig 6.2 (right)'!$G$4</c:f>
              <c:strCache>
                <c:ptCount val="1"/>
                <c:pt idx="0">
                  <c:v>Oil-Transport - Climate action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(right)'!$G$5:$G$51</c:f>
              <c:numCache>
                <c:ptCount val="47"/>
                <c:pt idx="0">
                  <c:v>19.57067</c:v>
                </c:pt>
                <c:pt idx="1">
                  <c:v>19.24651</c:v>
                </c:pt>
                <c:pt idx="2">
                  <c:v>18.9436</c:v>
                </c:pt>
                <c:pt idx="3">
                  <c:v>18.70272</c:v>
                </c:pt>
                <c:pt idx="4">
                  <c:v>19.81449</c:v>
                </c:pt>
                <c:pt idx="5">
                  <c:v>20.18091</c:v>
                </c:pt>
                <c:pt idx="6">
                  <c:v>19.65497</c:v>
                </c:pt>
                <c:pt idx="7">
                  <c:v>19.80246</c:v>
                </c:pt>
                <c:pt idx="8">
                  <c:v>19.78721</c:v>
                </c:pt>
                <c:pt idx="9">
                  <c:v>24.23389</c:v>
                </c:pt>
                <c:pt idx="10">
                  <c:v>29.21337</c:v>
                </c:pt>
                <c:pt idx="11">
                  <c:v>29.96776</c:v>
                </c:pt>
                <c:pt idx="12">
                  <c:v>29.0476</c:v>
                </c:pt>
                <c:pt idx="13">
                  <c:v>26.66333</c:v>
                </c:pt>
                <c:pt idx="14">
                  <c:v>24.89294</c:v>
                </c:pt>
                <c:pt idx="15">
                  <c:v>23.71584</c:v>
                </c:pt>
                <c:pt idx="16">
                  <c:v>20.94435</c:v>
                </c:pt>
                <c:pt idx="17">
                  <c:v>18.66117</c:v>
                </c:pt>
                <c:pt idx="18">
                  <c:v>18.5629</c:v>
                </c:pt>
                <c:pt idx="19">
                  <c:v>18.75402</c:v>
                </c:pt>
                <c:pt idx="20">
                  <c:v>19.05307</c:v>
                </c:pt>
                <c:pt idx="21">
                  <c:v>19.34761</c:v>
                </c:pt>
                <c:pt idx="22">
                  <c:v>19.59403</c:v>
                </c:pt>
                <c:pt idx="23">
                  <c:v>19.74248</c:v>
                </c:pt>
                <c:pt idx="24">
                  <c:v>19.77079</c:v>
                </c:pt>
                <c:pt idx="25">
                  <c:v>19.79416</c:v>
                </c:pt>
                <c:pt idx="26">
                  <c:v>19.82475</c:v>
                </c:pt>
                <c:pt idx="27">
                  <c:v>19.86434</c:v>
                </c:pt>
                <c:pt idx="28">
                  <c:v>19.88232</c:v>
                </c:pt>
                <c:pt idx="29">
                  <c:v>19.884</c:v>
                </c:pt>
                <c:pt idx="30">
                  <c:v>19.91085</c:v>
                </c:pt>
                <c:pt idx="31">
                  <c:v>20.03634</c:v>
                </c:pt>
                <c:pt idx="32">
                  <c:v>20.16776</c:v>
                </c:pt>
                <c:pt idx="33">
                  <c:v>20.40715</c:v>
                </c:pt>
                <c:pt idx="34">
                  <c:v>20.95436</c:v>
                </c:pt>
                <c:pt idx="35">
                  <c:v>21.30038</c:v>
                </c:pt>
                <c:pt idx="36">
                  <c:v>21.83276</c:v>
                </c:pt>
                <c:pt idx="37">
                  <c:v>22.42363</c:v>
                </c:pt>
                <c:pt idx="38">
                  <c:v>23.42624</c:v>
                </c:pt>
                <c:pt idx="39">
                  <c:v>24.17224</c:v>
                </c:pt>
                <c:pt idx="40">
                  <c:v>25.26023</c:v>
                </c:pt>
                <c:pt idx="41">
                  <c:v>25.97961</c:v>
                </c:pt>
                <c:pt idx="42">
                  <c:v>26.79813</c:v>
                </c:pt>
                <c:pt idx="43">
                  <c:v>28.11644</c:v>
                </c:pt>
                <c:pt idx="44">
                  <c:v>29.64465</c:v>
                </c:pt>
                <c:pt idx="45">
                  <c:v>30.20867</c:v>
                </c:pt>
                <c:pt idx="46">
                  <c:v>30.29895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'Data Fig 6.2 (right)'!$I$4</c:f>
              <c:strCache>
                <c:ptCount val="1"/>
                <c:pt idx="0">
                  <c:v>Electricity-residential - Climate action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6.2 (right)'!$A$5:$A$51</c:f>
              <c:numCache>
                <c:ptCount val="47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2003</c:v>
                </c:pt>
                <c:pt idx="32">
                  <c:v>2005</c:v>
                </c:pt>
                <c:pt idx="33">
                  <c:v>2007</c:v>
                </c:pt>
                <c:pt idx="34">
                  <c:v>2010</c:v>
                </c:pt>
                <c:pt idx="35">
                  <c:v>2012</c:v>
                </c:pt>
                <c:pt idx="36">
                  <c:v>2015</c:v>
                </c:pt>
                <c:pt idx="37">
                  <c:v>2017</c:v>
                </c:pt>
                <c:pt idx="38">
                  <c:v>2020</c:v>
                </c:pt>
                <c:pt idx="39">
                  <c:v>2022</c:v>
                </c:pt>
                <c:pt idx="40">
                  <c:v>2025</c:v>
                </c:pt>
                <c:pt idx="41">
                  <c:v>2027</c:v>
                </c:pt>
                <c:pt idx="42">
                  <c:v>2030</c:v>
                </c:pt>
                <c:pt idx="43">
                  <c:v>2035</c:v>
                </c:pt>
                <c:pt idx="44">
                  <c:v>2040</c:v>
                </c:pt>
                <c:pt idx="45">
                  <c:v>2045</c:v>
                </c:pt>
                <c:pt idx="46">
                  <c:v>2050</c:v>
                </c:pt>
              </c:numCache>
            </c:numRef>
          </c:xVal>
          <c:yVal>
            <c:numRef>
              <c:f>'Data Fig 6.2 (right)'!$I$5:$I$51</c:f>
              <c:numCache>
                <c:ptCount val="47"/>
                <c:pt idx="0">
                  <c:v>31.03035</c:v>
                </c:pt>
                <c:pt idx="1">
                  <c:v>35.67318</c:v>
                </c:pt>
                <c:pt idx="2">
                  <c:v>36.20463</c:v>
                </c:pt>
                <c:pt idx="3">
                  <c:v>36.18803</c:v>
                </c:pt>
                <c:pt idx="4">
                  <c:v>36.05749</c:v>
                </c:pt>
                <c:pt idx="5">
                  <c:v>37.18575</c:v>
                </c:pt>
                <c:pt idx="6">
                  <c:v>36.55512</c:v>
                </c:pt>
                <c:pt idx="7">
                  <c:v>36.33805</c:v>
                </c:pt>
                <c:pt idx="8">
                  <c:v>36.66317</c:v>
                </c:pt>
                <c:pt idx="9">
                  <c:v>36.70508</c:v>
                </c:pt>
                <c:pt idx="10">
                  <c:v>40.32428</c:v>
                </c:pt>
                <c:pt idx="11">
                  <c:v>40.58971</c:v>
                </c:pt>
                <c:pt idx="12">
                  <c:v>41.12473</c:v>
                </c:pt>
                <c:pt idx="13">
                  <c:v>40.94077</c:v>
                </c:pt>
                <c:pt idx="14">
                  <c:v>41.30293</c:v>
                </c:pt>
                <c:pt idx="15">
                  <c:v>41.79717</c:v>
                </c:pt>
                <c:pt idx="16">
                  <c:v>41.97527</c:v>
                </c:pt>
                <c:pt idx="17">
                  <c:v>41.15548</c:v>
                </c:pt>
                <c:pt idx="18">
                  <c:v>41.42916</c:v>
                </c:pt>
                <c:pt idx="19">
                  <c:v>41.57019</c:v>
                </c:pt>
                <c:pt idx="20">
                  <c:v>41.10052</c:v>
                </c:pt>
                <c:pt idx="21">
                  <c:v>40.82671</c:v>
                </c:pt>
                <c:pt idx="22">
                  <c:v>40.68307</c:v>
                </c:pt>
                <c:pt idx="23">
                  <c:v>41.03814</c:v>
                </c:pt>
                <c:pt idx="24">
                  <c:v>41.19275</c:v>
                </c:pt>
                <c:pt idx="25">
                  <c:v>41.08002</c:v>
                </c:pt>
                <c:pt idx="26">
                  <c:v>40.96156</c:v>
                </c:pt>
                <c:pt idx="27">
                  <c:v>40.84689</c:v>
                </c:pt>
                <c:pt idx="28">
                  <c:v>40.64623</c:v>
                </c:pt>
                <c:pt idx="29">
                  <c:v>40.46936</c:v>
                </c:pt>
                <c:pt idx="30">
                  <c:v>40.22714</c:v>
                </c:pt>
                <c:pt idx="31">
                  <c:v>39.73277</c:v>
                </c:pt>
                <c:pt idx="32">
                  <c:v>39.22088</c:v>
                </c:pt>
                <c:pt idx="33">
                  <c:v>38.65735</c:v>
                </c:pt>
                <c:pt idx="34">
                  <c:v>37.80972</c:v>
                </c:pt>
                <c:pt idx="35">
                  <c:v>37.2613</c:v>
                </c:pt>
                <c:pt idx="36">
                  <c:v>36.46045</c:v>
                </c:pt>
                <c:pt idx="37">
                  <c:v>36.24191</c:v>
                </c:pt>
                <c:pt idx="38">
                  <c:v>36.35603</c:v>
                </c:pt>
                <c:pt idx="39">
                  <c:v>36.56075</c:v>
                </c:pt>
                <c:pt idx="40">
                  <c:v>36.919</c:v>
                </c:pt>
                <c:pt idx="41">
                  <c:v>37.17004</c:v>
                </c:pt>
                <c:pt idx="42">
                  <c:v>37.48443</c:v>
                </c:pt>
                <c:pt idx="43">
                  <c:v>37.99286</c:v>
                </c:pt>
                <c:pt idx="44">
                  <c:v>38.34763</c:v>
                </c:pt>
                <c:pt idx="45">
                  <c:v>37.78486</c:v>
                </c:pt>
                <c:pt idx="46">
                  <c:v>36.58856</c:v>
                </c:pt>
              </c:numCache>
            </c:numRef>
          </c:yVal>
          <c:smooth val="0"/>
        </c:ser>
        <c:axId val="9730316"/>
        <c:axId val="20463981"/>
      </c:scatterChart>
      <c:valAx>
        <c:axId val="9730316"/>
        <c:scaling>
          <c:orientation val="minMax"/>
          <c:max val="2050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463981"/>
        <c:crosses val="autoZero"/>
        <c:crossBetween val="midCat"/>
        <c:dispUnits/>
      </c:valAx>
      <c:valAx>
        <c:axId val="20463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 (2000)/GJ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7303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91825"/>
          <c:w val="0.915"/>
          <c:h val="0.07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3"/>
          <c:w val="0.92325"/>
          <c:h val="0.98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6.3 (left)'!$B$5</c:f>
              <c:strCache>
                <c:ptCount val="1"/>
                <c:pt idx="0">
                  <c:v>Enlarged EU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(left)'!$B$6:$B$11</c:f>
              <c:numCache>
                <c:ptCount val="6"/>
                <c:pt idx="0">
                  <c:v>0.1071903</c:v>
                </c:pt>
                <c:pt idx="1">
                  <c:v>0.4530379</c:v>
                </c:pt>
                <c:pt idx="2">
                  <c:v>0.792002</c:v>
                </c:pt>
                <c:pt idx="3">
                  <c:v>0.7501086</c:v>
                </c:pt>
                <c:pt idx="4">
                  <c:v>1.038584</c:v>
                </c:pt>
                <c:pt idx="5">
                  <c:v>0.8472964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6.3 (left)'!$C$5</c:f>
              <c:strCache>
                <c:ptCount val="1"/>
                <c:pt idx="0">
                  <c:v>USA&amp;Canada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(left)'!$C$6:$C$11</c:f>
              <c:numCache>
                <c:ptCount val="6"/>
                <c:pt idx="0">
                  <c:v>0.1385965</c:v>
                </c:pt>
                <c:pt idx="1">
                  <c:v>0.6049617</c:v>
                </c:pt>
                <c:pt idx="2">
                  <c:v>0.9741386</c:v>
                </c:pt>
                <c:pt idx="3">
                  <c:v>0.985774</c:v>
                </c:pt>
                <c:pt idx="4">
                  <c:v>1.357951</c:v>
                </c:pt>
                <c:pt idx="5">
                  <c:v>0.9966224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Fig 6.3 (left)'!$D$5</c:f>
              <c:strCache>
                <c:ptCount val="1"/>
                <c:pt idx="0">
                  <c:v>SE&amp;E Asia (e.g. China)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(left)'!$D$6:$D$11</c:f>
              <c:numCache>
                <c:ptCount val="6"/>
                <c:pt idx="0">
                  <c:v>0.1359328</c:v>
                </c:pt>
                <c:pt idx="1">
                  <c:v>0.5038845</c:v>
                </c:pt>
                <c:pt idx="2">
                  <c:v>0.8531615</c:v>
                </c:pt>
                <c:pt idx="3">
                  <c:v>0.8124338</c:v>
                </c:pt>
                <c:pt idx="4">
                  <c:v>0.7982497</c:v>
                </c:pt>
                <c:pt idx="5">
                  <c:v>0.6326157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Fig 6.3 (left)'!$E$5</c:f>
              <c:strCache>
                <c:ptCount val="1"/>
                <c:pt idx="0">
                  <c:v>S-Asia (e.g India)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(left)'!$E$6:$E$11</c:f>
              <c:numCache>
                <c:ptCount val="6"/>
                <c:pt idx="0">
                  <c:v>-0.05361442</c:v>
                </c:pt>
                <c:pt idx="1">
                  <c:v>0.008689408</c:v>
                </c:pt>
                <c:pt idx="2">
                  <c:v>0.06179327</c:v>
                </c:pt>
                <c:pt idx="3">
                  <c:v>0.06787238</c:v>
                </c:pt>
                <c:pt idx="4">
                  <c:v>-0.2411155</c:v>
                </c:pt>
                <c:pt idx="5">
                  <c:v>-0.1796786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Fig 6.3 (left)'!$F$5</c:f>
              <c:strCache>
                <c:ptCount val="1"/>
                <c:pt idx="0">
                  <c:v>Africa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(left)'!$F$6:$F$11</c:f>
              <c:numCache>
                <c:ptCount val="6"/>
                <c:pt idx="0">
                  <c:v>-0.06838947</c:v>
                </c:pt>
                <c:pt idx="1">
                  <c:v>0.1118736</c:v>
                </c:pt>
                <c:pt idx="2">
                  <c:v>0.7082528</c:v>
                </c:pt>
                <c:pt idx="3">
                  <c:v>0.4125351</c:v>
                </c:pt>
                <c:pt idx="4">
                  <c:v>-0.5666854</c:v>
                </c:pt>
                <c:pt idx="5">
                  <c:v>0.08377722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Fig 6.3 (left)'!$G$5</c:f>
              <c:strCache>
                <c:ptCount val="1"/>
                <c:pt idx="0">
                  <c:v>Latin America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Fig 6.3 (left)'!$A$6:$A$11</c:f>
              <c:numCache>
                <c:ptCount val="6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2075</c:v>
                </c:pt>
                <c:pt idx="5">
                  <c:v>2100</c:v>
                </c:pt>
              </c:numCache>
            </c:numRef>
          </c:xVal>
          <c:yVal>
            <c:numRef>
              <c:f>'Data Fig 6.3 (left)'!$G$6:$G$11</c:f>
              <c:numCache>
                <c:ptCount val="6"/>
                <c:pt idx="0">
                  <c:v>0.1646774</c:v>
                </c:pt>
                <c:pt idx="1">
                  <c:v>0.7100029</c:v>
                </c:pt>
                <c:pt idx="2">
                  <c:v>1.384169</c:v>
                </c:pt>
                <c:pt idx="3">
                  <c:v>1.465604</c:v>
                </c:pt>
                <c:pt idx="4">
                  <c:v>1.55111</c:v>
                </c:pt>
                <c:pt idx="5">
                  <c:v>1.157931</c:v>
                </c:pt>
              </c:numCache>
            </c:numRef>
          </c:yVal>
          <c:smooth val="1"/>
        </c:ser>
        <c:axId val="49958102"/>
        <c:axId val="46969735"/>
      </c:scatterChart>
      <c:valAx>
        <c:axId val="49958102"/>
        <c:scaling>
          <c:orientation val="minMax"/>
          <c:max val="2100"/>
          <c:min val="20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969735"/>
        <c:crosses val="autoZero"/>
        <c:crossBetween val="midCat"/>
        <c:dispUnits/>
      </c:valAx>
      <c:valAx>
        <c:axId val="46969735"/>
        <c:scaling>
          <c:orientation val="minMax"/>
          <c:max val="1.6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Costs (% of GDP)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958102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6"/>
          <c:w val="0.977"/>
          <c:h val="0.974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top+bottom)'!$B$6</c:f>
              <c:strCache>
                <c:ptCount val="1"/>
                <c:pt idx="0">
                  <c:v>Permit price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top+bottom)'!$B$7:$B$17</c:f>
              <c:numCache>
                <c:ptCount val="11"/>
                <c:pt idx="0">
                  <c:v>0</c:v>
                </c:pt>
                <c:pt idx="1">
                  <c:v>3.5338772727272723</c:v>
                </c:pt>
                <c:pt idx="2">
                  <c:v>4.543156363636363</c:v>
                </c:pt>
                <c:pt idx="3">
                  <c:v>5.32095</c:v>
                </c:pt>
                <c:pt idx="4">
                  <c:v>25.87121727272727</c:v>
                </c:pt>
                <c:pt idx="5">
                  <c:v>44.35148181818181</c:v>
                </c:pt>
                <c:pt idx="6">
                  <c:v>58.108881818181814</c:v>
                </c:pt>
                <c:pt idx="7">
                  <c:v>78.96668181818183</c:v>
                </c:pt>
                <c:pt idx="8">
                  <c:v>106.90352727272726</c:v>
                </c:pt>
                <c:pt idx="9">
                  <c:v>116.03577272727271</c:v>
                </c:pt>
                <c:pt idx="10">
                  <c:v>112.93941818181817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 Fig 6.3 (right top+bottom)'!$C$6</c:f>
              <c:strCache>
                <c:ptCount val="1"/>
                <c:pt idx="0">
                  <c:v>Average costs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'Data Fig 6.3 (right top+bottom)'!$A$7:$A$17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top+bottom)'!$C$7:$C$17</c:f>
              <c:numCache>
                <c:ptCount val="11"/>
                <c:pt idx="0">
                  <c:v>0</c:v>
                </c:pt>
                <c:pt idx="1">
                  <c:v>1.5522741500373194</c:v>
                </c:pt>
                <c:pt idx="2">
                  <c:v>1.9956052909012643</c:v>
                </c:pt>
                <c:pt idx="3">
                  <c:v>2.3372552302210376</c:v>
                </c:pt>
                <c:pt idx="4">
                  <c:v>11.3640680485377</c:v>
                </c:pt>
                <c:pt idx="5">
                  <c:v>15.952527657250933</c:v>
                </c:pt>
                <c:pt idx="6">
                  <c:v>20.540987265964166</c:v>
                </c:pt>
                <c:pt idx="7">
                  <c:v>24.988081459620773</c:v>
                </c:pt>
                <c:pt idx="8">
                  <c:v>29.435175653277383</c:v>
                </c:pt>
                <c:pt idx="9">
                  <c:v>27.39999335964083</c:v>
                </c:pt>
                <c:pt idx="10">
                  <c:v>25.364811066004275</c:v>
                </c:pt>
              </c:numCache>
            </c:numRef>
          </c:yVal>
          <c:smooth val="0"/>
        </c:ser>
        <c:axId val="20074432"/>
        <c:axId val="46452161"/>
      </c:scatterChart>
      <c:valAx>
        <c:axId val="20074432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452161"/>
        <c:crosses val="autoZero"/>
        <c:crossBetween val="midCat"/>
        <c:dispUnits/>
        <c:majorUnit val="10"/>
      </c:valAx>
      <c:valAx>
        <c:axId val="46452161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Euro/tonne CO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074432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528"/>
          <c:w val="0.164"/>
          <c:h val="0.08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4"/>
          <c:w val="0.948"/>
          <c:h val="0.97"/>
        </c:manualLayout>
      </c:layout>
      <c:scatterChart>
        <c:scatterStyle val="line"/>
        <c:varyColors val="0"/>
        <c:ser>
          <c:idx val="0"/>
          <c:order val="0"/>
          <c:tx>
            <c:strRef>
              <c:f>'Data Fig 6.3 (right top+bottom)'!$F$6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Fig 6.3 (right top+bottom)'!$E$7:$E$17</c:f>
              <c:numCach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  <c:pt idx="9">
                  <c:v>2045</c:v>
                </c:pt>
                <c:pt idx="10">
                  <c:v>2050</c:v>
                </c:pt>
              </c:numCache>
            </c:numRef>
          </c:xVal>
          <c:yVal>
            <c:numRef>
              <c:f>'Data Fig 6.3 (right top+bottom)'!$F$7:$F$17</c:f>
              <c:numCache>
                <c:ptCount val="11"/>
                <c:pt idx="0">
                  <c:v>0</c:v>
                </c:pt>
                <c:pt idx="1">
                  <c:v>0.001993154</c:v>
                </c:pt>
                <c:pt idx="2">
                  <c:v>0.003147777</c:v>
                </c:pt>
                <c:pt idx="3">
                  <c:v>0.01054628</c:v>
                </c:pt>
                <c:pt idx="4">
                  <c:v>0.1219948</c:v>
                </c:pt>
                <c:pt idx="5">
                  <c:v>0.3316299</c:v>
                </c:pt>
                <c:pt idx="6">
                  <c:v>0.5523927</c:v>
                </c:pt>
                <c:pt idx="7">
                  <c:v>0.7441145</c:v>
                </c:pt>
                <c:pt idx="8">
                  <c:v>0.9578363</c:v>
                </c:pt>
                <c:pt idx="9">
                  <c:v>0.9768493</c:v>
                </c:pt>
                <c:pt idx="10">
                  <c:v>0.9035044</c:v>
                </c:pt>
              </c:numCache>
            </c:numRef>
          </c:yVal>
          <c:smooth val="0"/>
        </c:ser>
        <c:axId val="15416266"/>
        <c:axId val="4528667"/>
      </c:scatterChart>
      <c:valAx>
        <c:axId val="15416266"/>
        <c:scaling>
          <c:orientation val="minMax"/>
          <c:max val="2050"/>
          <c:min val="202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28667"/>
        <c:crosses val="autoZero"/>
        <c:crossBetween val="midCat"/>
        <c:dispUnits/>
        <c:majorUnit val="10"/>
      </c:valAx>
      <c:valAx>
        <c:axId val="4528667"/>
        <c:scaling>
          <c:orientation val="minMax"/>
          <c:max val="1.5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Global effort rate (% compared to total GDP)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416266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84"/>
          <c:w val="0.9607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Fig 3.3'!$B$8</c:f>
              <c:strCache>
                <c:ptCount val="1"/>
                <c:pt idx="0">
                  <c:v>Baseline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3.3'!$E$9:$E$35</c:f>
              <c:numCache>
                <c:ptCount val="27"/>
                <c:pt idx="6">
                  <c:v>0.18842</c:v>
                </c:pt>
                <c:pt idx="7">
                  <c:v>0.19918</c:v>
                </c:pt>
                <c:pt idx="8">
                  <c:v>0.17176</c:v>
                </c:pt>
                <c:pt idx="9">
                  <c:v>0.18809</c:v>
                </c:pt>
                <c:pt idx="10">
                  <c:v>0.24109</c:v>
                </c:pt>
                <c:pt idx="11">
                  <c:v>0.26703</c:v>
                </c:pt>
                <c:pt idx="12">
                  <c:v>0.28118</c:v>
                </c:pt>
                <c:pt idx="13">
                  <c:v>0.28932</c:v>
                </c:pt>
                <c:pt idx="14">
                  <c:v>0.27641</c:v>
                </c:pt>
                <c:pt idx="15">
                  <c:v>0.27007</c:v>
                </c:pt>
                <c:pt idx="16">
                  <c:v>0.28105</c:v>
                </c:pt>
                <c:pt idx="17">
                  <c:v>0.28158</c:v>
                </c:pt>
                <c:pt idx="18">
                  <c:v>0.2742</c:v>
                </c:pt>
                <c:pt idx="19">
                  <c:v>0.26678</c:v>
                </c:pt>
                <c:pt idx="20">
                  <c:v>0.26489</c:v>
                </c:pt>
                <c:pt idx="21">
                  <c:v>0.27189</c:v>
                </c:pt>
                <c:pt idx="22">
                  <c:v>0.25764</c:v>
                </c:pt>
                <c:pt idx="23">
                  <c:v>0.238</c:v>
                </c:pt>
                <c:pt idx="24">
                  <c:v>0.22063</c:v>
                </c:pt>
                <c:pt idx="25">
                  <c:v>0.20298</c:v>
                </c:pt>
                <c:pt idx="26">
                  <c:v>0.18995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Fig 3.3'!$F$8</c:f>
              <c:strCache>
                <c:ptCount val="1"/>
                <c:pt idx="0">
                  <c:v>Climate Action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'Data Fig 3.3'!$A$9:$A$35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xVal>
          <c:yVal>
            <c:numRef>
              <c:f>'Data Fig 3.3'!$F$9:$F$35</c:f>
              <c:numCache>
                <c:ptCount val="27"/>
                <c:pt idx="6">
                  <c:v>0.18773</c:v>
                </c:pt>
                <c:pt idx="7">
                  <c:v>0.19867</c:v>
                </c:pt>
                <c:pt idx="8">
                  <c:v>0.16983</c:v>
                </c:pt>
                <c:pt idx="9">
                  <c:v>0.17852</c:v>
                </c:pt>
                <c:pt idx="10">
                  <c:v>0.22381</c:v>
                </c:pt>
                <c:pt idx="11">
                  <c:v>0.24475</c:v>
                </c:pt>
                <c:pt idx="12">
                  <c:v>0.2526</c:v>
                </c:pt>
                <c:pt idx="13">
                  <c:v>0.23923</c:v>
                </c:pt>
                <c:pt idx="14">
                  <c:v>0.19286</c:v>
                </c:pt>
                <c:pt idx="15">
                  <c:v>0.15706</c:v>
                </c:pt>
                <c:pt idx="16">
                  <c:v>0.13605</c:v>
                </c:pt>
                <c:pt idx="17">
                  <c:v>0.11106</c:v>
                </c:pt>
                <c:pt idx="18">
                  <c:v>0.09247</c:v>
                </c:pt>
                <c:pt idx="19">
                  <c:v>0.08346</c:v>
                </c:pt>
                <c:pt idx="20">
                  <c:v>0.08017</c:v>
                </c:pt>
                <c:pt idx="21">
                  <c:v>0.07983</c:v>
                </c:pt>
                <c:pt idx="22">
                  <c:v>0.07058</c:v>
                </c:pt>
                <c:pt idx="23">
                  <c:v>0.0622</c:v>
                </c:pt>
                <c:pt idx="24">
                  <c:v>0.05633</c:v>
                </c:pt>
                <c:pt idx="25">
                  <c:v>0.04981</c:v>
                </c:pt>
                <c:pt idx="26">
                  <c:v>0.04223</c:v>
                </c:pt>
              </c:numCache>
            </c:numRef>
          </c:yVal>
          <c:smooth val="1"/>
        </c:ser>
        <c:axId val="21794180"/>
        <c:axId val="61929893"/>
      </c:scatterChart>
      <c:valAx>
        <c:axId val="21794180"/>
        <c:scaling>
          <c:orientation val="minMax"/>
          <c:max val="21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61929893"/>
        <c:crosses val="autoZero"/>
        <c:crossBetween val="midCat"/>
        <c:dispUnits/>
      </c:valAx>
      <c:valAx>
        <c:axId val="61929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Global temperature change (</a:t>
                </a:r>
                <a:r>
                  <a:rPr lang="en-US" cap="none" sz="1175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C/decade)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179418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25"/>
          <c:y val="0.95425"/>
          <c:w val="0.36075"/>
          <c:h val="0.03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0675"/>
          <c:w val="0.96825"/>
          <c:h val="0.84975"/>
        </c:manualLayout>
      </c:layout>
      <c:areaChart>
        <c:grouping val="stacked"/>
        <c:varyColors val="0"/>
        <c:ser>
          <c:idx val="0"/>
          <c:order val="0"/>
          <c:tx>
            <c:strRef>
              <c:f>'Data Fig 3.4'!$B$5</c:f>
              <c:strCache>
                <c:ptCount val="1"/>
                <c:pt idx="0">
                  <c:v>CO2-climate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3.4'!$B$6:$B$32</c:f>
              <c:numCache>
                <c:ptCount val="27"/>
                <c:pt idx="0">
                  <c:v>15.726333333333331</c:v>
                </c:pt>
                <c:pt idx="1">
                  <c:v>17.339666666666663</c:v>
                </c:pt>
                <c:pt idx="2">
                  <c:v>19.701</c:v>
                </c:pt>
                <c:pt idx="3">
                  <c:v>20.042</c:v>
                </c:pt>
                <c:pt idx="4">
                  <c:v>22.473</c:v>
                </c:pt>
                <c:pt idx="5">
                  <c:v>22.97533333333333</c:v>
                </c:pt>
                <c:pt idx="6">
                  <c:v>24.647333333333332</c:v>
                </c:pt>
                <c:pt idx="7">
                  <c:v>27.477999999999998</c:v>
                </c:pt>
                <c:pt idx="8">
                  <c:v>30.733999999999998</c:v>
                </c:pt>
                <c:pt idx="9">
                  <c:v>33.20166666666666</c:v>
                </c:pt>
                <c:pt idx="10">
                  <c:v>33.784666666666666</c:v>
                </c:pt>
                <c:pt idx="11">
                  <c:v>32.04299999999999</c:v>
                </c:pt>
                <c:pt idx="12">
                  <c:v>27.925333333333334</c:v>
                </c:pt>
                <c:pt idx="13">
                  <c:v>24.427333333333337</c:v>
                </c:pt>
                <c:pt idx="14">
                  <c:v>21.310666666666666</c:v>
                </c:pt>
                <c:pt idx="15">
                  <c:v>19.008</c:v>
                </c:pt>
                <c:pt idx="16">
                  <c:v>18.010666666666665</c:v>
                </c:pt>
                <c:pt idx="17">
                  <c:v>17.350666666666665</c:v>
                </c:pt>
                <c:pt idx="18">
                  <c:v>16.753000000000004</c:v>
                </c:pt>
                <c:pt idx="19">
                  <c:v>16.06733333333333</c:v>
                </c:pt>
                <c:pt idx="20">
                  <c:v>15.748333333333333</c:v>
                </c:pt>
                <c:pt idx="21">
                  <c:v>15.059</c:v>
                </c:pt>
                <c:pt idx="22">
                  <c:v>14.842666666666666</c:v>
                </c:pt>
                <c:pt idx="23">
                  <c:v>14.505333333333333</c:v>
                </c:pt>
                <c:pt idx="24">
                  <c:v>14.490666666666666</c:v>
                </c:pt>
                <c:pt idx="25">
                  <c:v>14.483333333333334</c:v>
                </c:pt>
                <c:pt idx="26">
                  <c:v>14.659333333333333</c:v>
                </c:pt>
              </c:numCache>
            </c:numRef>
          </c:val>
        </c:ser>
        <c:ser>
          <c:idx val="1"/>
          <c:order val="1"/>
          <c:tx>
            <c:strRef>
              <c:f>'Data Fig 3.4'!$C$5</c:f>
              <c:strCache>
                <c:ptCount val="1"/>
                <c:pt idx="0">
                  <c:v>CH4-climate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3.4'!$C$6:$C$32</c:f>
              <c:numCache>
                <c:ptCount val="27"/>
                <c:pt idx="0">
                  <c:v>4.847333333333333</c:v>
                </c:pt>
                <c:pt idx="1">
                  <c:v>5.360666666666666</c:v>
                </c:pt>
                <c:pt idx="2">
                  <c:v>5.676</c:v>
                </c:pt>
                <c:pt idx="3">
                  <c:v>6.108666666666666</c:v>
                </c:pt>
                <c:pt idx="4">
                  <c:v>6.566999999999999</c:v>
                </c:pt>
                <c:pt idx="5">
                  <c:v>6.6403333333333325</c:v>
                </c:pt>
                <c:pt idx="6">
                  <c:v>6.992333333333333</c:v>
                </c:pt>
                <c:pt idx="7">
                  <c:v>7.520333333333333</c:v>
                </c:pt>
                <c:pt idx="8">
                  <c:v>7.949333333333334</c:v>
                </c:pt>
                <c:pt idx="9">
                  <c:v>7.0729999999999995</c:v>
                </c:pt>
                <c:pt idx="10">
                  <c:v>7.080333333333333</c:v>
                </c:pt>
                <c:pt idx="11">
                  <c:v>6.438666666666666</c:v>
                </c:pt>
                <c:pt idx="12">
                  <c:v>6.028</c:v>
                </c:pt>
                <c:pt idx="13">
                  <c:v>5.657666666666666</c:v>
                </c:pt>
                <c:pt idx="14">
                  <c:v>5.316666666666666</c:v>
                </c:pt>
                <c:pt idx="15">
                  <c:v>5.144333333333333</c:v>
                </c:pt>
                <c:pt idx="16">
                  <c:v>5.17</c:v>
                </c:pt>
                <c:pt idx="17">
                  <c:v>5.0343333333333335</c:v>
                </c:pt>
                <c:pt idx="18">
                  <c:v>5.056333333333333</c:v>
                </c:pt>
                <c:pt idx="19">
                  <c:v>4.935333333333333</c:v>
                </c:pt>
                <c:pt idx="20">
                  <c:v>4.858333333333333</c:v>
                </c:pt>
                <c:pt idx="21">
                  <c:v>4.781333333333333</c:v>
                </c:pt>
                <c:pt idx="22">
                  <c:v>4.759333333333333</c:v>
                </c:pt>
                <c:pt idx="23">
                  <c:v>4.638333333333333</c:v>
                </c:pt>
                <c:pt idx="24">
                  <c:v>4.539333333333333</c:v>
                </c:pt>
                <c:pt idx="25">
                  <c:v>4.451333333333333</c:v>
                </c:pt>
                <c:pt idx="26">
                  <c:v>4.352333333333333</c:v>
                </c:pt>
              </c:numCache>
            </c:numRef>
          </c:val>
        </c:ser>
        <c:ser>
          <c:idx val="2"/>
          <c:order val="2"/>
          <c:tx>
            <c:strRef>
              <c:f>'Data Fig 3.4'!$D$5</c:f>
              <c:strCache>
                <c:ptCount val="1"/>
                <c:pt idx="0">
                  <c:v>N2O-climate action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3.4'!$D$6:$D$32</c:f>
              <c:numCache>
                <c:ptCount val="27"/>
                <c:pt idx="0">
                  <c:v>1.6646666666666667</c:v>
                </c:pt>
                <c:pt idx="1">
                  <c:v>1.9836666666666667</c:v>
                </c:pt>
                <c:pt idx="2">
                  <c:v>2.1559999999999997</c:v>
                </c:pt>
                <c:pt idx="3">
                  <c:v>2.2586666666666666</c:v>
                </c:pt>
                <c:pt idx="4">
                  <c:v>2.409</c:v>
                </c:pt>
                <c:pt idx="5">
                  <c:v>2.4493333333333336</c:v>
                </c:pt>
                <c:pt idx="6">
                  <c:v>2.5153333333333334</c:v>
                </c:pt>
                <c:pt idx="7">
                  <c:v>2.706</c:v>
                </c:pt>
                <c:pt idx="8">
                  <c:v>2.9076666666666666</c:v>
                </c:pt>
                <c:pt idx="9">
                  <c:v>3.0176666666666665</c:v>
                </c:pt>
                <c:pt idx="10">
                  <c:v>3.223</c:v>
                </c:pt>
                <c:pt idx="11">
                  <c:v>2.984666666666666</c:v>
                </c:pt>
                <c:pt idx="12">
                  <c:v>2.805</c:v>
                </c:pt>
                <c:pt idx="13">
                  <c:v>2.6546666666666665</c:v>
                </c:pt>
                <c:pt idx="14">
                  <c:v>2.497</c:v>
                </c:pt>
                <c:pt idx="15">
                  <c:v>2.478666666666667</c:v>
                </c:pt>
                <c:pt idx="16">
                  <c:v>2.544666666666666</c:v>
                </c:pt>
                <c:pt idx="17">
                  <c:v>2.541</c:v>
                </c:pt>
                <c:pt idx="18">
                  <c:v>2.6069999999999998</c:v>
                </c:pt>
                <c:pt idx="19">
                  <c:v>2.629</c:v>
                </c:pt>
                <c:pt idx="20">
                  <c:v>2.6656666666666666</c:v>
                </c:pt>
                <c:pt idx="21">
                  <c:v>2.673</c:v>
                </c:pt>
                <c:pt idx="22">
                  <c:v>2.7096666666666667</c:v>
                </c:pt>
                <c:pt idx="23">
                  <c:v>2.706</c:v>
                </c:pt>
                <c:pt idx="24">
                  <c:v>2.717</c:v>
                </c:pt>
                <c:pt idx="25">
                  <c:v>2.706</c:v>
                </c:pt>
                <c:pt idx="26">
                  <c:v>2.717</c:v>
                </c:pt>
              </c:numCache>
            </c:numRef>
          </c:val>
        </c:ser>
        <c:ser>
          <c:idx val="3"/>
          <c:order val="3"/>
          <c:tx>
            <c:strRef>
              <c:f>'Data Fig 3.4'!$E$5</c:f>
              <c:strCache>
                <c:ptCount val="1"/>
                <c:pt idx="0">
                  <c:v>F-gases-climate action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3.4'!$E$6:$E$32</c:f>
              <c:numCache>
                <c:ptCount val="27"/>
                <c:pt idx="0">
                  <c:v>0.09899999999999999</c:v>
                </c:pt>
                <c:pt idx="1">
                  <c:v>0.12466666666666668</c:v>
                </c:pt>
                <c:pt idx="2">
                  <c:v>0.209</c:v>
                </c:pt>
                <c:pt idx="3">
                  <c:v>0.26033333333333336</c:v>
                </c:pt>
                <c:pt idx="4">
                  <c:v>0.3116666666666667</c:v>
                </c:pt>
                <c:pt idx="5">
                  <c:v>0.3776666666666667</c:v>
                </c:pt>
                <c:pt idx="6">
                  <c:v>0.5096666666666667</c:v>
                </c:pt>
                <c:pt idx="7">
                  <c:v>0.6673333333333333</c:v>
                </c:pt>
                <c:pt idx="8">
                  <c:v>0.825</c:v>
                </c:pt>
                <c:pt idx="9">
                  <c:v>0.8763333333333334</c:v>
                </c:pt>
                <c:pt idx="10">
                  <c:v>0.7589999999999999</c:v>
                </c:pt>
                <c:pt idx="11">
                  <c:v>0.6489999999999999</c:v>
                </c:pt>
                <c:pt idx="12">
                  <c:v>0.7516666666666666</c:v>
                </c:pt>
                <c:pt idx="13">
                  <c:v>0.8763333333333333</c:v>
                </c:pt>
                <c:pt idx="14">
                  <c:v>0.9936666666666667</c:v>
                </c:pt>
                <c:pt idx="15">
                  <c:v>1.0853333333333333</c:v>
                </c:pt>
                <c:pt idx="16">
                  <c:v>1.1696666666666666</c:v>
                </c:pt>
                <c:pt idx="17">
                  <c:v>1.21</c:v>
                </c:pt>
                <c:pt idx="18">
                  <c:v>1.2466666666666668</c:v>
                </c:pt>
                <c:pt idx="19">
                  <c:v>1.21</c:v>
                </c:pt>
                <c:pt idx="20">
                  <c:v>1.166</c:v>
                </c:pt>
                <c:pt idx="21">
                  <c:v>1.111</c:v>
                </c:pt>
                <c:pt idx="22">
                  <c:v>1.056</c:v>
                </c:pt>
                <c:pt idx="23">
                  <c:v>1.0046666666666666</c:v>
                </c:pt>
                <c:pt idx="24">
                  <c:v>0.9533333333333334</c:v>
                </c:pt>
                <c:pt idx="25">
                  <c:v>0.9093333333333333</c:v>
                </c:pt>
                <c:pt idx="26">
                  <c:v>0.8616666666666666</c:v>
                </c:pt>
              </c:numCache>
            </c:numRef>
          </c:val>
        </c:ser>
        <c:ser>
          <c:idx val="4"/>
          <c:order val="4"/>
          <c:tx>
            <c:strRef>
              <c:f>'Data Fig 3.4'!$H$5</c:f>
              <c:strCache>
                <c:ptCount val="1"/>
                <c:pt idx="0">
                  <c:v>CO2 baseline total minus climate action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5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3.4'!$H$6:$H$32</c:f>
              <c:numCache>
                <c:ptCount val="27"/>
                <c:pt idx="0">
                  <c:v>0.007333333333333414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0.003666666666667595</c:v>
                </c:pt>
                <c:pt idx="6">
                  <c:v>0</c:v>
                </c:pt>
                <c:pt idx="7">
                  <c:v>0.2309999999999981</c:v>
                </c:pt>
                <c:pt idx="8">
                  <c:v>0.5500000000000007</c:v>
                </c:pt>
                <c:pt idx="9">
                  <c:v>1.63900000000001</c:v>
                </c:pt>
                <c:pt idx="10">
                  <c:v>4.510000000000005</c:v>
                </c:pt>
                <c:pt idx="11">
                  <c:v>9.606666666666676</c:v>
                </c:pt>
                <c:pt idx="12">
                  <c:v>16.906999999999996</c:v>
                </c:pt>
                <c:pt idx="13">
                  <c:v>23.41533333333333</c:v>
                </c:pt>
                <c:pt idx="14">
                  <c:v>30.180333333333333</c:v>
                </c:pt>
                <c:pt idx="15">
                  <c:v>35.51533333333333</c:v>
                </c:pt>
                <c:pt idx="16">
                  <c:v>38.81166666666667</c:v>
                </c:pt>
                <c:pt idx="17">
                  <c:v>41.16566666666667</c:v>
                </c:pt>
                <c:pt idx="18">
                  <c:v>42.980666666666664</c:v>
                </c:pt>
                <c:pt idx="19">
                  <c:v>44.16866666666667</c:v>
                </c:pt>
                <c:pt idx="20">
                  <c:v>44.751666666666665</c:v>
                </c:pt>
                <c:pt idx="21">
                  <c:v>44.95333333333333</c:v>
                </c:pt>
                <c:pt idx="22">
                  <c:v>44.56466666666667</c:v>
                </c:pt>
                <c:pt idx="23">
                  <c:v>43.87166666666666</c:v>
                </c:pt>
                <c:pt idx="24">
                  <c:v>43.31433333333334</c:v>
                </c:pt>
                <c:pt idx="25">
                  <c:v>42.885333333333335</c:v>
                </c:pt>
                <c:pt idx="26">
                  <c:v>43.01733333333334</c:v>
                </c:pt>
              </c:numCache>
            </c:numRef>
          </c:val>
        </c:ser>
        <c:ser>
          <c:idx val="5"/>
          <c:order val="5"/>
          <c:tx>
            <c:strRef>
              <c:f>'Data Fig 3.4'!$I$5</c:f>
              <c:strCache>
                <c:ptCount val="1"/>
                <c:pt idx="0">
                  <c:v>CH4 baseline total minus climate action</c:v>
                </c:pt>
              </c:strCache>
            </c:strRef>
          </c:tx>
          <c:spPr>
            <a:solidFill>
              <a:srgbClr val="8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3.4'!$I$6:$I$32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0.17600000000000016</c:v>
                </c:pt>
                <c:pt idx="8">
                  <c:v>0.385</c:v>
                </c:pt>
                <c:pt idx="9">
                  <c:v>1.6793333333333331</c:v>
                </c:pt>
                <c:pt idx="10">
                  <c:v>2.4236666666666666</c:v>
                </c:pt>
                <c:pt idx="11">
                  <c:v>3.373333333333333</c:v>
                </c:pt>
                <c:pt idx="12">
                  <c:v>4.205666666666667</c:v>
                </c:pt>
                <c:pt idx="13">
                  <c:v>4.8693333333333335</c:v>
                </c:pt>
                <c:pt idx="14">
                  <c:v>5.591666666666667</c:v>
                </c:pt>
                <c:pt idx="15">
                  <c:v>5.690666666666668</c:v>
                </c:pt>
                <c:pt idx="16">
                  <c:v>5.818999999999999</c:v>
                </c:pt>
                <c:pt idx="17">
                  <c:v>5.8886666666666665</c:v>
                </c:pt>
                <c:pt idx="18">
                  <c:v>5.947333333333333</c:v>
                </c:pt>
                <c:pt idx="19">
                  <c:v>5.903333333333333</c:v>
                </c:pt>
                <c:pt idx="20">
                  <c:v>5.8006666666666655</c:v>
                </c:pt>
                <c:pt idx="21">
                  <c:v>5.613666666666666</c:v>
                </c:pt>
                <c:pt idx="22">
                  <c:v>5.6979999999999995</c:v>
                </c:pt>
                <c:pt idx="23">
                  <c:v>5.72</c:v>
                </c:pt>
                <c:pt idx="24">
                  <c:v>5.7126666666666654</c:v>
                </c:pt>
                <c:pt idx="25">
                  <c:v>5.683333333333333</c:v>
                </c:pt>
                <c:pt idx="26">
                  <c:v>5.8116666666666665</c:v>
                </c:pt>
              </c:numCache>
            </c:numRef>
          </c:val>
        </c:ser>
        <c:ser>
          <c:idx val="6"/>
          <c:order val="6"/>
          <c:tx>
            <c:strRef>
              <c:f>'Data Fig 3.4'!$J$5</c:f>
              <c:strCache>
                <c:ptCount val="1"/>
                <c:pt idx="0">
                  <c:v>N2O baseline total minus climate action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Fig 3.4'!$A$6:$G$32</c:f>
              <c:multiLvlStrCache>
                <c:ptCount val="27"/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  <c:lvl>
                  <c:pt idx="0">
                    <c:v>0.10</c:v>
                  </c:pt>
                  <c:pt idx="1">
                    <c:v>0.12</c:v>
                  </c:pt>
                  <c:pt idx="2">
                    <c:v>0.21</c:v>
                  </c:pt>
                  <c:pt idx="3">
                    <c:v>0.26</c:v>
                  </c:pt>
                  <c:pt idx="4">
                    <c:v>0.31</c:v>
                  </c:pt>
                  <c:pt idx="5">
                    <c:v>0.38</c:v>
                  </c:pt>
                  <c:pt idx="6">
                    <c:v>0.51</c:v>
                  </c:pt>
                  <c:pt idx="7">
                    <c:v>0.67</c:v>
                  </c:pt>
                  <c:pt idx="8">
                    <c:v>0.83</c:v>
                  </c:pt>
                  <c:pt idx="9">
                    <c:v>0.88</c:v>
                  </c:pt>
                  <c:pt idx="10">
                    <c:v>0.76</c:v>
                  </c:pt>
                  <c:pt idx="11">
                    <c:v>0.65</c:v>
                  </c:pt>
                  <c:pt idx="12">
                    <c:v>0.75</c:v>
                  </c:pt>
                  <c:pt idx="13">
                    <c:v>0.88</c:v>
                  </c:pt>
                  <c:pt idx="14">
                    <c:v>0.99</c:v>
                  </c:pt>
                  <c:pt idx="15">
                    <c:v>1.09</c:v>
                  </c:pt>
                  <c:pt idx="16">
                    <c:v>1.17</c:v>
                  </c:pt>
                  <c:pt idx="17">
                    <c:v>1.21</c:v>
                  </c:pt>
                  <c:pt idx="18">
                    <c:v>1.25</c:v>
                  </c:pt>
                  <c:pt idx="19">
                    <c:v>1.21</c:v>
                  </c:pt>
                  <c:pt idx="20">
                    <c:v>1.17</c:v>
                  </c:pt>
                  <c:pt idx="21">
                    <c:v>1.11</c:v>
                  </c:pt>
                  <c:pt idx="22">
                    <c:v>1.06</c:v>
                  </c:pt>
                  <c:pt idx="23">
                    <c:v>1.00</c:v>
                  </c:pt>
                  <c:pt idx="24">
                    <c:v>0.95</c:v>
                  </c:pt>
                  <c:pt idx="25">
                    <c:v>0.91</c:v>
                  </c:pt>
                  <c:pt idx="26">
                    <c:v>0.86</c:v>
                  </c:pt>
                </c:lvl>
                <c:lvl>
                  <c:pt idx="0">
                    <c:v>1.66</c:v>
                  </c:pt>
                  <c:pt idx="1">
                    <c:v>1.98</c:v>
                  </c:pt>
                  <c:pt idx="2">
                    <c:v>2.16</c:v>
                  </c:pt>
                  <c:pt idx="3">
                    <c:v>2.26</c:v>
                  </c:pt>
                  <c:pt idx="4">
                    <c:v>2.41</c:v>
                  </c:pt>
                  <c:pt idx="5">
                    <c:v>2.45</c:v>
                  </c:pt>
                  <c:pt idx="6">
                    <c:v>2.52</c:v>
                  </c:pt>
                  <c:pt idx="7">
                    <c:v>2.71</c:v>
                  </c:pt>
                  <c:pt idx="8">
                    <c:v>2.91</c:v>
                  </c:pt>
                  <c:pt idx="9">
                    <c:v>3.02</c:v>
                  </c:pt>
                  <c:pt idx="10">
                    <c:v>3.22</c:v>
                  </c:pt>
                  <c:pt idx="11">
                    <c:v>2.98</c:v>
                  </c:pt>
                  <c:pt idx="12">
                    <c:v>2.81</c:v>
                  </c:pt>
                  <c:pt idx="13">
                    <c:v>2.65</c:v>
                  </c:pt>
                  <c:pt idx="14">
                    <c:v>2.50</c:v>
                  </c:pt>
                  <c:pt idx="15">
                    <c:v>2.48</c:v>
                  </c:pt>
                  <c:pt idx="16">
                    <c:v>2.54</c:v>
                  </c:pt>
                  <c:pt idx="17">
                    <c:v>2.54</c:v>
                  </c:pt>
                  <c:pt idx="18">
                    <c:v>2.61</c:v>
                  </c:pt>
                  <c:pt idx="19">
                    <c:v>2.63</c:v>
                  </c:pt>
                  <c:pt idx="20">
                    <c:v>2.67</c:v>
                  </c:pt>
                  <c:pt idx="21">
                    <c:v>2.67</c:v>
                  </c:pt>
                  <c:pt idx="22">
                    <c:v>2.71</c:v>
                  </c:pt>
                  <c:pt idx="23">
                    <c:v>2.71</c:v>
                  </c:pt>
                  <c:pt idx="24">
                    <c:v>2.72</c:v>
                  </c:pt>
                  <c:pt idx="25">
                    <c:v>2.71</c:v>
                  </c:pt>
                  <c:pt idx="26">
                    <c:v>2.72</c:v>
                  </c:pt>
                </c:lvl>
                <c:lvl>
                  <c:pt idx="0">
                    <c:v>4.85</c:v>
                  </c:pt>
                  <c:pt idx="1">
                    <c:v>5.36</c:v>
                  </c:pt>
                  <c:pt idx="2">
                    <c:v>5.68</c:v>
                  </c:pt>
                  <c:pt idx="3">
                    <c:v>6.11</c:v>
                  </c:pt>
                  <c:pt idx="4">
                    <c:v>6.57</c:v>
                  </c:pt>
                  <c:pt idx="5">
                    <c:v>6.64</c:v>
                  </c:pt>
                  <c:pt idx="6">
                    <c:v>6.99</c:v>
                  </c:pt>
                  <c:pt idx="7">
                    <c:v>7.52</c:v>
                  </c:pt>
                  <c:pt idx="8">
                    <c:v>7.95</c:v>
                  </c:pt>
                  <c:pt idx="9">
                    <c:v>7.07</c:v>
                  </c:pt>
                  <c:pt idx="10">
                    <c:v>7.08</c:v>
                  </c:pt>
                  <c:pt idx="11">
                    <c:v>6.44</c:v>
                  </c:pt>
                  <c:pt idx="12">
                    <c:v>6.03</c:v>
                  </c:pt>
                  <c:pt idx="13">
                    <c:v>5.66</c:v>
                  </c:pt>
                  <c:pt idx="14">
                    <c:v>5.32</c:v>
                  </c:pt>
                  <c:pt idx="15">
                    <c:v>5.14</c:v>
                  </c:pt>
                  <c:pt idx="16">
                    <c:v>5.17</c:v>
                  </c:pt>
                  <c:pt idx="17">
                    <c:v>5.03</c:v>
                  </c:pt>
                  <c:pt idx="18">
                    <c:v>5.06</c:v>
                  </c:pt>
                  <c:pt idx="19">
                    <c:v>4.94</c:v>
                  </c:pt>
                  <c:pt idx="20">
                    <c:v>4.86</c:v>
                  </c:pt>
                  <c:pt idx="21">
                    <c:v>4.78</c:v>
                  </c:pt>
                  <c:pt idx="22">
                    <c:v>4.76</c:v>
                  </c:pt>
                  <c:pt idx="23">
                    <c:v>4.64</c:v>
                  </c:pt>
                  <c:pt idx="24">
                    <c:v>4.54</c:v>
                  </c:pt>
                  <c:pt idx="25">
                    <c:v>4.45</c:v>
                  </c:pt>
                  <c:pt idx="26">
                    <c:v>4.35</c:v>
                  </c:pt>
                </c:lvl>
                <c:lvl>
                  <c:pt idx="0">
                    <c:v>15.73</c:v>
                  </c:pt>
                  <c:pt idx="1">
                    <c:v>17.34</c:v>
                  </c:pt>
                  <c:pt idx="2">
                    <c:v>19.70</c:v>
                  </c:pt>
                  <c:pt idx="3">
                    <c:v>20.04</c:v>
                  </c:pt>
                  <c:pt idx="4">
                    <c:v>22.47</c:v>
                  </c:pt>
                  <c:pt idx="5">
                    <c:v>22.98</c:v>
                  </c:pt>
                  <c:pt idx="6">
                    <c:v>24.65</c:v>
                  </c:pt>
                  <c:pt idx="7">
                    <c:v>27.48</c:v>
                  </c:pt>
                  <c:pt idx="8">
                    <c:v>30.73</c:v>
                  </c:pt>
                  <c:pt idx="9">
                    <c:v>33.20</c:v>
                  </c:pt>
                  <c:pt idx="10">
                    <c:v>33.78</c:v>
                  </c:pt>
                  <c:pt idx="11">
                    <c:v>32.04</c:v>
                  </c:pt>
                  <c:pt idx="12">
                    <c:v>27.93</c:v>
                  </c:pt>
                  <c:pt idx="13">
                    <c:v>24.43</c:v>
                  </c:pt>
                  <c:pt idx="14">
                    <c:v>21.31</c:v>
                  </c:pt>
                  <c:pt idx="15">
                    <c:v>19.01</c:v>
                  </c:pt>
                  <c:pt idx="16">
                    <c:v>18.01</c:v>
                  </c:pt>
                  <c:pt idx="17">
                    <c:v>17.35</c:v>
                  </c:pt>
                  <c:pt idx="18">
                    <c:v>16.75</c:v>
                  </c:pt>
                  <c:pt idx="19">
                    <c:v>16.07</c:v>
                  </c:pt>
                  <c:pt idx="20">
                    <c:v>15.75</c:v>
                  </c:pt>
                  <c:pt idx="21">
                    <c:v>15.06</c:v>
                  </c:pt>
                  <c:pt idx="22">
                    <c:v>14.84</c:v>
                  </c:pt>
                  <c:pt idx="23">
                    <c:v>14.51</c:v>
                  </c:pt>
                  <c:pt idx="24">
                    <c:v>14.49</c:v>
                  </c:pt>
                  <c:pt idx="25">
                    <c:v>14.48</c:v>
                  </c:pt>
                  <c:pt idx="26">
                    <c:v>14.66</c:v>
                  </c:pt>
                </c:lvl>
                <c:lvl>
                  <c:pt idx="0">
                    <c:v>1970</c:v>
                  </c:pt>
                  <c:pt idx="1">
                    <c:v>1975</c:v>
                  </c:pt>
                  <c:pt idx="2">
                    <c:v>1980</c:v>
                  </c:pt>
                  <c:pt idx="3">
                    <c:v>1985</c:v>
                  </c:pt>
                  <c:pt idx="4">
                    <c:v>1990</c:v>
                  </c:pt>
                  <c:pt idx="5">
                    <c:v>1995</c:v>
                  </c:pt>
                  <c:pt idx="6">
                    <c:v>2000</c:v>
                  </c:pt>
                  <c:pt idx="7">
                    <c:v>2005</c:v>
                  </c:pt>
                  <c:pt idx="8">
                    <c:v>2010</c:v>
                  </c:pt>
                  <c:pt idx="9">
                    <c:v>2015</c:v>
                  </c:pt>
                  <c:pt idx="10">
                    <c:v>2020</c:v>
                  </c:pt>
                  <c:pt idx="11">
                    <c:v>2025</c:v>
                  </c:pt>
                  <c:pt idx="12">
                    <c:v>2030</c:v>
                  </c:pt>
                  <c:pt idx="13">
                    <c:v>2035</c:v>
                  </c:pt>
                  <c:pt idx="14">
                    <c:v>2040</c:v>
                  </c:pt>
                  <c:pt idx="15">
                    <c:v>2045</c:v>
                  </c:pt>
                  <c:pt idx="16">
                    <c:v>2050</c:v>
                  </c:pt>
                  <c:pt idx="17">
                    <c:v>2055</c:v>
                  </c:pt>
                  <c:pt idx="18">
                    <c:v>2060</c:v>
                  </c:pt>
                  <c:pt idx="19">
                    <c:v>2065</c:v>
                  </c:pt>
                  <c:pt idx="20">
                    <c:v>2070</c:v>
                  </c:pt>
                  <c:pt idx="21">
                    <c:v>2075</c:v>
                  </c:pt>
                  <c:pt idx="22">
                    <c:v>2080</c:v>
                  </c:pt>
                  <c:pt idx="23">
                    <c:v>2085</c:v>
                  </c:pt>
                  <c:pt idx="24">
                    <c:v>2090</c:v>
                  </c:pt>
                  <c:pt idx="25">
                    <c:v>2095</c:v>
                  </c:pt>
                  <c:pt idx="26">
                    <c:v>2100</c:v>
                  </c:pt>
                </c:lvl>
              </c:multiLvlStrCache>
            </c:multiLvlStrRef>
          </c:cat>
          <c:val>
            <c:numRef>
              <c:f>'Data Fig 3.4'!$J$6:$J$32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-0.003666666666666263</c:v>
                </c:pt>
                <c:pt idx="5">
                  <c:v>-0.003666666666666707</c:v>
                </c:pt>
                <c:pt idx="6">
                  <c:v>-0.003666666666666707</c:v>
                </c:pt>
                <c:pt idx="7">
                  <c:v>0.003666666666666707</c:v>
                </c:pt>
                <c:pt idx="8">
                  <c:v>-0.003666666666666707</c:v>
                </c:pt>
                <c:pt idx="9">
                  <c:v>0</c:v>
                </c:pt>
                <c:pt idx="10">
                  <c:v>0.025666666666666504</c:v>
                </c:pt>
                <c:pt idx="11">
                  <c:v>0.2896666666666672</c:v>
                </c:pt>
                <c:pt idx="12">
                  <c:v>0.5316666666666663</c:v>
                </c:pt>
                <c:pt idx="13">
                  <c:v>0.762666666666667</c:v>
                </c:pt>
                <c:pt idx="14">
                  <c:v>1.0780000000000003</c:v>
                </c:pt>
                <c:pt idx="15">
                  <c:v>1.0853333333333328</c:v>
                </c:pt>
                <c:pt idx="16">
                  <c:v>1.1220000000000003</c:v>
                </c:pt>
                <c:pt idx="17">
                  <c:v>1.107333333333333</c:v>
                </c:pt>
                <c:pt idx="18">
                  <c:v>1.1256666666666666</c:v>
                </c:pt>
                <c:pt idx="19">
                  <c:v>1.1183333333333332</c:v>
                </c:pt>
                <c:pt idx="20">
                  <c:v>1.114666666666666</c:v>
                </c:pt>
                <c:pt idx="21">
                  <c:v>1.1366666666666663</c:v>
                </c:pt>
                <c:pt idx="22">
                  <c:v>1.1439999999999997</c:v>
                </c:pt>
                <c:pt idx="23">
                  <c:v>1.1440000000000001</c:v>
                </c:pt>
                <c:pt idx="24">
                  <c:v>1.1256666666666666</c:v>
                </c:pt>
                <c:pt idx="25">
                  <c:v>1.1256666666666661</c:v>
                </c:pt>
                <c:pt idx="26">
                  <c:v>1.1806666666666663</c:v>
                </c:pt>
              </c:numCache>
            </c:numRef>
          </c:val>
        </c:ser>
        <c:ser>
          <c:idx val="7"/>
          <c:order val="7"/>
          <c:tx>
            <c:strRef>
              <c:f>'Data Fig 3.4'!$K$5</c:f>
              <c:strCache>
                <c:ptCount val="1"/>
                <c:pt idx="0">
                  <c:v>F-gases baseline total minus climate action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3.4'!$A$6:$A$32</c:f>
              <c:numCache>
                <c:ptCount val="27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3.4'!$K$6:$K$32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0.01100000000000001</c:v>
                </c:pt>
                <c:pt idx="8">
                  <c:v>0.02199999999999991</c:v>
                </c:pt>
                <c:pt idx="9">
                  <c:v>0.11366666666666658</c:v>
                </c:pt>
                <c:pt idx="10">
                  <c:v>0.3703333333333334</c:v>
                </c:pt>
                <c:pt idx="11">
                  <c:v>0.7516666666666668</c:v>
                </c:pt>
                <c:pt idx="12">
                  <c:v>0.9203333333333333</c:v>
                </c:pt>
                <c:pt idx="13">
                  <c:v>1.125666666666667</c:v>
                </c:pt>
                <c:pt idx="14">
                  <c:v>1.3346666666666664</c:v>
                </c:pt>
                <c:pt idx="15">
                  <c:v>1.5363333333333338</c:v>
                </c:pt>
                <c:pt idx="16">
                  <c:v>1.7416666666666667</c:v>
                </c:pt>
                <c:pt idx="17">
                  <c:v>1.9066666666666667</c:v>
                </c:pt>
                <c:pt idx="18">
                  <c:v>2.0716666666666663</c:v>
                </c:pt>
                <c:pt idx="19">
                  <c:v>2.1156666666666664</c:v>
                </c:pt>
                <c:pt idx="20">
                  <c:v>2.159666666666667</c:v>
                </c:pt>
                <c:pt idx="21">
                  <c:v>2.178</c:v>
                </c:pt>
                <c:pt idx="22">
                  <c:v>2.1926666666666663</c:v>
                </c:pt>
                <c:pt idx="23">
                  <c:v>2.2183333333333333</c:v>
                </c:pt>
                <c:pt idx="24">
                  <c:v>2.2476666666666665</c:v>
                </c:pt>
                <c:pt idx="25">
                  <c:v>2.2843333333333335</c:v>
                </c:pt>
                <c:pt idx="26">
                  <c:v>2.328333333333333</c:v>
                </c:pt>
              </c:numCache>
            </c:numRef>
          </c:val>
        </c:ser>
        <c:axId val="20498126"/>
        <c:axId val="50265407"/>
      </c:areaChart>
      <c:catAx>
        <c:axId val="20498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0265407"/>
        <c:crosses val="autoZero"/>
        <c:auto val="1"/>
        <c:lblOffset val="100"/>
        <c:noMultiLvlLbl val="0"/>
      </c:catAx>
      <c:valAx>
        <c:axId val="5026540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Gton CO2eq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04981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805"/>
          <c:w val="0.6135"/>
          <c:h val="0.119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5"/>
          <c:w val="0.94075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Fig 3.6'!$B$6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3.6'!$B$7:$B$15</c:f>
              <c:numCache>
                <c:ptCount val="9"/>
                <c:pt idx="0">
                  <c:v>69</c:v>
                </c:pt>
                <c:pt idx="1">
                  <c:v>61</c:v>
                </c:pt>
                <c:pt idx="2">
                  <c:v>75</c:v>
                </c:pt>
                <c:pt idx="3">
                  <c:v>76</c:v>
                </c:pt>
                <c:pt idx="4">
                  <c:v>82</c:v>
                </c:pt>
                <c:pt idx="5">
                  <c:v>76</c:v>
                </c:pt>
                <c:pt idx="6">
                  <c:v>82</c:v>
                </c:pt>
                <c:pt idx="7">
                  <c:v>85</c:v>
                </c:pt>
                <c:pt idx="8">
                  <c:v>75.75</c:v>
                </c:pt>
              </c:numCache>
            </c:numRef>
          </c:val>
        </c:ser>
        <c:ser>
          <c:idx val="1"/>
          <c:order val="1"/>
          <c:tx>
            <c:strRef>
              <c:f>'Data Fig 3.6'!$C$6</c:f>
              <c:strCache>
                <c:ptCount val="1"/>
                <c:pt idx="0">
                  <c:v>2030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3.6'!$C$7:$C$15</c:f>
              <c:numCache>
                <c:ptCount val="9"/>
                <c:pt idx="0">
                  <c:v>20</c:v>
                </c:pt>
                <c:pt idx="1">
                  <c:v>37</c:v>
                </c:pt>
                <c:pt idx="2">
                  <c:v>45</c:v>
                </c:pt>
                <c:pt idx="3">
                  <c:v>54</c:v>
                </c:pt>
                <c:pt idx="4">
                  <c:v>54</c:v>
                </c:pt>
                <c:pt idx="5">
                  <c:v>49</c:v>
                </c:pt>
                <c:pt idx="6">
                  <c:v>62</c:v>
                </c:pt>
                <c:pt idx="7">
                  <c:v>66</c:v>
                </c:pt>
                <c:pt idx="8">
                  <c:v>48.375</c:v>
                </c:pt>
              </c:numCache>
            </c:numRef>
          </c:val>
        </c:ser>
        <c:ser>
          <c:idx val="2"/>
          <c:order val="2"/>
          <c:tx>
            <c:strRef>
              <c:f>'Data Fig 3.6'!$D$6</c:f>
              <c:strCache>
                <c:ptCount val="1"/>
                <c:pt idx="0">
                  <c:v>2050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Fig 3.6'!$A$7:$A$15</c:f>
              <c:strCache>
                <c:ptCount val="9"/>
                <c:pt idx="0">
                  <c:v>Brazilian prop</c:v>
                </c:pt>
                <c:pt idx="1">
                  <c:v>Preference score</c:v>
                </c:pt>
                <c:pt idx="2">
                  <c:v>Jacoby rule</c:v>
                </c:pt>
                <c:pt idx="3">
                  <c:v>C&amp;C 2050</c:v>
                </c:pt>
                <c:pt idx="4">
                  <c:v>Multi stage-v1</c:v>
                </c:pt>
                <c:pt idx="5">
                  <c:v>Multi stage-v3</c:v>
                </c:pt>
                <c:pt idx="6">
                  <c:v>C&amp;C 2075</c:v>
                </c:pt>
                <c:pt idx="7">
                  <c:v>C&amp;C 2100</c:v>
                </c:pt>
                <c:pt idx="8">
                  <c:v>Average</c:v>
                </c:pt>
              </c:strCache>
            </c:strRef>
          </c:cat>
          <c:val>
            <c:numRef>
              <c:f>'Data Fig 3.6'!$D$7:$D$15</c:f>
              <c:numCache>
                <c:ptCount val="9"/>
                <c:pt idx="0">
                  <c:v>-33</c:v>
                </c:pt>
                <c:pt idx="1">
                  <c:v>19</c:v>
                </c:pt>
                <c:pt idx="2">
                  <c:v>20</c:v>
                </c:pt>
                <c:pt idx="3">
                  <c:v>24</c:v>
                </c:pt>
                <c:pt idx="4">
                  <c:v>28</c:v>
                </c:pt>
                <c:pt idx="5">
                  <c:v>32</c:v>
                </c:pt>
                <c:pt idx="6">
                  <c:v>36</c:v>
                </c:pt>
                <c:pt idx="7">
                  <c:v>42</c:v>
                </c:pt>
                <c:pt idx="8">
                  <c:v>21</c:v>
                </c:pt>
              </c:numCache>
            </c:numRef>
          </c:val>
        </c:ser>
        <c:axId val="49735480"/>
        <c:axId val="44966137"/>
      </c:barChart>
      <c:catAx>
        <c:axId val="49735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966137"/>
        <c:crosses val="autoZero"/>
        <c:auto val="1"/>
        <c:lblOffset val="100"/>
        <c:noMultiLvlLbl val="0"/>
      </c:catAx>
      <c:valAx>
        <c:axId val="44966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Index compared to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735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"/>
          <c:w val="0.93475"/>
          <c:h val="0.9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Fig 3.6'!$G$5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3.6'!$G$6:$G$10</c:f>
              <c:numCache>
                <c:ptCount val="5"/>
                <c:pt idx="0">
                  <c:v>145</c:v>
                </c:pt>
                <c:pt idx="1">
                  <c:v>82</c:v>
                </c:pt>
                <c:pt idx="2">
                  <c:v>101</c:v>
                </c:pt>
                <c:pt idx="3">
                  <c:v>203</c:v>
                </c:pt>
                <c:pt idx="4">
                  <c:v>253</c:v>
                </c:pt>
              </c:numCache>
            </c:numRef>
          </c:val>
        </c:ser>
        <c:ser>
          <c:idx val="2"/>
          <c:order val="1"/>
          <c:tx>
            <c:strRef>
              <c:f>'Data Fig 3.6'!$H$5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3.6'!$H$6:$H$10</c:f>
              <c:numCache>
                <c:ptCount val="5"/>
                <c:pt idx="0">
                  <c:v>115</c:v>
                </c:pt>
                <c:pt idx="1">
                  <c:v>58</c:v>
                </c:pt>
                <c:pt idx="2">
                  <c:v>71</c:v>
                </c:pt>
                <c:pt idx="3">
                  <c:v>168</c:v>
                </c:pt>
                <c:pt idx="4">
                  <c:v>243</c:v>
                </c:pt>
              </c:numCache>
            </c:numRef>
          </c:val>
        </c:ser>
        <c:ser>
          <c:idx val="3"/>
          <c:order val="2"/>
          <c:tx>
            <c:strRef>
              <c:f>'Data Fig 3.6'!$I$5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Fig 3.6'!$F$6:$F$10</c:f>
              <c:strCache>
                <c:ptCount val="5"/>
                <c:pt idx="0">
                  <c:v>world</c:v>
                </c:pt>
                <c:pt idx="1">
                  <c:v>Enlarged Europe</c:v>
                </c:pt>
                <c:pt idx="2">
                  <c:v>USA&amp;Canada</c:v>
                </c:pt>
                <c:pt idx="3">
                  <c:v>South-east/East Asia</c:v>
                </c:pt>
                <c:pt idx="4">
                  <c:v>South Asia</c:v>
                </c:pt>
              </c:strCache>
            </c:strRef>
          </c:cat>
          <c:val>
            <c:numRef>
              <c:f>'Data Fig 3.6'!$I$6:$I$10</c:f>
              <c:numCache>
                <c:ptCount val="5"/>
                <c:pt idx="0">
                  <c:v>71</c:v>
                </c:pt>
                <c:pt idx="1">
                  <c:v>36</c:v>
                </c:pt>
                <c:pt idx="2">
                  <c:v>39</c:v>
                </c:pt>
                <c:pt idx="3">
                  <c:v>133</c:v>
                </c:pt>
                <c:pt idx="4">
                  <c:v>267</c:v>
                </c:pt>
              </c:numCache>
            </c:numRef>
          </c:val>
        </c:ser>
        <c:axId val="2042050"/>
        <c:axId val="18378451"/>
      </c:barChart>
      <c:catAx>
        <c:axId val="204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16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378451"/>
        <c:crosses val="autoZero"/>
        <c:auto val="1"/>
        <c:lblOffset val="100"/>
        <c:noMultiLvlLbl val="0"/>
      </c:catAx>
      <c:valAx>
        <c:axId val="18378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GHG emisisons relative to 1990 (1990=100)</a:t>
                </a:r>
              </a:p>
            </c:rich>
          </c:tx>
          <c:layout>
            <c:manualLayout>
              <c:xMode val="factor"/>
              <c:yMode val="factor"/>
              <c:x val="0"/>
              <c:y val="-0.0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0420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(left)'!$B$4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(left)'!$B$5:$B$31</c:f>
              <c:numCache>
                <c:ptCount val="27"/>
                <c:pt idx="0">
                  <c:v>64.01869</c:v>
                </c:pt>
                <c:pt idx="1">
                  <c:v>67.5195</c:v>
                </c:pt>
                <c:pt idx="2">
                  <c:v>74.53364</c:v>
                </c:pt>
                <c:pt idx="3">
                  <c:v>83.75083000000001</c:v>
                </c:pt>
                <c:pt idx="4">
                  <c:v>90.42511999999999</c:v>
                </c:pt>
                <c:pt idx="5">
                  <c:v>93.62491</c:v>
                </c:pt>
                <c:pt idx="6">
                  <c:v>94.22142</c:v>
                </c:pt>
                <c:pt idx="7">
                  <c:v>106.9532</c:v>
                </c:pt>
                <c:pt idx="8">
                  <c:v>121.53689999999999</c:v>
                </c:pt>
                <c:pt idx="9">
                  <c:v>135.883</c:v>
                </c:pt>
                <c:pt idx="10">
                  <c:v>150.861</c:v>
                </c:pt>
                <c:pt idx="11">
                  <c:v>166.7823</c:v>
                </c:pt>
                <c:pt idx="12">
                  <c:v>181.4897</c:v>
                </c:pt>
                <c:pt idx="13">
                  <c:v>197.5778</c:v>
                </c:pt>
                <c:pt idx="14">
                  <c:v>216.1804</c:v>
                </c:pt>
                <c:pt idx="15">
                  <c:v>228.67229999999998</c:v>
                </c:pt>
                <c:pt idx="16">
                  <c:v>236.39370000000002</c:v>
                </c:pt>
                <c:pt idx="17">
                  <c:v>242.1744</c:v>
                </c:pt>
                <c:pt idx="18">
                  <c:v>248.7664</c:v>
                </c:pt>
                <c:pt idx="19">
                  <c:v>253.0727</c:v>
                </c:pt>
                <c:pt idx="20">
                  <c:v>256.85179999999997</c:v>
                </c:pt>
                <c:pt idx="21">
                  <c:v>256.3773</c:v>
                </c:pt>
                <c:pt idx="22">
                  <c:v>254.2622</c:v>
                </c:pt>
                <c:pt idx="23">
                  <c:v>250.27370000000002</c:v>
                </c:pt>
                <c:pt idx="24">
                  <c:v>248.7872</c:v>
                </c:pt>
                <c:pt idx="25">
                  <c:v>248.5711</c:v>
                </c:pt>
                <c:pt idx="26">
                  <c:v>252.26229999999998</c:v>
                </c:pt>
              </c:numCache>
            </c:numRef>
          </c:val>
        </c:ser>
        <c:ser>
          <c:idx val="1"/>
          <c:order val="1"/>
          <c:tx>
            <c:strRef>
              <c:f>'Data Fig 4.1 (left)'!$C$4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(left)'!$C$5:$C$31</c:f>
              <c:numCache>
                <c:ptCount val="27"/>
                <c:pt idx="0">
                  <c:v>104.0493</c:v>
                </c:pt>
                <c:pt idx="1">
                  <c:v>118.65939999999999</c:v>
                </c:pt>
                <c:pt idx="2">
                  <c:v>134.9765</c:v>
                </c:pt>
                <c:pt idx="3">
                  <c:v>122.7324</c:v>
                </c:pt>
                <c:pt idx="4">
                  <c:v>136.4095</c:v>
                </c:pt>
                <c:pt idx="5">
                  <c:v>141.02720000000002</c:v>
                </c:pt>
                <c:pt idx="6">
                  <c:v>154.9009</c:v>
                </c:pt>
                <c:pt idx="7">
                  <c:v>172.4075</c:v>
                </c:pt>
                <c:pt idx="8">
                  <c:v>192.6165</c:v>
                </c:pt>
                <c:pt idx="9">
                  <c:v>211.13639999999998</c:v>
                </c:pt>
                <c:pt idx="10">
                  <c:v>229.5712</c:v>
                </c:pt>
                <c:pt idx="11">
                  <c:v>243.60920000000002</c:v>
                </c:pt>
                <c:pt idx="12">
                  <c:v>254.339</c:v>
                </c:pt>
                <c:pt idx="13">
                  <c:v>259.2315</c:v>
                </c:pt>
                <c:pt idx="14">
                  <c:v>264.7567</c:v>
                </c:pt>
                <c:pt idx="15">
                  <c:v>268.269</c:v>
                </c:pt>
                <c:pt idx="16">
                  <c:v>264.4352</c:v>
                </c:pt>
                <c:pt idx="17">
                  <c:v>251.4929</c:v>
                </c:pt>
                <c:pt idx="18">
                  <c:v>235.5335</c:v>
                </c:pt>
                <c:pt idx="19">
                  <c:v>221.1057</c:v>
                </c:pt>
                <c:pt idx="20">
                  <c:v>208.4342</c:v>
                </c:pt>
                <c:pt idx="21">
                  <c:v>195.24370000000002</c:v>
                </c:pt>
                <c:pt idx="22">
                  <c:v>184.7158</c:v>
                </c:pt>
                <c:pt idx="23">
                  <c:v>174.1311</c:v>
                </c:pt>
                <c:pt idx="24">
                  <c:v>167.2092</c:v>
                </c:pt>
                <c:pt idx="25">
                  <c:v>161.19310000000002</c:v>
                </c:pt>
                <c:pt idx="26">
                  <c:v>158.0842</c:v>
                </c:pt>
              </c:numCache>
            </c:numRef>
          </c:val>
        </c:ser>
        <c:ser>
          <c:idx val="2"/>
          <c:order val="2"/>
          <c:tx>
            <c:strRef>
              <c:f>'Data Fig 4.1 (left)'!$D$4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(left)'!$D$5:$D$31</c:f>
              <c:numCache>
                <c:ptCount val="27"/>
                <c:pt idx="0">
                  <c:v>37.35939</c:v>
                </c:pt>
                <c:pt idx="1">
                  <c:v>41.6432</c:v>
                </c:pt>
                <c:pt idx="2">
                  <c:v>53.143449999999994</c:v>
                </c:pt>
                <c:pt idx="3">
                  <c:v>60.844319999999996</c:v>
                </c:pt>
                <c:pt idx="4">
                  <c:v>71.05068</c:v>
                </c:pt>
                <c:pt idx="5">
                  <c:v>72.49789999999999</c:v>
                </c:pt>
                <c:pt idx="6">
                  <c:v>83.78164</c:v>
                </c:pt>
                <c:pt idx="7">
                  <c:v>95.97784</c:v>
                </c:pt>
                <c:pt idx="8">
                  <c:v>109.8875</c:v>
                </c:pt>
                <c:pt idx="9">
                  <c:v>125.86930000000001</c:v>
                </c:pt>
                <c:pt idx="10">
                  <c:v>140.07</c:v>
                </c:pt>
                <c:pt idx="11">
                  <c:v>153.7572</c:v>
                </c:pt>
                <c:pt idx="12">
                  <c:v>170.85379999999998</c:v>
                </c:pt>
                <c:pt idx="13">
                  <c:v>191.65179999999998</c:v>
                </c:pt>
                <c:pt idx="14">
                  <c:v>219.2873</c:v>
                </c:pt>
                <c:pt idx="15">
                  <c:v>248.307</c:v>
                </c:pt>
                <c:pt idx="16">
                  <c:v>280.6315</c:v>
                </c:pt>
                <c:pt idx="17">
                  <c:v>316.2189</c:v>
                </c:pt>
                <c:pt idx="18">
                  <c:v>345.713</c:v>
                </c:pt>
                <c:pt idx="19">
                  <c:v>364.5091</c:v>
                </c:pt>
                <c:pt idx="20">
                  <c:v>377.858</c:v>
                </c:pt>
                <c:pt idx="21">
                  <c:v>385.9051</c:v>
                </c:pt>
                <c:pt idx="22">
                  <c:v>391.3531</c:v>
                </c:pt>
                <c:pt idx="23">
                  <c:v>392.2459</c:v>
                </c:pt>
                <c:pt idx="24">
                  <c:v>392.65070000000003</c:v>
                </c:pt>
                <c:pt idx="25">
                  <c:v>392.2045</c:v>
                </c:pt>
                <c:pt idx="26">
                  <c:v>395.013</c:v>
                </c:pt>
              </c:numCache>
            </c:numRef>
          </c:val>
        </c:ser>
        <c:ser>
          <c:idx val="3"/>
          <c:order val="3"/>
          <c:tx>
            <c:strRef>
              <c:f>'Data Fig 4.1 (left)'!$E$4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0.2373308</c:v>
                </c:pt>
                <c:pt idx="3">
                  <c:v>0.3365188</c:v>
                </c:pt>
                <c:pt idx="4">
                  <c:v>0.4667727</c:v>
                </c:pt>
                <c:pt idx="5">
                  <c:v>0.5687814</c:v>
                </c:pt>
                <c:pt idx="6">
                  <c:v>1.180694</c:v>
                </c:pt>
                <c:pt idx="7">
                  <c:v>1.8319590000000001</c:v>
                </c:pt>
                <c:pt idx="8">
                  <c:v>3.113861</c:v>
                </c:pt>
                <c:pt idx="9">
                  <c:v>5.476770999999999</c:v>
                </c:pt>
                <c:pt idx="10">
                  <c:v>8.135201</c:v>
                </c:pt>
                <c:pt idx="11">
                  <c:v>11.42643</c:v>
                </c:pt>
                <c:pt idx="12">
                  <c:v>16.05708</c:v>
                </c:pt>
                <c:pt idx="13">
                  <c:v>21.495810000000002</c:v>
                </c:pt>
                <c:pt idx="14">
                  <c:v>26.72512</c:v>
                </c:pt>
                <c:pt idx="15">
                  <c:v>31.20429</c:v>
                </c:pt>
                <c:pt idx="16">
                  <c:v>37.73235</c:v>
                </c:pt>
                <c:pt idx="17">
                  <c:v>48.493269999999995</c:v>
                </c:pt>
                <c:pt idx="18">
                  <c:v>62.28083</c:v>
                </c:pt>
                <c:pt idx="19">
                  <c:v>74.30242</c:v>
                </c:pt>
                <c:pt idx="20">
                  <c:v>86.05588</c:v>
                </c:pt>
                <c:pt idx="21">
                  <c:v>96.68527</c:v>
                </c:pt>
                <c:pt idx="22">
                  <c:v>105.4676</c:v>
                </c:pt>
                <c:pt idx="23">
                  <c:v>113.05860000000001</c:v>
                </c:pt>
                <c:pt idx="24">
                  <c:v>118.1816</c:v>
                </c:pt>
                <c:pt idx="25">
                  <c:v>121.926</c:v>
                </c:pt>
                <c:pt idx="26">
                  <c:v>124.2515</c:v>
                </c:pt>
              </c:numCache>
            </c:numRef>
          </c:val>
        </c:ser>
        <c:ser>
          <c:idx val="4"/>
          <c:order val="4"/>
          <c:tx>
            <c:strRef>
              <c:f>'Data Fig 4.1 (left)'!$F$4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47.46147</c:v>
                </c:pt>
                <c:pt idx="7">
                  <c:v>48.2815</c:v>
                </c:pt>
                <c:pt idx="8">
                  <c:v>48.42836</c:v>
                </c:pt>
                <c:pt idx="9">
                  <c:v>48.24286</c:v>
                </c:pt>
                <c:pt idx="10">
                  <c:v>48.09813</c:v>
                </c:pt>
                <c:pt idx="11">
                  <c:v>47.42364</c:v>
                </c:pt>
                <c:pt idx="12">
                  <c:v>46.69759</c:v>
                </c:pt>
                <c:pt idx="13">
                  <c:v>45.95735</c:v>
                </c:pt>
                <c:pt idx="14">
                  <c:v>45.13854</c:v>
                </c:pt>
                <c:pt idx="15">
                  <c:v>43.545</c:v>
                </c:pt>
                <c:pt idx="16">
                  <c:v>42.04392</c:v>
                </c:pt>
                <c:pt idx="17">
                  <c:v>41.317629999999994</c:v>
                </c:pt>
                <c:pt idx="18">
                  <c:v>40.79251</c:v>
                </c:pt>
                <c:pt idx="19">
                  <c:v>40.03377</c:v>
                </c:pt>
                <c:pt idx="20">
                  <c:v>39.38922</c:v>
                </c:pt>
                <c:pt idx="21">
                  <c:v>38.56234</c:v>
                </c:pt>
                <c:pt idx="22">
                  <c:v>37.87571</c:v>
                </c:pt>
                <c:pt idx="23">
                  <c:v>36.97163</c:v>
                </c:pt>
                <c:pt idx="24">
                  <c:v>36.05957</c:v>
                </c:pt>
                <c:pt idx="25">
                  <c:v>34.94734</c:v>
                </c:pt>
                <c:pt idx="26">
                  <c:v>33.79432</c:v>
                </c:pt>
              </c:numCache>
            </c:numRef>
          </c:val>
        </c:ser>
        <c:ser>
          <c:idx val="5"/>
          <c:order val="5"/>
          <c:tx>
            <c:strRef>
              <c:f>'Data Fig 4.1 (left)'!$G$4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(left)'!$G$5:$G$31</c:f>
              <c:numCache>
                <c:ptCount val="27"/>
                <c:pt idx="0">
                  <c:v>0.4636169</c:v>
                </c:pt>
                <c:pt idx="1">
                  <c:v>1.603135</c:v>
                </c:pt>
                <c:pt idx="2">
                  <c:v>3.243599</c:v>
                </c:pt>
                <c:pt idx="3">
                  <c:v>4.9154279999999995</c:v>
                </c:pt>
                <c:pt idx="4">
                  <c:v>6.718329</c:v>
                </c:pt>
                <c:pt idx="5">
                  <c:v>8.304396</c:v>
                </c:pt>
                <c:pt idx="6">
                  <c:v>9.199075</c:v>
                </c:pt>
                <c:pt idx="7">
                  <c:v>10.09939</c:v>
                </c:pt>
                <c:pt idx="8">
                  <c:v>11.475610000000001</c:v>
                </c:pt>
                <c:pt idx="9">
                  <c:v>12.82037</c:v>
                </c:pt>
                <c:pt idx="10">
                  <c:v>13.77088</c:v>
                </c:pt>
                <c:pt idx="11">
                  <c:v>14.151309999999999</c:v>
                </c:pt>
                <c:pt idx="12">
                  <c:v>14.18658</c:v>
                </c:pt>
                <c:pt idx="13">
                  <c:v>14.68292</c:v>
                </c:pt>
                <c:pt idx="14">
                  <c:v>16.30533</c:v>
                </c:pt>
                <c:pt idx="15">
                  <c:v>19.80225</c:v>
                </c:pt>
                <c:pt idx="16">
                  <c:v>25.51809</c:v>
                </c:pt>
                <c:pt idx="17">
                  <c:v>34.03588</c:v>
                </c:pt>
                <c:pt idx="18">
                  <c:v>45.311550000000004</c:v>
                </c:pt>
                <c:pt idx="19">
                  <c:v>59.01225</c:v>
                </c:pt>
                <c:pt idx="20">
                  <c:v>74.80419</c:v>
                </c:pt>
                <c:pt idx="21">
                  <c:v>92.47287</c:v>
                </c:pt>
                <c:pt idx="22">
                  <c:v>111.03110000000001</c:v>
                </c:pt>
                <c:pt idx="23">
                  <c:v>129.4041</c:v>
                </c:pt>
                <c:pt idx="24">
                  <c:v>146.4506</c:v>
                </c:pt>
                <c:pt idx="25">
                  <c:v>161.0968</c:v>
                </c:pt>
                <c:pt idx="26">
                  <c:v>172.8235</c:v>
                </c:pt>
              </c:numCache>
            </c:numRef>
          </c:val>
        </c:ser>
        <c:ser>
          <c:idx val="6"/>
          <c:order val="6"/>
          <c:tx>
            <c:strRef>
              <c:f>'Data Fig 4.1 (left)'!$H$4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(left)'!$A$5:$A$31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(left)'!$H$5:$H$31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31188332"/>
        <c:axId val="12259533"/>
      </c:areaChart>
      <c:catAx>
        <c:axId val="3118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59533"/>
        <c:crosses val="autoZero"/>
        <c:auto val="1"/>
        <c:lblOffset val="100"/>
        <c:noMultiLvlLbl val="0"/>
      </c:catAx>
      <c:valAx>
        <c:axId val="12259533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188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"/>
          <c:y val="0.95225"/>
          <c:w val="0.944"/>
          <c:h val="0.0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635"/>
          <c:h val="0.934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4.1 (right)'!$B$4</c:f>
              <c:strCache>
                <c:ptCount val="1"/>
                <c:pt idx="0">
                  <c:v>coal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(right)'!$B$5:$B$31</c:f>
              <c:numCache>
                <c:ptCount val="27"/>
                <c:pt idx="0">
                  <c:v>64.01869</c:v>
                </c:pt>
                <c:pt idx="1">
                  <c:v>67.51946000000001</c:v>
                </c:pt>
                <c:pt idx="2">
                  <c:v>74.53344</c:v>
                </c:pt>
                <c:pt idx="3">
                  <c:v>83.7504</c:v>
                </c:pt>
                <c:pt idx="4">
                  <c:v>90.42460000000001</c:v>
                </c:pt>
                <c:pt idx="5">
                  <c:v>93.62455</c:v>
                </c:pt>
                <c:pt idx="6">
                  <c:v>94.24208999999999</c:v>
                </c:pt>
                <c:pt idx="7">
                  <c:v>104.1925</c:v>
                </c:pt>
                <c:pt idx="8">
                  <c:v>115.5566</c:v>
                </c:pt>
                <c:pt idx="9">
                  <c:v>126.7218</c:v>
                </c:pt>
                <c:pt idx="10">
                  <c:v>124.9533</c:v>
                </c:pt>
                <c:pt idx="11">
                  <c:v>108.9983</c:v>
                </c:pt>
                <c:pt idx="12">
                  <c:v>89.70089</c:v>
                </c:pt>
                <c:pt idx="13">
                  <c:v>78.24734</c:v>
                </c:pt>
                <c:pt idx="14">
                  <c:v>70.50984</c:v>
                </c:pt>
                <c:pt idx="15">
                  <c:v>65.15433999999999</c:v>
                </c:pt>
                <c:pt idx="16">
                  <c:v>62.76088</c:v>
                </c:pt>
                <c:pt idx="17">
                  <c:v>61.03657</c:v>
                </c:pt>
                <c:pt idx="18">
                  <c:v>59.983779999999996</c:v>
                </c:pt>
                <c:pt idx="19">
                  <c:v>58.79686</c:v>
                </c:pt>
                <c:pt idx="20">
                  <c:v>56.95081</c:v>
                </c:pt>
                <c:pt idx="21">
                  <c:v>54.50715</c:v>
                </c:pt>
                <c:pt idx="22">
                  <c:v>52.42557</c:v>
                </c:pt>
                <c:pt idx="23">
                  <c:v>50.375260000000004</c:v>
                </c:pt>
                <c:pt idx="24">
                  <c:v>49.95552</c:v>
                </c:pt>
                <c:pt idx="25">
                  <c:v>50.68657</c:v>
                </c:pt>
                <c:pt idx="26">
                  <c:v>53.24589</c:v>
                </c:pt>
              </c:numCache>
            </c:numRef>
          </c:val>
        </c:ser>
        <c:ser>
          <c:idx val="1"/>
          <c:order val="1"/>
          <c:tx>
            <c:strRef>
              <c:f>'Data Fig 4.1 (right)'!$C$4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(right)'!$C$5:$C$31</c:f>
              <c:numCache>
                <c:ptCount val="27"/>
                <c:pt idx="0">
                  <c:v>104.0493</c:v>
                </c:pt>
                <c:pt idx="1">
                  <c:v>118.6593</c:v>
                </c:pt>
                <c:pt idx="2">
                  <c:v>134.9761</c:v>
                </c:pt>
                <c:pt idx="3">
                  <c:v>122.7319</c:v>
                </c:pt>
                <c:pt idx="4">
                  <c:v>136.4092</c:v>
                </c:pt>
                <c:pt idx="5">
                  <c:v>141.02710000000002</c:v>
                </c:pt>
                <c:pt idx="6">
                  <c:v>154.9221</c:v>
                </c:pt>
                <c:pt idx="7">
                  <c:v>168.3326</c:v>
                </c:pt>
                <c:pt idx="8">
                  <c:v>183.7925</c:v>
                </c:pt>
                <c:pt idx="9">
                  <c:v>198.29979999999998</c:v>
                </c:pt>
                <c:pt idx="10">
                  <c:v>198.3644</c:v>
                </c:pt>
                <c:pt idx="11">
                  <c:v>186.54579999999999</c:v>
                </c:pt>
                <c:pt idx="12">
                  <c:v>172.7801</c:v>
                </c:pt>
                <c:pt idx="13">
                  <c:v>158.651</c:v>
                </c:pt>
                <c:pt idx="14">
                  <c:v>140.7475</c:v>
                </c:pt>
                <c:pt idx="15">
                  <c:v>130.88060000000002</c:v>
                </c:pt>
                <c:pt idx="16">
                  <c:v>127.42869999999999</c:v>
                </c:pt>
                <c:pt idx="17">
                  <c:v>121.9268</c:v>
                </c:pt>
                <c:pt idx="18">
                  <c:v>115.1131</c:v>
                </c:pt>
                <c:pt idx="19">
                  <c:v>108.0873</c:v>
                </c:pt>
                <c:pt idx="20">
                  <c:v>101.3479</c:v>
                </c:pt>
                <c:pt idx="21">
                  <c:v>94.32738</c:v>
                </c:pt>
                <c:pt idx="22">
                  <c:v>89.6403</c:v>
                </c:pt>
                <c:pt idx="23">
                  <c:v>85.63092999999999</c:v>
                </c:pt>
                <c:pt idx="24">
                  <c:v>80.46028</c:v>
                </c:pt>
                <c:pt idx="25">
                  <c:v>76.12269</c:v>
                </c:pt>
                <c:pt idx="26">
                  <c:v>73.45386</c:v>
                </c:pt>
              </c:numCache>
            </c:numRef>
          </c:val>
        </c:ser>
        <c:ser>
          <c:idx val="2"/>
          <c:order val="2"/>
          <c:tx>
            <c:strRef>
              <c:f>'Data Fig 4.1 (right)'!$D$4</c:f>
              <c:strCache>
                <c:ptCount val="1"/>
                <c:pt idx="0">
                  <c:v>natural gas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(right)'!$D$5:$D$31</c:f>
              <c:numCache>
                <c:ptCount val="27"/>
                <c:pt idx="0">
                  <c:v>37.35939</c:v>
                </c:pt>
                <c:pt idx="1">
                  <c:v>41.64318</c:v>
                </c:pt>
                <c:pt idx="2">
                  <c:v>53.14329</c:v>
                </c:pt>
                <c:pt idx="3">
                  <c:v>60.84393</c:v>
                </c:pt>
                <c:pt idx="4">
                  <c:v>71.05023</c:v>
                </c:pt>
                <c:pt idx="5">
                  <c:v>72.49759</c:v>
                </c:pt>
                <c:pt idx="6">
                  <c:v>83.79054</c:v>
                </c:pt>
                <c:pt idx="7">
                  <c:v>93.83319999999999</c:v>
                </c:pt>
                <c:pt idx="8">
                  <c:v>104.9903</c:v>
                </c:pt>
                <c:pt idx="9">
                  <c:v>118.49380000000001</c:v>
                </c:pt>
                <c:pt idx="10">
                  <c:v>129.6097</c:v>
                </c:pt>
                <c:pt idx="11">
                  <c:v>139.5737</c:v>
                </c:pt>
                <c:pt idx="12">
                  <c:v>144.7806</c:v>
                </c:pt>
                <c:pt idx="13">
                  <c:v>144.157</c:v>
                </c:pt>
                <c:pt idx="14">
                  <c:v>141.3549</c:v>
                </c:pt>
                <c:pt idx="15">
                  <c:v>140.7163</c:v>
                </c:pt>
                <c:pt idx="16">
                  <c:v>145.92620000000002</c:v>
                </c:pt>
                <c:pt idx="17">
                  <c:v>152.1175</c:v>
                </c:pt>
                <c:pt idx="18">
                  <c:v>156.7724</c:v>
                </c:pt>
                <c:pt idx="19">
                  <c:v>159.4885</c:v>
                </c:pt>
                <c:pt idx="20">
                  <c:v>163.8526</c:v>
                </c:pt>
                <c:pt idx="21">
                  <c:v>162.773</c:v>
                </c:pt>
                <c:pt idx="22">
                  <c:v>164.9087</c:v>
                </c:pt>
                <c:pt idx="23">
                  <c:v>166.4425</c:v>
                </c:pt>
                <c:pt idx="24">
                  <c:v>170.7586</c:v>
                </c:pt>
                <c:pt idx="25">
                  <c:v>174.84179999999998</c:v>
                </c:pt>
                <c:pt idx="26">
                  <c:v>180.2212</c:v>
                </c:pt>
              </c:numCache>
            </c:numRef>
          </c:val>
        </c:ser>
        <c:ser>
          <c:idx val="3"/>
          <c:order val="3"/>
          <c:tx>
            <c:strRef>
              <c:f>'Data Fig 4.1 (right)'!$E$4</c:f>
              <c:strCache>
                <c:ptCount val="1"/>
                <c:pt idx="0">
                  <c:v>modern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(right)'!$E$5:$E$31</c:f>
              <c:numCache>
                <c:ptCount val="27"/>
                <c:pt idx="0">
                  <c:v>0.02465289</c:v>
                </c:pt>
                <c:pt idx="1">
                  <c:v>0.135782</c:v>
                </c:pt>
                <c:pt idx="2">
                  <c:v>0.2373306</c:v>
                </c:pt>
                <c:pt idx="3">
                  <c:v>0.3365179</c:v>
                </c:pt>
                <c:pt idx="4">
                  <c:v>0.46677179999999996</c:v>
                </c:pt>
                <c:pt idx="5">
                  <c:v>0.5687808</c:v>
                </c:pt>
                <c:pt idx="6">
                  <c:v>1.180733</c:v>
                </c:pt>
                <c:pt idx="7">
                  <c:v>1.818116</c:v>
                </c:pt>
                <c:pt idx="8">
                  <c:v>3.074064</c:v>
                </c:pt>
                <c:pt idx="9">
                  <c:v>5.361453</c:v>
                </c:pt>
                <c:pt idx="10">
                  <c:v>8.279176999999999</c:v>
                </c:pt>
                <c:pt idx="11">
                  <c:v>13.72112</c:v>
                </c:pt>
                <c:pt idx="12">
                  <c:v>23.70327</c:v>
                </c:pt>
                <c:pt idx="13">
                  <c:v>34.69103</c:v>
                </c:pt>
                <c:pt idx="14">
                  <c:v>47.10106</c:v>
                </c:pt>
                <c:pt idx="15">
                  <c:v>58.57033</c:v>
                </c:pt>
                <c:pt idx="16">
                  <c:v>64.93213</c:v>
                </c:pt>
                <c:pt idx="17">
                  <c:v>71.58830999999999</c:v>
                </c:pt>
                <c:pt idx="18">
                  <c:v>80.4985</c:v>
                </c:pt>
                <c:pt idx="19">
                  <c:v>88.20516</c:v>
                </c:pt>
                <c:pt idx="20">
                  <c:v>92.67236</c:v>
                </c:pt>
                <c:pt idx="21">
                  <c:v>98.99772</c:v>
                </c:pt>
                <c:pt idx="22">
                  <c:v>102.7823</c:v>
                </c:pt>
                <c:pt idx="23">
                  <c:v>105.0831</c:v>
                </c:pt>
                <c:pt idx="24">
                  <c:v>107.7979</c:v>
                </c:pt>
                <c:pt idx="25">
                  <c:v>109.87219999999999</c:v>
                </c:pt>
                <c:pt idx="26">
                  <c:v>112.0617</c:v>
                </c:pt>
              </c:numCache>
            </c:numRef>
          </c:val>
        </c:ser>
        <c:ser>
          <c:idx val="4"/>
          <c:order val="4"/>
          <c:tx>
            <c:strRef>
              <c:f>'Data Fig 4.1 (right)'!$F$4</c:f>
              <c:strCache>
                <c:ptCount val="1"/>
                <c:pt idx="0">
                  <c:v>traditional biofuels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(right)'!$F$5:$F$31</c:f>
              <c:numCache>
                <c:ptCount val="27"/>
                <c:pt idx="0">
                  <c:v>31.400209999999998</c:v>
                </c:pt>
                <c:pt idx="1">
                  <c:v>33.61788</c:v>
                </c:pt>
                <c:pt idx="2">
                  <c:v>36.683949999999996</c:v>
                </c:pt>
                <c:pt idx="3">
                  <c:v>40.10483</c:v>
                </c:pt>
                <c:pt idx="4">
                  <c:v>43.538019999999996</c:v>
                </c:pt>
                <c:pt idx="5">
                  <c:v>47.72768</c:v>
                </c:pt>
                <c:pt idx="6">
                  <c:v>47.46396</c:v>
                </c:pt>
                <c:pt idx="7">
                  <c:v>48.274879999999996</c:v>
                </c:pt>
                <c:pt idx="8">
                  <c:v>48.46782</c:v>
                </c:pt>
                <c:pt idx="9">
                  <c:v>48.309599999999996</c:v>
                </c:pt>
                <c:pt idx="10">
                  <c:v>47.46384</c:v>
                </c:pt>
                <c:pt idx="11">
                  <c:v>46.22696</c:v>
                </c:pt>
                <c:pt idx="12">
                  <c:v>45.355</c:v>
                </c:pt>
                <c:pt idx="13">
                  <c:v>44.46764</c:v>
                </c:pt>
                <c:pt idx="14">
                  <c:v>43.36287</c:v>
                </c:pt>
                <c:pt idx="15">
                  <c:v>42.04415</c:v>
                </c:pt>
                <c:pt idx="16">
                  <c:v>40.8525</c:v>
                </c:pt>
                <c:pt idx="17">
                  <c:v>39.997589999999995</c:v>
                </c:pt>
                <c:pt idx="18">
                  <c:v>39.39152</c:v>
                </c:pt>
                <c:pt idx="19">
                  <c:v>38.58813</c:v>
                </c:pt>
                <c:pt idx="20">
                  <c:v>37.91977</c:v>
                </c:pt>
                <c:pt idx="21">
                  <c:v>37.094629999999995</c:v>
                </c:pt>
                <c:pt idx="22">
                  <c:v>36.49611</c:v>
                </c:pt>
                <c:pt idx="23">
                  <c:v>35.738769999999995</c:v>
                </c:pt>
                <c:pt idx="24">
                  <c:v>35.03425</c:v>
                </c:pt>
                <c:pt idx="25">
                  <c:v>34.20787</c:v>
                </c:pt>
                <c:pt idx="26">
                  <c:v>33.399089999999994</c:v>
                </c:pt>
              </c:numCache>
            </c:numRef>
          </c:val>
        </c:ser>
        <c:ser>
          <c:idx val="5"/>
          <c:order val="5"/>
          <c:tx>
            <c:strRef>
              <c:f>'Data Fig 4.1 (right)'!$G$4</c:f>
              <c:strCache>
                <c:ptCount val="1"/>
                <c:pt idx="0">
                  <c:v>non-thermal electricity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(right)'!$G$5:$G$31</c:f>
              <c:numCache>
                <c:ptCount val="27"/>
                <c:pt idx="0">
                  <c:v>0.4636169</c:v>
                </c:pt>
                <c:pt idx="1">
                  <c:v>1.603167</c:v>
                </c:pt>
                <c:pt idx="2">
                  <c:v>3.243818</c:v>
                </c:pt>
                <c:pt idx="3">
                  <c:v>4.915842</c:v>
                </c:pt>
                <c:pt idx="4">
                  <c:v>6.718803</c:v>
                </c:pt>
                <c:pt idx="5">
                  <c:v>8.304727999999999</c:v>
                </c:pt>
                <c:pt idx="6">
                  <c:v>9.199463</c:v>
                </c:pt>
                <c:pt idx="7">
                  <c:v>10.04922</c:v>
                </c:pt>
                <c:pt idx="8">
                  <c:v>11.19897</c:v>
                </c:pt>
                <c:pt idx="9">
                  <c:v>12.17103</c:v>
                </c:pt>
                <c:pt idx="10">
                  <c:v>12.73634</c:v>
                </c:pt>
                <c:pt idx="11">
                  <c:v>13.77894</c:v>
                </c:pt>
                <c:pt idx="12">
                  <c:v>18.163990000000002</c:v>
                </c:pt>
                <c:pt idx="13">
                  <c:v>25.15161</c:v>
                </c:pt>
                <c:pt idx="14">
                  <c:v>32.46762</c:v>
                </c:pt>
                <c:pt idx="15">
                  <c:v>40.48451</c:v>
                </c:pt>
                <c:pt idx="16">
                  <c:v>49.91557</c:v>
                </c:pt>
                <c:pt idx="17">
                  <c:v>60.04711</c:v>
                </c:pt>
                <c:pt idx="18">
                  <c:v>70.17869</c:v>
                </c:pt>
                <c:pt idx="19">
                  <c:v>80.393</c:v>
                </c:pt>
                <c:pt idx="20">
                  <c:v>91.58869</c:v>
                </c:pt>
                <c:pt idx="21">
                  <c:v>103.2572</c:v>
                </c:pt>
                <c:pt idx="22">
                  <c:v>114.38069999999999</c:v>
                </c:pt>
                <c:pt idx="23">
                  <c:v>124.4987</c:v>
                </c:pt>
                <c:pt idx="24">
                  <c:v>132.848</c:v>
                </c:pt>
                <c:pt idx="25">
                  <c:v>139.5005</c:v>
                </c:pt>
                <c:pt idx="26">
                  <c:v>144.745</c:v>
                </c:pt>
              </c:numCache>
            </c:numRef>
          </c:val>
        </c:ser>
        <c:ser>
          <c:idx val="6"/>
          <c:order val="6"/>
          <c:tx>
            <c:strRef>
              <c:f>'Data Fig 4.1 (right)'!$H$4</c:f>
              <c:strCache>
                <c:ptCount val="1"/>
                <c:pt idx="0">
                  <c:v>hydropower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Fig 4.1 (right)'!$A$5:$A$31</c:f>
              <c:numCache>
                <c:ptCount val="27"/>
                <c:pt idx="0">
                  <c:v>1971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1995</c:v>
                </c:pt>
                <c:pt idx="6">
                  <c:v>2000</c:v>
                </c:pt>
                <c:pt idx="7">
                  <c:v>2005</c:v>
                </c:pt>
                <c:pt idx="8">
                  <c:v>2010</c:v>
                </c:pt>
                <c:pt idx="9">
                  <c:v>2015</c:v>
                </c:pt>
                <c:pt idx="10">
                  <c:v>2020</c:v>
                </c:pt>
                <c:pt idx="11">
                  <c:v>2025</c:v>
                </c:pt>
                <c:pt idx="12">
                  <c:v>2030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  <c:pt idx="25">
                  <c:v>2095</c:v>
                </c:pt>
                <c:pt idx="26">
                  <c:v>2100</c:v>
                </c:pt>
              </c:numCache>
            </c:numRef>
          </c:cat>
          <c:val>
            <c:numRef>
              <c:f>'Data Fig 4.1 (right)'!$H$5:$H$31</c:f>
              <c:numCache>
                <c:ptCount val="27"/>
                <c:pt idx="0">
                  <c:v>4.3428130000000005</c:v>
                </c:pt>
                <c:pt idx="1">
                  <c:v>5.254482</c:v>
                </c:pt>
                <c:pt idx="2">
                  <c:v>6.139113</c:v>
                </c:pt>
                <c:pt idx="3">
                  <c:v>6.991156</c:v>
                </c:pt>
                <c:pt idx="4">
                  <c:v>7.8222190000000005</c:v>
                </c:pt>
                <c:pt idx="5">
                  <c:v>8.990887</c:v>
                </c:pt>
                <c:pt idx="6">
                  <c:v>9.796082</c:v>
                </c:pt>
                <c:pt idx="7">
                  <c:v>11.27671</c:v>
                </c:pt>
                <c:pt idx="8">
                  <c:v>12.36133</c:v>
                </c:pt>
                <c:pt idx="9">
                  <c:v>13.53353</c:v>
                </c:pt>
                <c:pt idx="10">
                  <c:v>14.77053</c:v>
                </c:pt>
                <c:pt idx="11">
                  <c:v>16.12807</c:v>
                </c:pt>
                <c:pt idx="12">
                  <c:v>17.59678</c:v>
                </c:pt>
                <c:pt idx="13">
                  <c:v>18.75501</c:v>
                </c:pt>
                <c:pt idx="14">
                  <c:v>19.50074</c:v>
                </c:pt>
                <c:pt idx="15">
                  <c:v>20.359849999999998</c:v>
                </c:pt>
                <c:pt idx="16">
                  <c:v>21.42167</c:v>
                </c:pt>
                <c:pt idx="17">
                  <c:v>22.0581</c:v>
                </c:pt>
                <c:pt idx="18">
                  <c:v>22.52991</c:v>
                </c:pt>
                <c:pt idx="19">
                  <c:v>23.13857</c:v>
                </c:pt>
                <c:pt idx="20">
                  <c:v>23.72428</c:v>
                </c:pt>
                <c:pt idx="21">
                  <c:v>24.296</c:v>
                </c:pt>
                <c:pt idx="22">
                  <c:v>24.900869999999998</c:v>
                </c:pt>
                <c:pt idx="23">
                  <c:v>25.62971</c:v>
                </c:pt>
                <c:pt idx="24">
                  <c:v>26.56855</c:v>
                </c:pt>
                <c:pt idx="25">
                  <c:v>27.41423</c:v>
                </c:pt>
                <c:pt idx="26">
                  <c:v>28.277369999999998</c:v>
                </c:pt>
              </c:numCache>
            </c:numRef>
          </c:val>
        </c:ser>
        <c:axId val="43226934"/>
        <c:axId val="53498087"/>
      </c:areaChart>
      <c:catAx>
        <c:axId val="4322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98087"/>
        <c:crosses val="autoZero"/>
        <c:auto val="1"/>
        <c:lblOffset val="100"/>
        <c:noMultiLvlLbl val="0"/>
      </c:catAx>
      <c:valAx>
        <c:axId val="53498087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2269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05"/>
          <c:y val="0.95225"/>
          <c:w val="0.9295"/>
          <c:h val="0.03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08"/>
          <c:w val="0.96"/>
          <c:h val="0.89225"/>
        </c:manualLayout>
      </c:layout>
      <c:areaChart>
        <c:grouping val="stacked"/>
        <c:varyColors val="0"/>
        <c:ser>
          <c:idx val="0"/>
          <c:order val="0"/>
          <c:tx>
            <c:strRef>
              <c:f>'Data Fig 4.2 (left)'!$A$5</c:f>
              <c:strCache>
                <c:ptCount val="1"/>
                <c:pt idx="0">
                  <c:v>Climate action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(left)'!$B$5:$EB$5</c:f>
              <c:numCache>
                <c:ptCount val="131"/>
                <c:pt idx="0">
                  <c:v>15.093727178772513</c:v>
                </c:pt>
                <c:pt idx="1">
                  <c:v>15.093727178772513</c:v>
                </c:pt>
                <c:pt idx="2">
                  <c:v>15.689064840027378</c:v>
                </c:pt>
                <c:pt idx="3">
                  <c:v>16.608409268258445</c:v>
                </c:pt>
                <c:pt idx="4">
                  <c:v>16.576924639228107</c:v>
                </c:pt>
                <c:pt idx="5">
                  <c:v>16.571389923326112</c:v>
                </c:pt>
                <c:pt idx="6">
                  <c:v>17.225170464550192</c:v>
                </c:pt>
                <c:pt idx="7">
                  <c:v>17.62084284903077</c:v>
                </c:pt>
                <c:pt idx="8">
                  <c:v>18.30313651766905</c:v>
                </c:pt>
                <c:pt idx="9">
                  <c:v>18.456581755598766</c:v>
                </c:pt>
                <c:pt idx="10">
                  <c:v>18.80628809061759</c:v>
                </c:pt>
                <c:pt idx="11">
                  <c:v>18.52696886598891</c:v>
                </c:pt>
                <c:pt idx="12">
                  <c:v>18.001754052174388</c:v>
                </c:pt>
                <c:pt idx="13">
                  <c:v>18.006417188621274</c:v>
                </c:pt>
                <c:pt idx="14">
                  <c:v>18.563741528374496</c:v>
                </c:pt>
                <c:pt idx="15">
                  <c:v>19.077860478377378</c:v>
                </c:pt>
                <c:pt idx="16">
                  <c:v>19.535478641957635</c:v>
                </c:pt>
                <c:pt idx="17">
                  <c:v>20.21497746697863</c:v>
                </c:pt>
                <c:pt idx="18">
                  <c:v>20.901593648683317</c:v>
                </c:pt>
                <c:pt idx="19">
                  <c:v>21.267805515804024</c:v>
                </c:pt>
                <c:pt idx="20">
                  <c:v>21.11407957724525</c:v>
                </c:pt>
                <c:pt idx="21">
                  <c:v>21.286629313172014</c:v>
                </c:pt>
                <c:pt idx="22">
                  <c:v>21.014237155559467</c:v>
                </c:pt>
                <c:pt idx="23">
                  <c:v>20.961265915328212</c:v>
                </c:pt>
                <c:pt idx="24">
                  <c:v>21.322433242154645</c:v>
                </c:pt>
                <c:pt idx="25">
                  <c:v>21.650928423013966</c:v>
                </c:pt>
                <c:pt idx="26">
                  <c:v>21.972941580940745</c:v>
                </c:pt>
                <c:pt idx="27">
                  <c:v>22.568930467301215</c:v>
                </c:pt>
                <c:pt idx="28">
                  <c:v>22.52053584579465</c:v>
                </c:pt>
                <c:pt idx="29">
                  <c:v>22.77758084542602</c:v>
                </c:pt>
                <c:pt idx="30">
                  <c:v>22.86916097978704</c:v>
                </c:pt>
                <c:pt idx="31">
                  <c:v>23.275019142093058</c:v>
                </c:pt>
                <c:pt idx="32">
                  <c:v>23.763292137826955</c:v>
                </c:pt>
                <c:pt idx="33">
                  <c:v>24.30798355705605</c:v>
                </c:pt>
                <c:pt idx="34">
                  <c:v>24.895990686819477</c:v>
                </c:pt>
                <c:pt idx="35">
                  <c:v>25.531310478158073</c:v>
                </c:pt>
                <c:pt idx="36">
                  <c:v>26.171245081646344</c:v>
                </c:pt>
                <c:pt idx="37">
                  <c:v>26.812962771721885</c:v>
                </c:pt>
                <c:pt idx="38">
                  <c:v>27.45599045870118</c:v>
                </c:pt>
                <c:pt idx="39">
                  <c:v>28.08190882520547</c:v>
                </c:pt>
                <c:pt idx="40">
                  <c:v>28.682653783459955</c:v>
                </c:pt>
                <c:pt idx="41">
                  <c:v>29.318108280613405</c:v>
                </c:pt>
                <c:pt idx="42">
                  <c:v>29.871216898964843</c:v>
                </c:pt>
                <c:pt idx="43">
                  <c:v>30.345981728134888</c:v>
                </c:pt>
                <c:pt idx="44">
                  <c:v>30.83944553365016</c:v>
                </c:pt>
                <c:pt idx="45">
                  <c:v>31.27062277363439</c:v>
                </c:pt>
                <c:pt idx="46">
                  <c:v>31.60259920368075</c:v>
                </c:pt>
                <c:pt idx="47">
                  <c:v>31.810431655533403</c:v>
                </c:pt>
                <c:pt idx="48">
                  <c:v>31.948460318238787</c:v>
                </c:pt>
                <c:pt idx="49">
                  <c:v>32.05697021803845</c:v>
                </c:pt>
                <c:pt idx="50">
                  <c:v>32.140770774233026</c:v>
                </c:pt>
                <c:pt idx="51">
                  <c:v>32.11076444649684</c:v>
                </c:pt>
                <c:pt idx="52">
                  <c:v>31.92617063822065</c:v>
                </c:pt>
                <c:pt idx="53">
                  <c:v>31.660696344226547</c:v>
                </c:pt>
                <c:pt idx="54">
                  <c:v>31.359497677121155</c:v>
                </c:pt>
                <c:pt idx="55">
                  <c:v>30.940167513765033</c:v>
                </c:pt>
                <c:pt idx="56">
                  <c:v>30.49569075507533</c:v>
                </c:pt>
                <c:pt idx="57">
                  <c:v>29.881856022791656</c:v>
                </c:pt>
                <c:pt idx="58">
                  <c:v>29.00157578579434</c:v>
                </c:pt>
                <c:pt idx="59">
                  <c:v>27.942384155968323</c:v>
                </c:pt>
                <c:pt idx="60">
                  <c:v>26.855151678226658</c:v>
                </c:pt>
                <c:pt idx="61">
                  <c:v>25.918831536253325</c:v>
                </c:pt>
                <c:pt idx="62">
                  <c:v>25.18166542708666</c:v>
                </c:pt>
                <c:pt idx="63">
                  <c:v>24.493993402156665</c:v>
                </c:pt>
                <c:pt idx="64">
                  <c:v>23.799587268233342</c:v>
                </c:pt>
                <c:pt idx="65">
                  <c:v>23.10514954733333</c:v>
                </c:pt>
                <c:pt idx="66">
                  <c:v>22.454806362633324</c:v>
                </c:pt>
                <c:pt idx="67">
                  <c:v>21.839305419066672</c:v>
                </c:pt>
                <c:pt idx="68">
                  <c:v>21.248891903799997</c:v>
                </c:pt>
                <c:pt idx="69">
                  <c:v>20.67184278646667</c:v>
                </c:pt>
                <c:pt idx="70">
                  <c:v>20.089483600999994</c:v>
                </c:pt>
                <c:pt idx="71">
                  <c:v>19.54624088156667</c:v>
                </c:pt>
                <c:pt idx="72">
                  <c:v>19.0745869446</c:v>
                </c:pt>
                <c:pt idx="73">
                  <c:v>18.69061413193333</c:v>
                </c:pt>
                <c:pt idx="74">
                  <c:v>18.355033776126664</c:v>
                </c:pt>
                <c:pt idx="75">
                  <c:v>18.042024900166663</c:v>
                </c:pt>
                <c:pt idx="76">
                  <c:v>17.802385392366677</c:v>
                </c:pt>
                <c:pt idx="77">
                  <c:v>17.595931233100007</c:v>
                </c:pt>
                <c:pt idx="78">
                  <c:v>17.4547387795</c:v>
                </c:pt>
                <c:pt idx="79">
                  <c:v>17.3616337367</c:v>
                </c:pt>
                <c:pt idx="80">
                  <c:v>17.3021159047</c:v>
                </c:pt>
                <c:pt idx="81">
                  <c:v>17.26069084886667</c:v>
                </c:pt>
                <c:pt idx="82">
                  <c:v>17.19818667086668</c:v>
                </c:pt>
                <c:pt idx="83">
                  <c:v>17.084177772566665</c:v>
                </c:pt>
                <c:pt idx="84">
                  <c:v>16.94322025781001</c:v>
                </c:pt>
                <c:pt idx="85">
                  <c:v>16.81746998359999</c:v>
                </c:pt>
                <c:pt idx="86">
                  <c:v>16.748685248900003</c:v>
                </c:pt>
                <c:pt idx="87">
                  <c:v>16.69279020309999</c:v>
                </c:pt>
                <c:pt idx="88">
                  <c:v>16.62465119553334</c:v>
                </c:pt>
                <c:pt idx="89">
                  <c:v>16.575900799700005</c:v>
                </c:pt>
                <c:pt idx="90">
                  <c:v>16.534852990333334</c:v>
                </c:pt>
                <c:pt idx="91">
                  <c:v>16.49569560543667</c:v>
                </c:pt>
                <c:pt idx="92">
                  <c:v>16.42980742175666</c:v>
                </c:pt>
                <c:pt idx="93">
                  <c:v>16.313339417100014</c:v>
                </c:pt>
                <c:pt idx="94">
                  <c:v>16.215360502733336</c:v>
                </c:pt>
                <c:pt idx="95">
                  <c:v>16.128995790966666</c:v>
                </c:pt>
                <c:pt idx="96">
                  <c:v>16.09953055956667</c:v>
                </c:pt>
                <c:pt idx="97">
                  <c:v>16.066414538166672</c:v>
                </c:pt>
                <c:pt idx="98">
                  <c:v>15.993613994966672</c:v>
                </c:pt>
                <c:pt idx="99">
                  <c:v>15.98087611486667</c:v>
                </c:pt>
                <c:pt idx="100">
                  <c:v>15.990534856633337</c:v>
                </c:pt>
                <c:pt idx="101">
                  <c:v>16.012960405566666</c:v>
                </c:pt>
                <c:pt idx="102">
                  <c:v>15.93571723296666</c:v>
                </c:pt>
                <c:pt idx="103">
                  <c:v>15.799621338233345</c:v>
                </c:pt>
                <c:pt idx="104">
                  <c:v>15.655438226633335</c:v>
                </c:pt>
                <c:pt idx="105">
                  <c:v>15.514194253433326</c:v>
                </c:pt>
                <c:pt idx="106">
                  <c:v>15.415194343633333</c:v>
                </c:pt>
                <c:pt idx="107">
                  <c:v>15.316251516500003</c:v>
                </c:pt>
                <c:pt idx="108">
                  <c:v>15.23929418146666</c:v>
                </c:pt>
                <c:pt idx="109">
                  <c:v>15.316542222666662</c:v>
                </c:pt>
                <c:pt idx="110">
                  <c:v>15.409465946233334</c:v>
                </c:pt>
                <c:pt idx="111">
                  <c:v>15.381914936666677</c:v>
                </c:pt>
                <c:pt idx="112">
                  <c:v>15.322326092333332</c:v>
                </c:pt>
                <c:pt idx="113">
                  <c:v>15.264447161333342</c:v>
                </c:pt>
                <c:pt idx="114">
                  <c:v>15.216291544666653</c:v>
                </c:pt>
                <c:pt idx="115">
                  <c:v>15.211063703</c:v>
                </c:pt>
                <c:pt idx="116">
                  <c:v>15.137916495166673</c:v>
                </c:pt>
                <c:pt idx="117">
                  <c:v>15.121282196900005</c:v>
                </c:pt>
                <c:pt idx="118">
                  <c:v>15.166193462200006</c:v>
                </c:pt>
                <c:pt idx="119">
                  <c:v>15.211769896766674</c:v>
                </c:pt>
                <c:pt idx="120">
                  <c:v>15.244811928133332</c:v>
                </c:pt>
                <c:pt idx="121">
                  <c:v>15.237267050133338</c:v>
                </c:pt>
                <c:pt idx="122">
                  <c:v>15.218807259333332</c:v>
                </c:pt>
                <c:pt idx="123">
                  <c:v>15.235914265366672</c:v>
                </c:pt>
                <c:pt idx="124">
                  <c:v>15.26261915933334</c:v>
                </c:pt>
                <c:pt idx="125">
                  <c:v>15.318254471666664</c:v>
                </c:pt>
                <c:pt idx="126">
                  <c:v>15.389939498999995</c:v>
                </c:pt>
                <c:pt idx="127">
                  <c:v>15.434186470999991</c:v>
                </c:pt>
                <c:pt idx="128">
                  <c:v>15.475937014999994</c:v>
                </c:pt>
                <c:pt idx="129">
                  <c:v>15.524618662666668</c:v>
                </c:pt>
                <c:pt idx="130">
                  <c:v>15.581563172999997</c:v>
                </c:pt>
              </c:numCache>
            </c:numRef>
          </c:val>
        </c:ser>
        <c:ser>
          <c:idx val="1"/>
          <c:order val="1"/>
          <c:tx>
            <c:strRef>
              <c:f>'Data Fig 4.2 (left)'!$A$6</c:f>
              <c:strCache>
                <c:ptCount val="1"/>
                <c:pt idx="0">
                  <c:v>Efficiency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(left)'!$B$6:$EB$6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0.004904542802133333</c:v>
                </c:pt>
                <c:pt idx="38">
                  <c:v>0.014831856717333334</c:v>
                </c:pt>
                <c:pt idx="39">
                  <c:v>0.025981661698666666</c:v>
                </c:pt>
                <c:pt idx="40">
                  <c:v>0.03942901025066667</c:v>
                </c:pt>
                <c:pt idx="41">
                  <c:v>0.05616191061066668</c:v>
                </c:pt>
                <c:pt idx="42">
                  <c:v>0.15289671055999998</c:v>
                </c:pt>
                <c:pt idx="43">
                  <c:v>0.29899502541333334</c:v>
                </c:pt>
                <c:pt idx="44">
                  <c:v>0.4151714998346667</c:v>
                </c:pt>
                <c:pt idx="45">
                  <c:v>0.5644365129333333</c:v>
                </c:pt>
                <c:pt idx="46">
                  <c:v>0.7762862510186668</c:v>
                </c:pt>
                <c:pt idx="47">
                  <c:v>1.0744250041066665</c:v>
                </c:pt>
                <c:pt idx="48">
                  <c:v>1.4206273358933332</c:v>
                </c:pt>
                <c:pt idx="49">
                  <c:v>1.7865060165333333</c:v>
                </c:pt>
                <c:pt idx="50">
                  <c:v>2.1588692957333335</c:v>
                </c:pt>
                <c:pt idx="51">
                  <c:v>2.603356392266667</c:v>
                </c:pt>
                <c:pt idx="52">
                  <c:v>3.141739362666667</c:v>
                </c:pt>
                <c:pt idx="53">
                  <c:v>3.7333164117333335</c:v>
                </c:pt>
                <c:pt idx="54">
                  <c:v>4.333743961066667</c:v>
                </c:pt>
                <c:pt idx="55">
                  <c:v>4.998515749333333</c:v>
                </c:pt>
                <c:pt idx="56">
                  <c:v>5.689155976533334</c:v>
                </c:pt>
                <c:pt idx="57">
                  <c:v>6.459840986133334</c:v>
                </c:pt>
                <c:pt idx="58">
                  <c:v>7.280969203200001</c:v>
                </c:pt>
                <c:pt idx="59">
                  <c:v>8.101445237600002</c:v>
                </c:pt>
                <c:pt idx="60">
                  <c:v>8.892286685333335</c:v>
                </c:pt>
                <c:pt idx="61">
                  <c:v>9.567427789333335</c:v>
                </c:pt>
                <c:pt idx="62">
                  <c:v>10.084794808</c:v>
                </c:pt>
                <c:pt idx="63">
                  <c:v>10.534628162666667</c:v>
                </c:pt>
                <c:pt idx="64">
                  <c:v>10.958080202666666</c:v>
                </c:pt>
                <c:pt idx="65">
                  <c:v>11.361212661333333</c:v>
                </c:pt>
                <c:pt idx="66">
                  <c:v>11.775452069333333</c:v>
                </c:pt>
                <c:pt idx="67">
                  <c:v>12.188304274666669</c:v>
                </c:pt>
                <c:pt idx="68">
                  <c:v>12.607820866666668</c:v>
                </c:pt>
                <c:pt idx="69">
                  <c:v>13.029844314666668</c:v>
                </c:pt>
                <c:pt idx="70">
                  <c:v>13.453645744000003</c:v>
                </c:pt>
                <c:pt idx="71">
                  <c:v>13.872158784</c:v>
                </c:pt>
                <c:pt idx="72">
                  <c:v>14.253067693333334</c:v>
                </c:pt>
                <c:pt idx="73">
                  <c:v>14.584546973333332</c:v>
                </c:pt>
                <c:pt idx="74">
                  <c:v>14.89119676</c:v>
                </c:pt>
                <c:pt idx="75">
                  <c:v>15.182971056</c:v>
                </c:pt>
                <c:pt idx="76">
                  <c:v>15.47709988</c:v>
                </c:pt>
                <c:pt idx="77">
                  <c:v>15.745925536000001</c:v>
                </c:pt>
                <c:pt idx="78">
                  <c:v>15.969850248</c:v>
                </c:pt>
                <c:pt idx="79">
                  <c:v>16.156538053333335</c:v>
                </c:pt>
                <c:pt idx="80">
                  <c:v>16.321657293333335</c:v>
                </c:pt>
                <c:pt idx="81">
                  <c:v>16.475239821333336</c:v>
                </c:pt>
                <c:pt idx="82">
                  <c:v>16.641013282666666</c:v>
                </c:pt>
                <c:pt idx="83">
                  <c:v>16.820536773333334</c:v>
                </c:pt>
                <c:pt idx="84">
                  <c:v>17.003558410666667</c:v>
                </c:pt>
                <c:pt idx="85">
                  <c:v>17.17411256</c:v>
                </c:pt>
                <c:pt idx="86">
                  <c:v>17.339909810666665</c:v>
                </c:pt>
                <c:pt idx="87">
                  <c:v>17.476286490666666</c:v>
                </c:pt>
                <c:pt idx="88">
                  <c:v>17.582969184000003</c:v>
                </c:pt>
                <c:pt idx="89">
                  <c:v>17.687673461333336</c:v>
                </c:pt>
                <c:pt idx="90">
                  <c:v>17.79588735466667</c:v>
                </c:pt>
                <c:pt idx="91">
                  <c:v>17.883019616</c:v>
                </c:pt>
                <c:pt idx="92">
                  <c:v>17.969696448000004</c:v>
                </c:pt>
                <c:pt idx="93">
                  <c:v>18.046111952</c:v>
                </c:pt>
                <c:pt idx="94">
                  <c:v>18.10415021066667</c:v>
                </c:pt>
                <c:pt idx="95">
                  <c:v>18.151633896</c:v>
                </c:pt>
                <c:pt idx="96">
                  <c:v>18.206512368</c:v>
                </c:pt>
                <c:pt idx="97">
                  <c:v>18.256759517333332</c:v>
                </c:pt>
                <c:pt idx="98">
                  <c:v>18.29148334933333</c:v>
                </c:pt>
                <c:pt idx="99">
                  <c:v>18.30442993866667</c:v>
                </c:pt>
                <c:pt idx="100">
                  <c:v>18.314637850666667</c:v>
                </c:pt>
                <c:pt idx="101">
                  <c:v>18.303673901333333</c:v>
                </c:pt>
                <c:pt idx="102">
                  <c:v>18.287034861333336</c:v>
                </c:pt>
                <c:pt idx="103">
                  <c:v>18.260306240000002</c:v>
                </c:pt>
                <c:pt idx="104">
                  <c:v>18.225927309333336</c:v>
                </c:pt>
                <c:pt idx="105">
                  <c:v>18.198133477333332</c:v>
                </c:pt>
                <c:pt idx="106">
                  <c:v>18.163943864</c:v>
                </c:pt>
                <c:pt idx="107">
                  <c:v>18.11433239733334</c:v>
                </c:pt>
                <c:pt idx="108">
                  <c:v>18.043049346666667</c:v>
                </c:pt>
                <c:pt idx="109">
                  <c:v>17.968956485333333</c:v>
                </c:pt>
                <c:pt idx="110">
                  <c:v>17.91305536533333</c:v>
                </c:pt>
                <c:pt idx="111">
                  <c:v>17.83498751466667</c:v>
                </c:pt>
                <c:pt idx="112">
                  <c:v>17.726120104</c:v>
                </c:pt>
                <c:pt idx="113">
                  <c:v>17.6070752</c:v>
                </c:pt>
                <c:pt idx="114">
                  <c:v>17.489645976000002</c:v>
                </c:pt>
                <c:pt idx="115">
                  <c:v>17.380559914666666</c:v>
                </c:pt>
                <c:pt idx="116">
                  <c:v>17.295106458666666</c:v>
                </c:pt>
                <c:pt idx="117">
                  <c:v>17.198865463999997</c:v>
                </c:pt>
                <c:pt idx="118">
                  <c:v>17.106875074666668</c:v>
                </c:pt>
                <c:pt idx="119">
                  <c:v>17.029875983999997</c:v>
                </c:pt>
                <c:pt idx="120">
                  <c:v>16.956232744</c:v>
                </c:pt>
                <c:pt idx="121">
                  <c:v>16.871634472</c:v>
                </c:pt>
                <c:pt idx="122">
                  <c:v>16.78073892</c:v>
                </c:pt>
                <c:pt idx="123">
                  <c:v>16.687681647999998</c:v>
                </c:pt>
                <c:pt idx="124">
                  <c:v>16.60370976</c:v>
                </c:pt>
                <c:pt idx="125">
                  <c:v>16.524889538666667</c:v>
                </c:pt>
                <c:pt idx="126">
                  <c:v>16.47719001866667</c:v>
                </c:pt>
                <c:pt idx="127">
                  <c:v>16.434591624</c:v>
                </c:pt>
                <c:pt idx="128">
                  <c:v>16.39839610933333</c:v>
                </c:pt>
                <c:pt idx="129">
                  <c:v>16.367740370666667</c:v>
                </c:pt>
                <c:pt idx="130">
                  <c:v>16.344976882666668</c:v>
                </c:pt>
              </c:numCache>
            </c:numRef>
          </c:val>
        </c:ser>
        <c:ser>
          <c:idx val="2"/>
          <c:order val="2"/>
          <c:tx>
            <c:strRef>
              <c:f>'Data Fig 4.2 (left)'!$A$7</c:f>
              <c:strCache>
                <c:ptCount val="1"/>
                <c:pt idx="0">
                  <c:v>Biofuels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(left)'!$B$7:$EB$7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0.00020119454005419998</c:v>
                </c:pt>
                <c:pt idx="31">
                  <c:v>0.00021531706315423336</c:v>
                </c:pt>
                <c:pt idx="32">
                  <c:v>0.00025945723692313334</c:v>
                </c:pt>
                <c:pt idx="33">
                  <c:v>0.00034921595684910006</c:v>
                </c:pt>
                <c:pt idx="34">
                  <c:v>0.0004986512087359001</c:v>
                </c:pt>
                <c:pt idx="35">
                  <c:v>0.00071394254795468</c:v>
                </c:pt>
                <c:pt idx="36">
                  <c:v>0.0010765974009438266</c:v>
                </c:pt>
                <c:pt idx="37">
                  <c:v>0.0015199718987378567</c:v>
                </c:pt>
                <c:pt idx="38">
                  <c:v>0.0019978290482194727</c:v>
                </c:pt>
                <c:pt idx="39">
                  <c:v>0.00258189153888853</c:v>
                </c:pt>
                <c:pt idx="40">
                  <c:v>0.00325208719981222</c:v>
                </c:pt>
                <c:pt idx="41">
                  <c:v>0.003998100206961264</c:v>
                </c:pt>
                <c:pt idx="42">
                  <c:v>0.005952340354025597</c:v>
                </c:pt>
                <c:pt idx="43">
                  <c:v>0.009082389689233668</c:v>
                </c:pt>
                <c:pt idx="44">
                  <c:v>0.01235242518260972</c:v>
                </c:pt>
                <c:pt idx="45">
                  <c:v>0.01738266922461124</c:v>
                </c:pt>
                <c:pt idx="46">
                  <c:v>0.02469604568218799</c:v>
                </c:pt>
                <c:pt idx="47">
                  <c:v>0.038282401718256996</c:v>
                </c:pt>
                <c:pt idx="48">
                  <c:v>0.05930261027987508</c:v>
                </c:pt>
                <c:pt idx="49">
                  <c:v>0.07813671196821083</c:v>
                </c:pt>
                <c:pt idx="50">
                  <c:v>0.09926519097364621</c:v>
                </c:pt>
                <c:pt idx="51">
                  <c:v>0.12563392060650566</c:v>
                </c:pt>
                <c:pt idx="52">
                  <c:v>0.16098461533935002</c:v>
                </c:pt>
                <c:pt idx="53">
                  <c:v>0.20712322944412</c:v>
                </c:pt>
                <c:pt idx="54">
                  <c:v>0.2621372753321667</c:v>
                </c:pt>
                <c:pt idx="55">
                  <c:v>0.32732489696829997</c:v>
                </c:pt>
                <c:pt idx="56">
                  <c:v>0.39924364716133326</c:v>
                </c:pt>
                <c:pt idx="57">
                  <c:v>0.4878180681916667</c:v>
                </c:pt>
                <c:pt idx="58">
                  <c:v>0.6008198113390001</c:v>
                </c:pt>
                <c:pt idx="59">
                  <c:v>0.7333704472416667</c:v>
                </c:pt>
                <c:pt idx="60">
                  <c:v>0.8739190651033333</c:v>
                </c:pt>
                <c:pt idx="61">
                  <c:v>1.01683704628</c:v>
                </c:pt>
                <c:pt idx="62">
                  <c:v>1.1721986530466666</c:v>
                </c:pt>
                <c:pt idx="63">
                  <c:v>1.3460743557433335</c:v>
                </c:pt>
                <c:pt idx="64">
                  <c:v>1.5366422199333334</c:v>
                </c:pt>
                <c:pt idx="65">
                  <c:v>1.7466819384666668</c:v>
                </c:pt>
                <c:pt idx="66">
                  <c:v>1.9760036259333333</c:v>
                </c:pt>
                <c:pt idx="67">
                  <c:v>2.2033362002666665</c:v>
                </c:pt>
                <c:pt idx="68">
                  <c:v>2.4367042450666667</c:v>
                </c:pt>
                <c:pt idx="69">
                  <c:v>2.6940307753333332</c:v>
                </c:pt>
                <c:pt idx="70">
                  <c:v>2.969353984666667</c:v>
                </c:pt>
                <c:pt idx="71">
                  <c:v>3.2493422683333333</c:v>
                </c:pt>
                <c:pt idx="72">
                  <c:v>3.4980688490000005</c:v>
                </c:pt>
                <c:pt idx="73">
                  <c:v>3.700033997</c:v>
                </c:pt>
                <c:pt idx="74">
                  <c:v>3.872091058</c:v>
                </c:pt>
                <c:pt idx="75">
                  <c:v>4.0356117010000006</c:v>
                </c:pt>
                <c:pt idx="76">
                  <c:v>4.198258218</c:v>
                </c:pt>
                <c:pt idx="77">
                  <c:v>4.339818593</c:v>
                </c:pt>
                <c:pt idx="78">
                  <c:v>4.43954335</c:v>
                </c:pt>
                <c:pt idx="79">
                  <c:v>4.503973393333333</c:v>
                </c:pt>
                <c:pt idx="80">
                  <c:v>4.5127126366666666</c:v>
                </c:pt>
                <c:pt idx="81">
                  <c:v>4.501135173333333</c:v>
                </c:pt>
                <c:pt idx="82">
                  <c:v>4.528460163333333</c:v>
                </c:pt>
                <c:pt idx="83">
                  <c:v>4.598735643333333</c:v>
                </c:pt>
                <c:pt idx="84">
                  <c:v>4.694905599999999</c:v>
                </c:pt>
                <c:pt idx="85">
                  <c:v>4.775294553333333</c:v>
                </c:pt>
                <c:pt idx="86">
                  <c:v>4.8390617</c:v>
                </c:pt>
                <c:pt idx="87">
                  <c:v>4.907160206666666</c:v>
                </c:pt>
                <c:pt idx="88">
                  <c:v>4.998865886666667</c:v>
                </c:pt>
                <c:pt idx="89">
                  <c:v>5.063358226666667</c:v>
                </c:pt>
                <c:pt idx="90">
                  <c:v>5.119828633333333</c:v>
                </c:pt>
                <c:pt idx="91">
                  <c:v>5.137959566666667</c:v>
                </c:pt>
                <c:pt idx="92">
                  <c:v>5.167269946666667</c:v>
                </c:pt>
                <c:pt idx="93">
                  <c:v>5.254118503333333</c:v>
                </c:pt>
                <c:pt idx="94">
                  <c:v>5.327645436666667</c:v>
                </c:pt>
                <c:pt idx="95">
                  <c:v>5.387593053333333</c:v>
                </c:pt>
                <c:pt idx="96">
                  <c:v>5.390753866666667</c:v>
                </c:pt>
                <c:pt idx="97">
                  <c:v>5.392870303333333</c:v>
                </c:pt>
                <c:pt idx="98">
                  <c:v>5.46084418</c:v>
                </c:pt>
                <c:pt idx="99">
                  <c:v>5.476682566666667</c:v>
                </c:pt>
                <c:pt idx="100">
                  <c:v>5.45963297</c:v>
                </c:pt>
                <c:pt idx="101">
                  <c:v>5.39847275</c:v>
                </c:pt>
                <c:pt idx="102">
                  <c:v>5.4382322866666675</c:v>
                </c:pt>
                <c:pt idx="103">
                  <c:v>5.534536553333333</c:v>
                </c:pt>
                <c:pt idx="104">
                  <c:v>5.639247166666667</c:v>
                </c:pt>
                <c:pt idx="105">
                  <c:v>5.7268269300000005</c:v>
                </c:pt>
                <c:pt idx="106">
                  <c:v>5.777010653333334</c:v>
                </c:pt>
                <c:pt idx="107">
                  <c:v>5.848825913333333</c:v>
                </c:pt>
                <c:pt idx="108">
                  <c:v>5.932973016666666</c:v>
                </c:pt>
                <c:pt idx="109">
                  <c:v>5.838200316666666</c:v>
                </c:pt>
                <c:pt idx="110">
                  <c:v>5.710788673333333</c:v>
                </c:pt>
                <c:pt idx="111">
                  <c:v>5.705663333333334</c:v>
                </c:pt>
                <c:pt idx="112">
                  <c:v>5.7629615633333335</c:v>
                </c:pt>
                <c:pt idx="113">
                  <c:v>5.810386413333333</c:v>
                </c:pt>
                <c:pt idx="114">
                  <c:v>5.822075123333334</c:v>
                </c:pt>
                <c:pt idx="115">
                  <c:v>5.7788540333333325</c:v>
                </c:pt>
                <c:pt idx="116">
                  <c:v>5.850475803333333</c:v>
                </c:pt>
                <c:pt idx="117">
                  <c:v>5.889213366666667</c:v>
                </c:pt>
                <c:pt idx="118">
                  <c:v>5.854907226666666</c:v>
                </c:pt>
                <c:pt idx="119">
                  <c:v>5.80806644</c:v>
                </c:pt>
                <c:pt idx="120">
                  <c:v>5.790463213333333</c:v>
                </c:pt>
                <c:pt idx="121">
                  <c:v>5.825771563333333</c:v>
                </c:pt>
                <c:pt idx="122">
                  <c:v>5.880114093333333</c:v>
                </c:pt>
                <c:pt idx="123">
                  <c:v>5.884290133333334</c:v>
                </c:pt>
                <c:pt idx="124">
                  <c:v>5.86399308</c:v>
                </c:pt>
                <c:pt idx="125">
                  <c:v>5.814216796666667</c:v>
                </c:pt>
                <c:pt idx="126">
                  <c:v>5.785640116666666</c:v>
                </c:pt>
                <c:pt idx="127">
                  <c:v>5.799116876666666</c:v>
                </c:pt>
                <c:pt idx="128">
                  <c:v>5.825993250000001</c:v>
                </c:pt>
                <c:pt idx="129">
                  <c:v>5.854294123333333</c:v>
                </c:pt>
                <c:pt idx="130">
                  <c:v>5.870831963333333</c:v>
                </c:pt>
              </c:numCache>
            </c:numRef>
          </c:val>
        </c:ser>
        <c:ser>
          <c:idx val="3"/>
          <c:order val="3"/>
          <c:tx>
            <c:strRef>
              <c:f>'Data Fig 4.2 (left)'!$A$8</c:f>
              <c:strCache>
                <c:ptCount val="1"/>
                <c:pt idx="0">
                  <c:v>NTE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(left)'!$B$8:$EB$8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0.040720080483129806</c:v>
                </c:pt>
                <c:pt idx="43">
                  <c:v>0.0814065588575481</c:v>
                </c:pt>
                <c:pt idx="44">
                  <c:v>0.11373236382456753</c:v>
                </c:pt>
                <c:pt idx="45">
                  <c:v>0.15547169965800833</c:v>
                </c:pt>
                <c:pt idx="46">
                  <c:v>0.2149702718643951</c:v>
                </c:pt>
                <c:pt idx="47">
                  <c:v>0.29898961481400477</c:v>
                </c:pt>
                <c:pt idx="48">
                  <c:v>0.39675438624800563</c:v>
                </c:pt>
                <c:pt idx="49">
                  <c:v>0.5004024372233431</c:v>
                </c:pt>
                <c:pt idx="50">
                  <c:v>0.6069649696733208</c:v>
                </c:pt>
                <c:pt idx="51">
                  <c:v>0.7360374100566602</c:v>
                </c:pt>
                <c:pt idx="52">
                  <c:v>0.8950355189600003</c:v>
                </c:pt>
                <c:pt idx="53">
                  <c:v>1.0742447823799992</c:v>
                </c:pt>
                <c:pt idx="54">
                  <c:v>1.2633278758100133</c:v>
                </c:pt>
                <c:pt idx="55">
                  <c:v>1.4802516582333283</c:v>
                </c:pt>
                <c:pt idx="56">
                  <c:v>1.7145403740666652</c:v>
                </c:pt>
                <c:pt idx="57">
                  <c:v>1.9840046809000143</c:v>
                </c:pt>
                <c:pt idx="58">
                  <c:v>2.2792553787666705</c:v>
                </c:pt>
                <c:pt idx="59">
                  <c:v>2.5825367003333426</c:v>
                </c:pt>
                <c:pt idx="60">
                  <c:v>2.8826591988333377</c:v>
                </c:pt>
                <c:pt idx="61">
                  <c:v>3.1529597106333327</c:v>
                </c:pt>
                <c:pt idx="62">
                  <c:v>3.383924801033338</c:v>
                </c:pt>
                <c:pt idx="63">
                  <c:v>3.6017401588666687</c:v>
                </c:pt>
                <c:pt idx="64">
                  <c:v>3.8176928844999907</c:v>
                </c:pt>
                <c:pt idx="65">
                  <c:v>4.033842896966675</c:v>
                </c:pt>
                <c:pt idx="66">
                  <c:v>4.258735387133335</c:v>
                </c:pt>
                <c:pt idx="67">
                  <c:v>4.48970469566666</c:v>
                </c:pt>
                <c:pt idx="68">
                  <c:v>4.728946108333339</c:v>
                </c:pt>
                <c:pt idx="69">
                  <c:v>4.975054553333337</c:v>
                </c:pt>
                <c:pt idx="70">
                  <c:v>5.2275402629999945</c:v>
                </c:pt>
                <c:pt idx="71">
                  <c:v>5.484489053999994</c:v>
                </c:pt>
                <c:pt idx="72">
                  <c:v>5.736673737666663</c:v>
                </c:pt>
                <c:pt idx="73">
                  <c:v>5.979945059000009</c:v>
                </c:pt>
                <c:pt idx="74">
                  <c:v>6.220071920333325</c:v>
                </c:pt>
                <c:pt idx="75">
                  <c:v>6.4586437299999915</c:v>
                </c:pt>
                <c:pt idx="76">
                  <c:v>6.698625992666663</c:v>
                </c:pt>
                <c:pt idx="77">
                  <c:v>6.931269568666664</c:v>
                </c:pt>
                <c:pt idx="78">
                  <c:v>7.14957588033333</c:v>
                </c:pt>
                <c:pt idx="79">
                  <c:v>7.354640802666658</c:v>
                </c:pt>
                <c:pt idx="80">
                  <c:v>7.548914460999995</c:v>
                </c:pt>
                <c:pt idx="81">
                  <c:v>7.737065401999992</c:v>
                </c:pt>
                <c:pt idx="82">
                  <c:v>7.924471276333328</c:v>
                </c:pt>
                <c:pt idx="83">
                  <c:v>8.111394609999984</c:v>
                </c:pt>
                <c:pt idx="84">
                  <c:v>8.294618540999998</c:v>
                </c:pt>
                <c:pt idx="85">
                  <c:v>8.467329211000006</c:v>
                </c:pt>
                <c:pt idx="86">
                  <c:v>8.630969156333329</c:v>
                </c:pt>
                <c:pt idx="87">
                  <c:v>8.780051661333339</c:v>
                </c:pt>
                <c:pt idx="88">
                  <c:v>8.917887791999988</c:v>
                </c:pt>
                <c:pt idx="89">
                  <c:v>9.053514286666662</c:v>
                </c:pt>
                <c:pt idx="90">
                  <c:v>9.189809518999994</c:v>
                </c:pt>
                <c:pt idx="91">
                  <c:v>9.319821712666673</c:v>
                </c:pt>
                <c:pt idx="92">
                  <c:v>9.449755417666658</c:v>
                </c:pt>
                <c:pt idx="93">
                  <c:v>9.577636053333329</c:v>
                </c:pt>
                <c:pt idx="94">
                  <c:v>9.69730134999999</c:v>
                </c:pt>
                <c:pt idx="95">
                  <c:v>9.809143476000003</c:v>
                </c:pt>
                <c:pt idx="96">
                  <c:v>9.915960908333346</c:v>
                </c:pt>
                <c:pt idx="97">
                  <c:v>10.016834552999995</c:v>
                </c:pt>
                <c:pt idx="98">
                  <c:v>10.108227048333333</c:v>
                </c:pt>
                <c:pt idx="99">
                  <c:v>10.183341600666644</c:v>
                </c:pt>
                <c:pt idx="100">
                  <c:v>10.252890453666666</c:v>
                </c:pt>
                <c:pt idx="101">
                  <c:v>10.312082813999993</c:v>
                </c:pt>
                <c:pt idx="102">
                  <c:v>10.371413187666661</c:v>
                </c:pt>
                <c:pt idx="103">
                  <c:v>10.426409201999988</c:v>
                </c:pt>
                <c:pt idx="104">
                  <c:v>10.475601865666668</c:v>
                </c:pt>
                <c:pt idx="105">
                  <c:v>10.52443715033332</c:v>
                </c:pt>
                <c:pt idx="106">
                  <c:v>10.566585941999989</c:v>
                </c:pt>
                <c:pt idx="107">
                  <c:v>10.597727733999982</c:v>
                </c:pt>
                <c:pt idx="108">
                  <c:v>10.618270278000011</c:v>
                </c:pt>
                <c:pt idx="109">
                  <c:v>10.626124692333342</c:v>
                </c:pt>
                <c:pt idx="110">
                  <c:v>10.636353376000002</c:v>
                </c:pt>
                <c:pt idx="111">
                  <c:v>10.64139793199999</c:v>
                </c:pt>
                <c:pt idx="112">
                  <c:v>10.631156205999993</c:v>
                </c:pt>
                <c:pt idx="113">
                  <c:v>10.610086006666663</c:v>
                </c:pt>
                <c:pt idx="114">
                  <c:v>10.585831270666674</c:v>
                </c:pt>
                <c:pt idx="115">
                  <c:v>10.555687362</c:v>
                </c:pt>
                <c:pt idx="116">
                  <c:v>10.533423244666658</c:v>
                </c:pt>
                <c:pt idx="117">
                  <c:v>10.500117129333333</c:v>
                </c:pt>
                <c:pt idx="118">
                  <c:v>10.461077205333318</c:v>
                </c:pt>
                <c:pt idx="119">
                  <c:v>10.427481416000006</c:v>
                </c:pt>
                <c:pt idx="120">
                  <c:v>10.396744225999996</c:v>
                </c:pt>
                <c:pt idx="121">
                  <c:v>10.363809807999992</c:v>
                </c:pt>
                <c:pt idx="122">
                  <c:v>10.330506926666658</c:v>
                </c:pt>
                <c:pt idx="123">
                  <c:v>10.293386532</c:v>
                </c:pt>
                <c:pt idx="124">
                  <c:v>10.25814012666666</c:v>
                </c:pt>
                <c:pt idx="125">
                  <c:v>10.222082911333331</c:v>
                </c:pt>
                <c:pt idx="126">
                  <c:v>10.200533984666663</c:v>
                </c:pt>
                <c:pt idx="127">
                  <c:v>10.183298832666672</c:v>
                </c:pt>
                <c:pt idx="128">
                  <c:v>10.16846996733333</c:v>
                </c:pt>
                <c:pt idx="129">
                  <c:v>10.155658582666668</c:v>
                </c:pt>
                <c:pt idx="130">
                  <c:v>10.143769602999996</c:v>
                </c:pt>
              </c:numCache>
            </c:numRef>
          </c:val>
        </c:ser>
        <c:ser>
          <c:idx val="4"/>
          <c:order val="4"/>
          <c:tx>
            <c:strRef>
              <c:f>'Data Fig 4.2 (left)'!$A$9</c:f>
              <c:strCache>
                <c:ptCount val="1"/>
                <c:pt idx="0">
                  <c:v>Fuel switch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(left)'!$B$9:$EB$9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0.007391691876763332</c:v>
                </c:pt>
                <c:pt idx="31">
                  <c:v>0.00770892063238</c:v>
                </c:pt>
                <c:pt idx="32">
                  <c:v>0.0083459103211</c:v>
                </c:pt>
                <c:pt idx="33">
                  <c:v>0.009375487138966666</c:v>
                </c:pt>
                <c:pt idx="34">
                  <c:v>0.010753232478266669</c:v>
                </c:pt>
                <c:pt idx="35">
                  <c:v>0.012511900288066667</c:v>
                </c:pt>
                <c:pt idx="36">
                  <c:v>0.014603094735533333</c:v>
                </c:pt>
                <c:pt idx="37">
                  <c:v>0.017228435044333332</c:v>
                </c:pt>
                <c:pt idx="38">
                  <c:v>0.020241613729333332</c:v>
                </c:pt>
                <c:pt idx="39">
                  <c:v>0.023454001556333332</c:v>
                </c:pt>
                <c:pt idx="40">
                  <c:v>0.026883773235000002</c:v>
                </c:pt>
                <c:pt idx="41">
                  <c:v>0.032135107722666666</c:v>
                </c:pt>
                <c:pt idx="42">
                  <c:v>0.04208820877800001</c:v>
                </c:pt>
                <c:pt idx="43">
                  <c:v>0.057426384564999995</c:v>
                </c:pt>
                <c:pt idx="44">
                  <c:v>0.080829271688</c:v>
                </c:pt>
                <c:pt idx="45">
                  <c:v>0.10830870291633334</c:v>
                </c:pt>
                <c:pt idx="46">
                  <c:v>0.14060379858066668</c:v>
                </c:pt>
                <c:pt idx="47">
                  <c:v>0.18359854044766666</c:v>
                </c:pt>
                <c:pt idx="48">
                  <c:v>0.23620944842</c:v>
                </c:pt>
                <c:pt idx="49">
                  <c:v>0.29772894444333337</c:v>
                </c:pt>
                <c:pt idx="50">
                  <c:v>0.3667434633866667</c:v>
                </c:pt>
                <c:pt idx="51">
                  <c:v>0.44086036555</c:v>
                </c:pt>
                <c:pt idx="52">
                  <c:v>0.5224309038666667</c:v>
                </c:pt>
                <c:pt idx="53">
                  <c:v>0.6100353622366667</c:v>
                </c:pt>
                <c:pt idx="54">
                  <c:v>0.7012036866633333</c:v>
                </c:pt>
                <c:pt idx="55">
                  <c:v>0.7909553704433333</c:v>
                </c:pt>
                <c:pt idx="56">
                  <c:v>0.8807873658833333</c:v>
                </c:pt>
                <c:pt idx="57">
                  <c:v>0.9660057448066666</c:v>
                </c:pt>
                <c:pt idx="58">
                  <c:v>1.0406786936333334</c:v>
                </c:pt>
                <c:pt idx="59">
                  <c:v>1.1021528711233335</c:v>
                </c:pt>
                <c:pt idx="60">
                  <c:v>1.1516664471033333</c:v>
                </c:pt>
                <c:pt idx="61">
                  <c:v>1.2003090762666668</c:v>
                </c:pt>
                <c:pt idx="62">
                  <c:v>1.2483817448666668</c:v>
                </c:pt>
                <c:pt idx="63">
                  <c:v>1.2887288623</c:v>
                </c:pt>
                <c:pt idx="64">
                  <c:v>1.3161057418666666</c:v>
                </c:pt>
                <c:pt idx="65">
                  <c:v>1.3313233182333335</c:v>
                </c:pt>
                <c:pt idx="66">
                  <c:v>1.3403835811666667</c:v>
                </c:pt>
                <c:pt idx="67">
                  <c:v>1.3443541034</c:v>
                </c:pt>
                <c:pt idx="68">
                  <c:v>1.3423272654</c:v>
                </c:pt>
                <c:pt idx="69">
                  <c:v>1.3308098943333333</c:v>
                </c:pt>
                <c:pt idx="70">
                  <c:v>1.3135341743333333</c:v>
                </c:pt>
                <c:pt idx="71">
                  <c:v>1.2882964853</c:v>
                </c:pt>
                <c:pt idx="72">
                  <c:v>1.2582308874666668</c:v>
                </c:pt>
                <c:pt idx="73">
                  <c:v>1.2279860376666667</c:v>
                </c:pt>
                <c:pt idx="74">
                  <c:v>1.2007451016733333</c:v>
                </c:pt>
                <c:pt idx="75">
                  <c:v>1.1743988318333334</c:v>
                </c:pt>
                <c:pt idx="76">
                  <c:v>1.1484232463000001</c:v>
                </c:pt>
                <c:pt idx="77">
                  <c:v>1.1224805082333333</c:v>
                </c:pt>
                <c:pt idx="78">
                  <c:v>1.0989600875</c:v>
                </c:pt>
                <c:pt idx="79">
                  <c:v>1.0774989863</c:v>
                </c:pt>
                <c:pt idx="80">
                  <c:v>1.0652190409666666</c:v>
                </c:pt>
                <c:pt idx="81">
                  <c:v>1.0563085148000002</c:v>
                </c:pt>
                <c:pt idx="82">
                  <c:v>1.0388918811333334</c:v>
                </c:pt>
                <c:pt idx="83">
                  <c:v>1.0122002781000001</c:v>
                </c:pt>
                <c:pt idx="84">
                  <c:v>0.9779619588566667</c:v>
                </c:pt>
                <c:pt idx="85">
                  <c:v>0.9475470554</c:v>
                </c:pt>
                <c:pt idx="86">
                  <c:v>0.9226404084333334</c:v>
                </c:pt>
                <c:pt idx="87">
                  <c:v>0.8999326589000001</c:v>
                </c:pt>
                <c:pt idx="88">
                  <c:v>0.8750056678</c:v>
                </c:pt>
                <c:pt idx="89">
                  <c:v>0.8569882379666667</c:v>
                </c:pt>
                <c:pt idx="90">
                  <c:v>0.842394938</c:v>
                </c:pt>
                <c:pt idx="91">
                  <c:v>0.8352622512300001</c:v>
                </c:pt>
                <c:pt idx="92">
                  <c:v>0.82847355591</c:v>
                </c:pt>
                <c:pt idx="93">
                  <c:v>0.8132788242333334</c:v>
                </c:pt>
                <c:pt idx="94">
                  <c:v>0.8030733546</c:v>
                </c:pt>
                <c:pt idx="95">
                  <c:v>0.7947086917</c:v>
                </c:pt>
                <c:pt idx="96">
                  <c:v>0.7968135937666667</c:v>
                </c:pt>
                <c:pt idx="97">
                  <c:v>0.7986490141666667</c:v>
                </c:pt>
                <c:pt idx="98">
                  <c:v>0.7939314757</c:v>
                </c:pt>
                <c:pt idx="99">
                  <c:v>0.8069572771333333</c:v>
                </c:pt>
                <c:pt idx="100">
                  <c:v>0.8237473607</c:v>
                </c:pt>
                <c:pt idx="101">
                  <c:v>0.8455320144333333</c:v>
                </c:pt>
                <c:pt idx="102">
                  <c:v>0.8456704047</c:v>
                </c:pt>
                <c:pt idx="103">
                  <c:v>0.8354070314333333</c:v>
                </c:pt>
                <c:pt idx="104">
                  <c:v>0.8234742233666666</c:v>
                </c:pt>
                <c:pt idx="105">
                  <c:v>0.8096524652333333</c:v>
                </c:pt>
                <c:pt idx="106">
                  <c:v>0.8031957967</c:v>
                </c:pt>
                <c:pt idx="107">
                  <c:v>0.7996839785000001</c:v>
                </c:pt>
                <c:pt idx="108">
                  <c:v>0.7915019955333333</c:v>
                </c:pt>
                <c:pt idx="109">
                  <c:v>0.8172904446666666</c:v>
                </c:pt>
                <c:pt idx="110">
                  <c:v>0.8508302451</c:v>
                </c:pt>
                <c:pt idx="111">
                  <c:v>0.8616448133333333</c:v>
                </c:pt>
                <c:pt idx="112">
                  <c:v>0.8618284583333332</c:v>
                </c:pt>
                <c:pt idx="113">
                  <c:v>0.8679816823333334</c:v>
                </c:pt>
                <c:pt idx="114">
                  <c:v>0.8745085763333335</c:v>
                </c:pt>
                <c:pt idx="115">
                  <c:v>0.8935933930000001</c:v>
                </c:pt>
                <c:pt idx="116">
                  <c:v>0.8920017865</c:v>
                </c:pt>
                <c:pt idx="117">
                  <c:v>0.9004585307666667</c:v>
                </c:pt>
                <c:pt idx="118">
                  <c:v>0.9269675227999999</c:v>
                </c:pt>
                <c:pt idx="119">
                  <c:v>0.9522146139</c:v>
                </c:pt>
                <c:pt idx="120">
                  <c:v>0.9683699945333334</c:v>
                </c:pt>
                <c:pt idx="121">
                  <c:v>0.9693639765333334</c:v>
                </c:pt>
                <c:pt idx="122">
                  <c:v>0.9646215186666667</c:v>
                </c:pt>
                <c:pt idx="123">
                  <c:v>0.9701870086333333</c:v>
                </c:pt>
                <c:pt idx="124">
                  <c:v>0.9806305006666666</c:v>
                </c:pt>
                <c:pt idx="125">
                  <c:v>1.0000220486666667</c:v>
                </c:pt>
                <c:pt idx="126">
                  <c:v>1.0159717406666666</c:v>
                </c:pt>
                <c:pt idx="127">
                  <c:v>1.021744691</c:v>
                </c:pt>
                <c:pt idx="128">
                  <c:v>1.0242558553333334</c:v>
                </c:pt>
                <c:pt idx="129">
                  <c:v>1.0259387086666667</c:v>
                </c:pt>
                <c:pt idx="130">
                  <c:v>1.032901496</c:v>
                </c:pt>
              </c:numCache>
            </c:numRef>
          </c:val>
        </c:ser>
        <c:ser>
          <c:idx val="5"/>
          <c:order val="5"/>
          <c:tx>
            <c:strRef>
              <c:f>'Data Fig 4.2 (left)'!$A$10</c:f>
              <c:strCache>
                <c:ptCount val="1"/>
                <c:pt idx="0">
                  <c:v>CC&amp;S</c:v>
                </c:pt>
              </c:strCache>
            </c:strRef>
          </c:tx>
          <c:spPr>
            <a:solidFill>
              <a:srgbClr val="CC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(left)'!$B$10:$EB$10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0.0007531361566666667</c:v>
                </c:pt>
                <c:pt idx="52">
                  <c:v>0.0035297358800000004</c:v>
                </c:pt>
                <c:pt idx="53">
                  <c:v>0.011782762046</c:v>
                </c:pt>
                <c:pt idx="54">
                  <c:v>0.01976294987333333</c:v>
                </c:pt>
                <c:pt idx="55">
                  <c:v>0.02646982092333333</c:v>
                </c:pt>
                <c:pt idx="56">
                  <c:v>0.032031589480000004</c:v>
                </c:pt>
                <c:pt idx="57">
                  <c:v>0.06510444391</c:v>
                </c:pt>
                <c:pt idx="58">
                  <c:v>0.2567555892</c:v>
                </c:pt>
                <c:pt idx="59">
                  <c:v>0.5986295282</c:v>
                </c:pt>
                <c:pt idx="60">
                  <c:v>0.9461622177333334</c:v>
                </c:pt>
                <c:pt idx="61">
                  <c:v>1.2754417247</c:v>
                </c:pt>
                <c:pt idx="62">
                  <c:v>1.6254010839</c:v>
                </c:pt>
                <c:pt idx="63">
                  <c:v>2.025359864</c:v>
                </c:pt>
                <c:pt idx="64">
                  <c:v>2.4653382196666667</c:v>
                </c:pt>
                <c:pt idx="65">
                  <c:v>2.921441589</c:v>
                </c:pt>
                <c:pt idx="66">
                  <c:v>3.383625003</c:v>
                </c:pt>
                <c:pt idx="67">
                  <c:v>3.832598997333333</c:v>
                </c:pt>
                <c:pt idx="68">
                  <c:v>4.253102579</c:v>
                </c:pt>
                <c:pt idx="69">
                  <c:v>4.636996378666667</c:v>
                </c:pt>
                <c:pt idx="70">
                  <c:v>4.9804220070000005</c:v>
                </c:pt>
                <c:pt idx="71">
                  <c:v>5.256816532</c:v>
                </c:pt>
                <c:pt idx="72">
                  <c:v>5.497882327666667</c:v>
                </c:pt>
                <c:pt idx="73">
                  <c:v>5.7158905319999995</c:v>
                </c:pt>
                <c:pt idx="74">
                  <c:v>5.909228079333334</c:v>
                </c:pt>
                <c:pt idx="75">
                  <c:v>6.074656071</c:v>
                </c:pt>
                <c:pt idx="76">
                  <c:v>6.204317988</c:v>
                </c:pt>
                <c:pt idx="77">
                  <c:v>6.312782105666667</c:v>
                </c:pt>
                <c:pt idx="78">
                  <c:v>6.406590593333333</c:v>
                </c:pt>
                <c:pt idx="79">
                  <c:v>6.485705127</c:v>
                </c:pt>
                <c:pt idx="80">
                  <c:v>6.551152923333333</c:v>
                </c:pt>
                <c:pt idx="81">
                  <c:v>6.6322641330000005</c:v>
                </c:pt>
                <c:pt idx="82">
                  <c:v>6.709568385666667</c:v>
                </c:pt>
                <c:pt idx="83">
                  <c:v>6.775909316</c:v>
                </c:pt>
                <c:pt idx="84">
                  <c:v>6.8349087583333334</c:v>
                </c:pt>
                <c:pt idx="85">
                  <c:v>6.89465513</c:v>
                </c:pt>
                <c:pt idx="86">
                  <c:v>6.9242640023333335</c:v>
                </c:pt>
                <c:pt idx="87">
                  <c:v>6.930906172666667</c:v>
                </c:pt>
                <c:pt idx="88">
                  <c:v>6.927174034</c:v>
                </c:pt>
                <c:pt idx="89">
                  <c:v>6.915114114333334</c:v>
                </c:pt>
                <c:pt idx="90">
                  <c:v>6.896108024666667</c:v>
                </c:pt>
                <c:pt idx="91">
                  <c:v>6.8654075746666665</c:v>
                </c:pt>
                <c:pt idx="92">
                  <c:v>6.82873147</c:v>
                </c:pt>
                <c:pt idx="93">
                  <c:v>6.7837675766666665</c:v>
                </c:pt>
                <c:pt idx="94">
                  <c:v>6.7388902386666665</c:v>
                </c:pt>
                <c:pt idx="95">
                  <c:v>6.693556451999999</c:v>
                </c:pt>
                <c:pt idx="96">
                  <c:v>6.653183096999999</c:v>
                </c:pt>
                <c:pt idx="97">
                  <c:v>6.609183467333334</c:v>
                </c:pt>
                <c:pt idx="98">
                  <c:v>6.561052611666667</c:v>
                </c:pt>
                <c:pt idx="99">
                  <c:v>6.514247762</c:v>
                </c:pt>
                <c:pt idx="100">
                  <c:v>6.462220801666667</c:v>
                </c:pt>
                <c:pt idx="101">
                  <c:v>6.395797041333332</c:v>
                </c:pt>
                <c:pt idx="102">
                  <c:v>6.324614486666667</c:v>
                </c:pt>
                <c:pt idx="103">
                  <c:v>6.253862395</c:v>
                </c:pt>
                <c:pt idx="104">
                  <c:v>6.187504601666666</c:v>
                </c:pt>
                <c:pt idx="105">
                  <c:v>6.120828783666667</c:v>
                </c:pt>
                <c:pt idx="106">
                  <c:v>6.057185093666667</c:v>
                </c:pt>
                <c:pt idx="107">
                  <c:v>5.992743720333333</c:v>
                </c:pt>
                <c:pt idx="108">
                  <c:v>5.935313541666667</c:v>
                </c:pt>
                <c:pt idx="109">
                  <c:v>5.888350398333333</c:v>
                </c:pt>
                <c:pt idx="110">
                  <c:v>5.830667487333333</c:v>
                </c:pt>
                <c:pt idx="111">
                  <c:v>5.75882593</c:v>
                </c:pt>
                <c:pt idx="112">
                  <c:v>5.704836602666667</c:v>
                </c:pt>
                <c:pt idx="113">
                  <c:v>5.652287296333333</c:v>
                </c:pt>
                <c:pt idx="114">
                  <c:v>5.605755235666667</c:v>
                </c:pt>
                <c:pt idx="115">
                  <c:v>5.563771187333334</c:v>
                </c:pt>
                <c:pt idx="116">
                  <c:v>5.529093038333333</c:v>
                </c:pt>
                <c:pt idx="117">
                  <c:v>5.512349505666666</c:v>
                </c:pt>
                <c:pt idx="118">
                  <c:v>5.505672168333334</c:v>
                </c:pt>
                <c:pt idx="119">
                  <c:v>5.503061109333333</c:v>
                </c:pt>
                <c:pt idx="120">
                  <c:v>5.506857554</c:v>
                </c:pt>
                <c:pt idx="121">
                  <c:v>5.5078040233333345</c:v>
                </c:pt>
                <c:pt idx="122">
                  <c:v>5.515889742</c:v>
                </c:pt>
                <c:pt idx="123">
                  <c:v>5.5325810393333335</c:v>
                </c:pt>
                <c:pt idx="124">
                  <c:v>5.559070733333333</c:v>
                </c:pt>
                <c:pt idx="125">
                  <c:v>5.5936671596666665</c:v>
                </c:pt>
                <c:pt idx="126">
                  <c:v>5.643500100333333</c:v>
                </c:pt>
                <c:pt idx="127">
                  <c:v>5.6949234980000005</c:v>
                </c:pt>
                <c:pt idx="128">
                  <c:v>5.745730829666667</c:v>
                </c:pt>
                <c:pt idx="129">
                  <c:v>5.7967557119999995</c:v>
                </c:pt>
                <c:pt idx="130">
                  <c:v>5.8490551753333335</c:v>
                </c:pt>
              </c:numCache>
            </c:numRef>
          </c:val>
        </c:ser>
        <c:ser>
          <c:idx val="6"/>
          <c:order val="6"/>
          <c:tx>
            <c:strRef>
              <c:f>'Data Fig 4.2 (left)'!$A$11</c:f>
              <c:strCache>
                <c:ptCount val="1"/>
                <c:pt idx="0">
                  <c:v>Sinks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Fig 4.2 (left)'!$B$4:$EB$4</c:f>
              <c:numCache>
                <c:ptCount val="1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  <c:pt idx="101">
                  <c:v>2071</c:v>
                </c:pt>
                <c:pt idx="102">
                  <c:v>2072</c:v>
                </c:pt>
                <c:pt idx="103">
                  <c:v>2073</c:v>
                </c:pt>
                <c:pt idx="104">
                  <c:v>2074</c:v>
                </c:pt>
                <c:pt idx="105">
                  <c:v>2075</c:v>
                </c:pt>
                <c:pt idx="106">
                  <c:v>2076</c:v>
                </c:pt>
                <c:pt idx="107">
                  <c:v>2077</c:v>
                </c:pt>
                <c:pt idx="108">
                  <c:v>2078</c:v>
                </c:pt>
                <c:pt idx="109">
                  <c:v>2079</c:v>
                </c:pt>
                <c:pt idx="110">
                  <c:v>2080</c:v>
                </c:pt>
                <c:pt idx="111">
                  <c:v>2081</c:v>
                </c:pt>
                <c:pt idx="112">
                  <c:v>2082</c:v>
                </c:pt>
                <c:pt idx="113">
                  <c:v>2083</c:v>
                </c:pt>
                <c:pt idx="114">
                  <c:v>2084</c:v>
                </c:pt>
                <c:pt idx="115">
                  <c:v>2085</c:v>
                </c:pt>
                <c:pt idx="116">
                  <c:v>2086</c:v>
                </c:pt>
                <c:pt idx="117">
                  <c:v>2087</c:v>
                </c:pt>
                <c:pt idx="118">
                  <c:v>2088</c:v>
                </c:pt>
                <c:pt idx="119">
                  <c:v>2089</c:v>
                </c:pt>
                <c:pt idx="120">
                  <c:v>2090</c:v>
                </c:pt>
                <c:pt idx="121">
                  <c:v>2091</c:v>
                </c:pt>
                <c:pt idx="122">
                  <c:v>2092</c:v>
                </c:pt>
                <c:pt idx="123">
                  <c:v>2093</c:v>
                </c:pt>
                <c:pt idx="124">
                  <c:v>2094</c:v>
                </c:pt>
                <c:pt idx="125">
                  <c:v>2095</c:v>
                </c:pt>
                <c:pt idx="126">
                  <c:v>2096</c:v>
                </c:pt>
                <c:pt idx="127">
                  <c:v>2097</c:v>
                </c:pt>
                <c:pt idx="128">
                  <c:v>2098</c:v>
                </c:pt>
                <c:pt idx="129">
                  <c:v>2099</c:v>
                </c:pt>
                <c:pt idx="130">
                  <c:v>2100</c:v>
                </c:pt>
              </c:numCache>
            </c:numRef>
          </c:cat>
          <c:val>
            <c:numRef>
              <c:f>'Data Fig 4.2 (left)'!$B$11:$EB$11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0.218735</c:v>
                </c:pt>
                <c:pt idx="31">
                  <c:v>0.262482</c:v>
                </c:pt>
                <c:pt idx="32">
                  <c:v>0.30622900000000003</c:v>
                </c:pt>
                <c:pt idx="33">
                  <c:v>0.349976</c:v>
                </c:pt>
                <c:pt idx="34">
                  <c:v>0.39372300000000005</c:v>
                </c:pt>
                <c:pt idx="35">
                  <c:v>0.43747</c:v>
                </c:pt>
                <c:pt idx="36">
                  <c:v>0.47435550117999997</c:v>
                </c:pt>
                <c:pt idx="37">
                  <c:v>0.5112410023599999</c:v>
                </c:pt>
                <c:pt idx="38">
                  <c:v>0.5481265035399999</c:v>
                </c:pt>
                <c:pt idx="39">
                  <c:v>0.5850120047199999</c:v>
                </c:pt>
                <c:pt idx="40">
                  <c:v>0.6218975058999999</c:v>
                </c:pt>
                <c:pt idx="41">
                  <c:v>0.6455183817133333</c:v>
                </c:pt>
                <c:pt idx="42">
                  <c:v>0.6691392575266667</c:v>
                </c:pt>
                <c:pt idx="43">
                  <c:v>0.6927601333400001</c:v>
                </c:pt>
                <c:pt idx="44">
                  <c:v>0.7163810091533332</c:v>
                </c:pt>
                <c:pt idx="45">
                  <c:v>0.7400018849666666</c:v>
                </c:pt>
                <c:pt idx="46">
                  <c:v>0.76376774584</c:v>
                </c:pt>
                <c:pt idx="47">
                  <c:v>0.7875336067133333</c:v>
                </c:pt>
                <c:pt idx="48">
                  <c:v>0.8112994675866666</c:v>
                </c:pt>
                <c:pt idx="49">
                  <c:v>0.8350653284599999</c:v>
                </c:pt>
                <c:pt idx="50">
                  <c:v>0.8588311893333334</c:v>
                </c:pt>
                <c:pt idx="51">
                  <c:v>0.8827095222</c:v>
                </c:pt>
                <c:pt idx="52">
                  <c:v>0.9065878550666667</c:v>
                </c:pt>
                <c:pt idx="53">
                  <c:v>0.9304661879333334</c:v>
                </c:pt>
                <c:pt idx="54">
                  <c:v>0.9543445208</c:v>
                </c:pt>
                <c:pt idx="55">
                  <c:v>0.9782228536666665</c:v>
                </c:pt>
                <c:pt idx="56">
                  <c:v>1.0020064318</c:v>
                </c:pt>
                <c:pt idx="57">
                  <c:v>1.0257900099333332</c:v>
                </c:pt>
                <c:pt idx="58">
                  <c:v>1.0495735880666666</c:v>
                </c:pt>
                <c:pt idx="59">
                  <c:v>1.0733571661999999</c:v>
                </c:pt>
                <c:pt idx="60">
                  <c:v>1.0971407443333334</c:v>
                </c:pt>
                <c:pt idx="61">
                  <c:v>1.1208978498666669</c:v>
                </c:pt>
                <c:pt idx="62">
                  <c:v>1.1446549553999998</c:v>
                </c:pt>
                <c:pt idx="63">
                  <c:v>1.1684120609333333</c:v>
                </c:pt>
                <c:pt idx="64">
                  <c:v>1.1921691664666665</c:v>
                </c:pt>
                <c:pt idx="65">
                  <c:v>1.2159262719999997</c:v>
                </c:pt>
                <c:pt idx="66">
                  <c:v>1.2396639141333332</c:v>
                </c:pt>
                <c:pt idx="67">
                  <c:v>1.2634015562666665</c:v>
                </c:pt>
                <c:pt idx="68">
                  <c:v>1.2871391983999996</c:v>
                </c:pt>
                <c:pt idx="69">
                  <c:v>1.310876840533333</c:v>
                </c:pt>
                <c:pt idx="70">
                  <c:v>1.3346144826666666</c:v>
                </c:pt>
                <c:pt idx="71">
                  <c:v>1.3583330214666667</c:v>
                </c:pt>
                <c:pt idx="72">
                  <c:v>1.3820515602666665</c:v>
                </c:pt>
                <c:pt idx="73">
                  <c:v>1.4057700990666666</c:v>
                </c:pt>
                <c:pt idx="74">
                  <c:v>1.4294886378666665</c:v>
                </c:pt>
                <c:pt idx="75">
                  <c:v>1.4532071766666668</c:v>
                </c:pt>
                <c:pt idx="76">
                  <c:v>1.453210616</c:v>
                </c:pt>
                <c:pt idx="77">
                  <c:v>1.4532140553333335</c:v>
                </c:pt>
                <c:pt idx="78">
                  <c:v>1.453217494666667</c:v>
                </c:pt>
                <c:pt idx="79">
                  <c:v>1.4532209340000002</c:v>
                </c:pt>
                <c:pt idx="80">
                  <c:v>1.4532243733333337</c:v>
                </c:pt>
                <c:pt idx="81">
                  <c:v>1.4532243733333337</c:v>
                </c:pt>
                <c:pt idx="82">
                  <c:v>1.4532243733333337</c:v>
                </c:pt>
                <c:pt idx="83">
                  <c:v>1.4532243733333337</c:v>
                </c:pt>
                <c:pt idx="84">
                  <c:v>1.4532243733333337</c:v>
                </c:pt>
                <c:pt idx="85">
                  <c:v>1.4532243733333337</c:v>
                </c:pt>
                <c:pt idx="86">
                  <c:v>1.4532243733333337</c:v>
                </c:pt>
                <c:pt idx="87">
                  <c:v>1.4532243733333337</c:v>
                </c:pt>
                <c:pt idx="88">
                  <c:v>1.4532243733333337</c:v>
                </c:pt>
                <c:pt idx="89">
                  <c:v>1.4532243733333337</c:v>
                </c:pt>
                <c:pt idx="90">
                  <c:v>1.4532243733333337</c:v>
                </c:pt>
                <c:pt idx="91">
                  <c:v>1.4532243733333337</c:v>
                </c:pt>
                <c:pt idx="92">
                  <c:v>1.4532243733333337</c:v>
                </c:pt>
                <c:pt idx="93">
                  <c:v>1.4532243733333337</c:v>
                </c:pt>
                <c:pt idx="94">
                  <c:v>1.4532243733333337</c:v>
                </c:pt>
                <c:pt idx="95">
                  <c:v>1.4532243733333337</c:v>
                </c:pt>
                <c:pt idx="96">
                  <c:v>1.4532243733333337</c:v>
                </c:pt>
                <c:pt idx="97">
                  <c:v>1.4532243733333337</c:v>
                </c:pt>
                <c:pt idx="98">
                  <c:v>1.4532243733333337</c:v>
                </c:pt>
                <c:pt idx="99">
                  <c:v>1.4532243733333337</c:v>
                </c:pt>
                <c:pt idx="100">
                  <c:v>1.4532243733333337</c:v>
                </c:pt>
                <c:pt idx="101">
                  <c:v>1.4532243733333337</c:v>
                </c:pt>
                <c:pt idx="102">
                  <c:v>1.4532243733333337</c:v>
                </c:pt>
                <c:pt idx="103">
                  <c:v>1.4532243733333337</c:v>
                </c:pt>
                <c:pt idx="104">
                  <c:v>1.4532243733333337</c:v>
                </c:pt>
                <c:pt idx="105">
                  <c:v>1.4532243733333337</c:v>
                </c:pt>
                <c:pt idx="106">
                  <c:v>1.4532243733333337</c:v>
                </c:pt>
                <c:pt idx="107">
                  <c:v>1.4532243733333337</c:v>
                </c:pt>
                <c:pt idx="108">
                  <c:v>1.4532243733333337</c:v>
                </c:pt>
                <c:pt idx="109">
                  <c:v>1.4532243733333337</c:v>
                </c:pt>
                <c:pt idx="110">
                  <c:v>1.4532243733333337</c:v>
                </c:pt>
                <c:pt idx="111">
                  <c:v>1.4532243733333337</c:v>
                </c:pt>
                <c:pt idx="112">
                  <c:v>1.4532243733333337</c:v>
                </c:pt>
                <c:pt idx="113">
                  <c:v>1.4532243733333337</c:v>
                </c:pt>
                <c:pt idx="114">
                  <c:v>1.4532243733333337</c:v>
                </c:pt>
                <c:pt idx="115">
                  <c:v>1.4532243733333337</c:v>
                </c:pt>
                <c:pt idx="116">
                  <c:v>1.4532243733333337</c:v>
                </c:pt>
                <c:pt idx="117">
                  <c:v>1.4532243733333337</c:v>
                </c:pt>
                <c:pt idx="118">
                  <c:v>1.4532243733333337</c:v>
                </c:pt>
                <c:pt idx="119">
                  <c:v>1.4532243733333337</c:v>
                </c:pt>
                <c:pt idx="120">
                  <c:v>1.4532243733333337</c:v>
                </c:pt>
                <c:pt idx="121">
                  <c:v>1.4532243733333337</c:v>
                </c:pt>
                <c:pt idx="122">
                  <c:v>1.4532243733333337</c:v>
                </c:pt>
                <c:pt idx="123">
                  <c:v>1.4532243733333337</c:v>
                </c:pt>
                <c:pt idx="124">
                  <c:v>1.4532243733333337</c:v>
                </c:pt>
                <c:pt idx="125">
                  <c:v>1.4532243733333337</c:v>
                </c:pt>
                <c:pt idx="126">
                  <c:v>1.4532243733333337</c:v>
                </c:pt>
                <c:pt idx="127">
                  <c:v>1.4532243733333337</c:v>
                </c:pt>
                <c:pt idx="128">
                  <c:v>1.4532243733333337</c:v>
                </c:pt>
                <c:pt idx="129">
                  <c:v>1.4532243733333337</c:v>
                </c:pt>
                <c:pt idx="130">
                  <c:v>1.4532243733333337</c:v>
                </c:pt>
              </c:numCache>
            </c:numRef>
          </c:val>
        </c:ser>
        <c:axId val="11720736"/>
        <c:axId val="38377761"/>
      </c:areaChart>
      <c:catAx>
        <c:axId val="11720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8377761"/>
        <c:crosses val="autoZero"/>
        <c:auto val="1"/>
        <c:lblOffset val="100"/>
        <c:tickLblSkip val="20"/>
        <c:tickMarkSkip val="20"/>
        <c:noMultiLvlLbl val="0"/>
      </c:catAx>
      <c:valAx>
        <c:axId val="3837776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Gtonnes CO</a:t>
                </a:r>
                <a:r>
                  <a:rPr lang="en-US" cap="none" sz="1100" b="1" i="0" u="none" baseline="-25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720736"/>
        <c:crossesAt val="1"/>
        <c:crossBetween val="midCat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209"/>
          <c:y val="0.95625"/>
          <c:w val="0.56025"/>
          <c:h val="0.043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38100</xdr:rowOff>
    </xdr:from>
    <xdr:to>
      <xdr:col>5</xdr:col>
      <xdr:colOff>219075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85800"/>
          <a:ext cx="26670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12</xdr:col>
      <xdr:colOff>76200</xdr:colOff>
      <xdr:row>26</xdr:row>
      <xdr:rowOff>123825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5400"/>
          <a:ext cx="7391400" cy="3038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0.0515</cdr:y>
    </cdr:from>
    <cdr:to>
      <cdr:x>0.41175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85750"/>
          <a:ext cx="25050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0.14275</cdr:x>
      <cdr:y>0.04975</cdr:y>
    </cdr:from>
    <cdr:to>
      <cdr:x>0.4245</cdr:x>
      <cdr:y>0.11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76225"/>
          <a:ext cx="26193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0.30975</cdr:x>
      <cdr:y>0.66725</cdr:y>
    </cdr:from>
    <cdr:to>
      <cdr:x>0.5315</cdr:x>
      <cdr:y>0.72075</cdr:y>
    </cdr:to>
    <cdr:sp>
      <cdr:nvSpPr>
        <cdr:cNvPr id="1" name="TextBox 1"/>
        <cdr:cNvSpPr txBox="1">
          <a:spLocks noChangeArrowheads="1"/>
        </cdr:cNvSpPr>
      </cdr:nvSpPr>
      <cdr:spPr>
        <a:xfrm>
          <a:off x="2876550" y="3810000"/>
          <a:ext cx="2066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C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limate action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0.25675</cdr:x>
      <cdr:y>0.565</cdr:y>
    </cdr:from>
    <cdr:to>
      <cdr:x>0.38675</cdr:x>
      <cdr:y>0.6245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3219450"/>
          <a:ext cx="1209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10</xdr:row>
      <xdr:rowOff>76200</xdr:rowOff>
    </xdr:from>
    <xdr:to>
      <xdr:col>16</xdr:col>
      <xdr:colOff>9525</xdr:colOff>
      <xdr:row>49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0"/>
          <a:ext cx="952500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0.6295</cdr:y>
    </cdr:from>
    <cdr:to>
      <cdr:x>0.60525</cdr:x>
      <cdr:y>0.91625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3590925"/>
          <a:ext cx="4886325" cy="1638300"/>
        </a:xfrm>
        <a:prstGeom prst="rect">
          <a:avLst/>
        </a:prstGeom>
        <a:solidFill>
          <a:srgbClr val="C0C0C0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      all numbers compared to 1990 (%)        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  Result climate action scenario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              EU-25            EU-25           var. 1         var. 2        Range share
  Year     Baseline      Commitment    domestic    domestic      domestic        
2020           +4%           -20%              -10%           -8%            50-60%
2030           +8%           -40%              -16%          -26%           50-70%
2040           +9%           -57%                                -48%             85%
2050           +7%           -64%                                -61%             95%</a:t>
          </a:r>
          <a:r>
            <a:rPr lang="en-US" cap="none" sz="1025" b="0" i="0" u="none" baseline="0"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0.301</cdr:x>
      <cdr:y>0.078</cdr:y>
    </cdr:from>
    <cdr:to>
      <cdr:x>0.3765</cdr:x>
      <cdr:y>0.13875</cdr:y>
    </cdr:to>
    <cdr:sp>
      <cdr:nvSpPr>
        <cdr:cNvPr id="2" name="TextBox 2"/>
        <cdr:cNvSpPr txBox="1">
          <a:spLocks noChangeArrowheads="1"/>
        </cdr:cNvSpPr>
      </cdr:nvSpPr>
      <cdr:spPr>
        <a:xfrm>
          <a:off x="2800350" y="438150"/>
          <a:ext cx="704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Baseline</a:t>
          </a:r>
        </a:p>
      </cdr:txBody>
    </cdr:sp>
  </cdr:relSizeAnchor>
  <cdr:relSizeAnchor xmlns:cdr="http://schemas.openxmlformats.org/drawingml/2006/chartDrawing">
    <cdr:from>
      <cdr:x>0.44075</cdr:x>
      <cdr:y>0.36975</cdr:y>
    </cdr:from>
    <cdr:to>
      <cdr:x>0.60525</cdr:x>
      <cdr:y>0.48</cdr:y>
    </cdr:to>
    <cdr:sp>
      <cdr:nvSpPr>
        <cdr:cNvPr id="3" name="TextBox 3"/>
        <cdr:cNvSpPr txBox="1">
          <a:spLocks noChangeArrowheads="1"/>
        </cdr:cNvSpPr>
      </cdr:nvSpPr>
      <cdr:spPr>
        <a:xfrm>
          <a:off x="4095750" y="2105025"/>
          <a:ext cx="15335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EU-25 emission reduction target in Climate action scenario</a:t>
          </a:r>
        </a:p>
      </cdr:txBody>
    </cdr:sp>
  </cdr:relSizeAnchor>
  <cdr:relSizeAnchor xmlns:cdr="http://schemas.openxmlformats.org/drawingml/2006/chartDrawing">
    <cdr:from>
      <cdr:x>0.6835</cdr:x>
      <cdr:y>0.13775</cdr:y>
    </cdr:from>
    <cdr:to>
      <cdr:x>0.80625</cdr:x>
      <cdr:y>0.18475</cdr:y>
    </cdr:to>
    <cdr:sp>
      <cdr:nvSpPr>
        <cdr:cNvPr id="4" name="TextBox 4"/>
        <cdr:cNvSpPr txBox="1">
          <a:spLocks noChangeArrowheads="1"/>
        </cdr:cNvSpPr>
      </cdr:nvSpPr>
      <cdr:spPr>
        <a:xfrm>
          <a:off x="6353175" y="781050"/>
          <a:ext cx="1143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Domestic action</a:t>
          </a:r>
        </a:p>
      </cdr:txBody>
    </cdr:sp>
  </cdr:relSizeAnchor>
  <cdr:relSizeAnchor xmlns:cdr="http://schemas.openxmlformats.org/drawingml/2006/chartDrawing">
    <cdr:from>
      <cdr:x>0.63725</cdr:x>
      <cdr:y>0.096</cdr:y>
    </cdr:from>
    <cdr:to>
      <cdr:x>0.63725</cdr:x>
      <cdr:y>0.314</cdr:y>
    </cdr:to>
    <cdr:sp>
      <cdr:nvSpPr>
        <cdr:cNvPr id="5" name="Line 5"/>
        <cdr:cNvSpPr>
          <a:spLocks/>
        </cdr:cNvSpPr>
      </cdr:nvSpPr>
      <cdr:spPr>
        <a:xfrm>
          <a:off x="5924550" y="542925"/>
          <a:ext cx="0" cy="1247775"/>
        </a:xfrm>
        <a:prstGeom prst="line">
          <a:avLst/>
        </a:prstGeom>
        <a:noFill/>
        <a:ln w="25400" cmpd="sng">
          <a:solidFill>
            <a:srgbClr val="9933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0.6425</cdr:x>
      <cdr:y>0.2655</cdr:y>
    </cdr:from>
    <cdr:to>
      <cdr:x>0.6425</cdr:x>
      <cdr:y>0.40975</cdr:y>
    </cdr:to>
    <cdr:sp>
      <cdr:nvSpPr>
        <cdr:cNvPr id="6" name="Line 6"/>
        <cdr:cNvSpPr>
          <a:spLocks/>
        </cdr:cNvSpPr>
      </cdr:nvSpPr>
      <cdr:spPr>
        <a:xfrm flipH="1">
          <a:off x="5972175" y="1514475"/>
          <a:ext cx="0" cy="828675"/>
        </a:xfrm>
        <a:prstGeom prst="line">
          <a:avLst/>
        </a:prstGeom>
        <a:noFill/>
        <a:ln w="25400" cmpd="sng">
          <a:solidFill>
            <a:srgbClr val="993300"/>
          </a:solidFill>
          <a:prstDash val="sys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0.671</cdr:x>
      <cdr:y>0.38625</cdr:y>
    </cdr:from>
    <cdr:to>
      <cdr:x>0.7165</cdr:x>
      <cdr:y>0.43575</cdr:y>
    </cdr:to>
    <cdr:sp>
      <cdr:nvSpPr>
        <cdr:cNvPr id="7" name="TextBox 7"/>
        <cdr:cNvSpPr txBox="1">
          <a:spLocks noChangeArrowheads="1"/>
        </cdr:cNvSpPr>
      </cdr:nvSpPr>
      <cdr:spPr>
        <a:xfrm>
          <a:off x="6238875" y="2200275"/>
          <a:ext cx="419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trade</a:t>
          </a:r>
        </a:p>
      </cdr:txBody>
    </cdr:sp>
  </cdr:relSizeAnchor>
  <cdr:relSizeAnchor xmlns:cdr="http://schemas.openxmlformats.org/drawingml/2006/chartDrawing">
    <cdr:from>
      <cdr:x>0.7955</cdr:x>
      <cdr:y>0.56075</cdr:y>
    </cdr:from>
    <cdr:to>
      <cdr:x>0.8765</cdr:x>
      <cdr:y>0.5625</cdr:y>
    </cdr:to>
    <cdr:sp>
      <cdr:nvSpPr>
        <cdr:cNvPr id="8" name="Line 8"/>
        <cdr:cNvSpPr>
          <a:spLocks/>
        </cdr:cNvSpPr>
      </cdr:nvSpPr>
      <cdr:spPr>
        <a:xfrm flipV="1">
          <a:off x="7400925" y="3200400"/>
          <a:ext cx="752475" cy="95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0.7725</cdr:x>
      <cdr:y>0.43575</cdr:y>
    </cdr:from>
    <cdr:to>
      <cdr:x>0.99025</cdr:x>
      <cdr:y>0.50775</cdr:y>
    </cdr:to>
    <cdr:sp>
      <cdr:nvSpPr>
        <cdr:cNvPr id="9" name="TextBox 9"/>
        <cdr:cNvSpPr txBox="1">
          <a:spLocks noChangeArrowheads="1"/>
        </cdr:cNvSpPr>
      </cdr:nvSpPr>
      <cdr:spPr>
        <a:xfrm>
          <a:off x="7181850" y="2486025"/>
          <a:ext cx="2028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EU-25 domestic Climate action </a:t>
          </a:r>
          <a:r>
            <a:rPr lang="en-US" cap="none" sz="12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(var. 2, FAIR model)</a:t>
          </a:r>
        </a:p>
      </cdr:txBody>
    </cdr:sp>
  </cdr:relSizeAnchor>
  <cdr:relSizeAnchor xmlns:cdr="http://schemas.openxmlformats.org/drawingml/2006/chartDrawing">
    <cdr:from>
      <cdr:x>0.1035</cdr:x>
      <cdr:y>0.2655</cdr:y>
    </cdr:from>
    <cdr:to>
      <cdr:x>0.32675</cdr:x>
      <cdr:y>0.3375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962025" y="1514475"/>
          <a:ext cx="2076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800080"/>
              </a:solidFill>
            </a:rPr>
            <a:t>EU-25 domestic Climate action (var. 1, PRIMES model)</a:t>
          </a:r>
        </a:p>
      </cdr:txBody>
    </cdr:sp>
  </cdr:relSizeAnchor>
  <cdr:relSizeAnchor xmlns:cdr="http://schemas.openxmlformats.org/drawingml/2006/chartDrawing">
    <cdr:from>
      <cdr:x>0.366</cdr:x>
      <cdr:y>0.10475</cdr:y>
    </cdr:from>
    <cdr:to>
      <cdr:x>0.44875</cdr:x>
      <cdr:y>0.12825</cdr:y>
    </cdr:to>
    <cdr:sp>
      <cdr:nvSpPr>
        <cdr:cNvPr id="11" name="Line 11"/>
        <cdr:cNvSpPr>
          <a:spLocks/>
        </cdr:cNvSpPr>
      </cdr:nvSpPr>
      <cdr:spPr>
        <a:xfrm>
          <a:off x="3400425" y="590550"/>
          <a:ext cx="771525" cy="13335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0.32675</cdr:x>
      <cdr:y>0.6155</cdr:y>
    </cdr:from>
    <cdr:to>
      <cdr:x>0.32675</cdr:x>
      <cdr:y>0.83775</cdr:y>
    </cdr:to>
    <cdr:sp>
      <cdr:nvSpPr>
        <cdr:cNvPr id="12" name="Line 12"/>
        <cdr:cNvSpPr>
          <a:spLocks/>
        </cdr:cNvSpPr>
      </cdr:nvSpPr>
      <cdr:spPr>
        <a:xfrm flipV="1">
          <a:off x="3038475" y="3514725"/>
          <a:ext cx="0" cy="12668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0.5295</cdr:x>
      <cdr:y>0.314</cdr:y>
    </cdr:from>
    <cdr:to>
      <cdr:x>0.55725</cdr:x>
      <cdr:y>0.36975</cdr:y>
    </cdr:to>
    <cdr:sp>
      <cdr:nvSpPr>
        <cdr:cNvPr id="13" name="Line 13"/>
        <cdr:cNvSpPr>
          <a:spLocks/>
        </cdr:cNvSpPr>
      </cdr:nvSpPr>
      <cdr:spPr>
        <a:xfrm flipV="1">
          <a:off x="4924425" y="1790700"/>
          <a:ext cx="257175" cy="314325"/>
        </a:xfrm>
        <a:prstGeom prst="line">
          <a:avLst/>
        </a:prstGeom>
        <a:noFill/>
        <a:ln w="25400" cmpd="sng">
          <a:solidFill>
            <a:srgbClr val="FF99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0.27425</cdr:y>
    </cdr:from>
    <cdr:to>
      <cdr:x>0.66125</cdr:x>
      <cdr:y>0.314</cdr:y>
    </cdr:to>
    <cdr:sp>
      <cdr:nvSpPr>
        <cdr:cNvPr id="14" name="AutoShape 14"/>
        <cdr:cNvSpPr>
          <a:spLocks/>
        </cdr:cNvSpPr>
      </cdr:nvSpPr>
      <cdr:spPr>
        <a:xfrm>
          <a:off x="6019800" y="1562100"/>
          <a:ext cx="133350" cy="228600"/>
        </a:xfrm>
        <a:prstGeom prst="rightBrace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0.7165</cdr:x>
      <cdr:y>0.2655</cdr:y>
    </cdr:from>
    <cdr:to>
      <cdr:x>0.873</cdr:x>
      <cdr:y>0.3375</cdr:y>
    </cdr:to>
    <cdr:sp>
      <cdr:nvSpPr>
        <cdr:cNvPr id="15" name="TextBox 15"/>
        <cdr:cNvSpPr txBox="1">
          <a:spLocks noChangeArrowheads="1"/>
        </cdr:cNvSpPr>
      </cdr:nvSpPr>
      <cdr:spPr>
        <a:xfrm>
          <a:off x="6667500" y="1514475"/>
          <a:ext cx="1457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Uncertainty range domestic versus trade</a:t>
          </a:r>
        </a:p>
      </cdr:txBody>
    </cdr:sp>
  </cdr:relSizeAnchor>
  <cdr:relSizeAnchor xmlns:cdr="http://schemas.openxmlformats.org/drawingml/2006/chartDrawing">
    <cdr:from>
      <cdr:x>0.31975</cdr:x>
      <cdr:y>0.63025</cdr:y>
    </cdr:from>
    <cdr:to>
      <cdr:x>0.31975</cdr:x>
      <cdr:y>0.91525</cdr:y>
    </cdr:to>
    <cdr:sp>
      <cdr:nvSpPr>
        <cdr:cNvPr id="16" name="Line 16"/>
        <cdr:cNvSpPr>
          <a:spLocks/>
        </cdr:cNvSpPr>
      </cdr:nvSpPr>
      <cdr:spPr>
        <a:xfrm flipV="1">
          <a:off x="2971800" y="360045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0.29925</cdr:y>
    </cdr:from>
    <cdr:to>
      <cdr:x>0.7165</cdr:x>
      <cdr:y>0.29925</cdr:y>
    </cdr:to>
    <cdr:sp>
      <cdr:nvSpPr>
        <cdr:cNvPr id="17" name="Line 17"/>
        <cdr:cNvSpPr>
          <a:spLocks/>
        </cdr:cNvSpPr>
      </cdr:nvSpPr>
      <cdr:spPr>
        <a:xfrm>
          <a:off x="6153150" y="17049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0.3575</cdr:y>
    </cdr:from>
    <cdr:to>
      <cdr:x>0.67825</cdr:x>
      <cdr:y>0.3975</cdr:y>
    </cdr:to>
    <cdr:sp>
      <cdr:nvSpPr>
        <cdr:cNvPr id="18" name="Line 18"/>
        <cdr:cNvSpPr>
          <a:spLocks/>
        </cdr:cNvSpPr>
      </cdr:nvSpPr>
      <cdr:spPr>
        <a:xfrm>
          <a:off x="6019800" y="2038350"/>
          <a:ext cx="295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0.163</cdr:y>
    </cdr:from>
    <cdr:to>
      <cdr:x>0.6835</cdr:x>
      <cdr:y>0.17175</cdr:y>
    </cdr:to>
    <cdr:sp>
      <cdr:nvSpPr>
        <cdr:cNvPr id="19" name="Line 19"/>
        <cdr:cNvSpPr>
          <a:spLocks/>
        </cdr:cNvSpPr>
      </cdr:nvSpPr>
      <cdr:spPr>
        <a:xfrm flipV="1">
          <a:off x="5924550" y="923925"/>
          <a:ext cx="428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0.301</cdr:x>
      <cdr:y>0.2255</cdr:y>
    </cdr:from>
    <cdr:to>
      <cdr:x>0.35175</cdr:x>
      <cdr:y>0.2855</cdr:y>
    </cdr:to>
    <cdr:sp>
      <cdr:nvSpPr>
        <cdr:cNvPr id="20" name="Line 20"/>
        <cdr:cNvSpPr>
          <a:spLocks/>
        </cdr:cNvSpPr>
      </cdr:nvSpPr>
      <cdr:spPr>
        <a:xfrm flipV="1">
          <a:off x="2800350" y="1285875"/>
          <a:ext cx="4762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0.85875</cdr:x>
      <cdr:y>0.507</cdr:y>
    </cdr:from>
    <cdr:to>
      <cdr:x>0.8615</cdr:x>
      <cdr:y>0.5435</cdr:y>
    </cdr:to>
    <cdr:sp>
      <cdr:nvSpPr>
        <cdr:cNvPr id="21" name="Line 21"/>
        <cdr:cNvSpPr>
          <a:spLocks/>
        </cdr:cNvSpPr>
      </cdr:nvSpPr>
      <cdr:spPr>
        <a:xfrm flipH="1">
          <a:off x="7981950" y="2895600"/>
          <a:ext cx="28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0.853</cdr:y>
    </cdr:from>
    <cdr:to>
      <cdr:x>0.611</cdr:x>
      <cdr:y>0.88275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562350" y="4867275"/>
          <a:ext cx="2124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Baseline Assumptions
</a:t>
          </a:r>
        </a:p>
      </cdr:txBody>
    </cdr:sp>
  </cdr:relSizeAnchor>
  <cdr:relSizeAnchor xmlns:cdr="http://schemas.openxmlformats.org/drawingml/2006/chartDrawing">
    <cdr:from>
      <cdr:x>0.7415</cdr:x>
      <cdr:y>0.853</cdr:y>
    </cdr:from>
    <cdr:to>
      <cdr:x>0.98</cdr:x>
      <cdr:y>0.88275</cdr:y>
    </cdr:to>
    <cdr:sp>
      <cdr:nvSpPr>
        <cdr:cNvPr id="2" name="TextBox 2"/>
        <cdr:cNvSpPr txBox="1">
          <a:spLocks noChangeArrowheads="1"/>
        </cdr:cNvSpPr>
      </cdr:nvSpPr>
      <cdr:spPr>
        <a:xfrm>
          <a:off x="6896100" y="4867275"/>
          <a:ext cx="2219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Sustainable Emissions Pathway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0.26325</cdr:y>
    </cdr:from>
    <cdr:to>
      <cdr:x>0.72025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3848100" y="1495425"/>
          <a:ext cx="1724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Baseline consumption</a:t>
          </a:r>
        </a:p>
      </cdr:txBody>
    </cdr:sp>
  </cdr:relSizeAnchor>
  <cdr:relSizeAnchor xmlns:cdr="http://schemas.openxmlformats.org/drawingml/2006/chartDrawing">
    <cdr:from>
      <cdr:x>0.58875</cdr:x>
      <cdr:y>0.40925</cdr:y>
    </cdr:from>
    <cdr:to>
      <cdr:x>0.79925</cdr:x>
      <cdr:y>0.48275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333625"/>
          <a:ext cx="16287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Low carbon scenario consumption</a:t>
          </a:r>
        </a:p>
      </cdr:txBody>
    </cdr:sp>
  </cdr:relSizeAnchor>
  <cdr:relSizeAnchor xmlns:cdr="http://schemas.openxmlformats.org/drawingml/2006/chartDrawing">
    <cdr:from>
      <cdr:x>0.60275</cdr:x>
      <cdr:y>0.72525</cdr:y>
    </cdr:from>
    <cdr:to>
      <cdr:x>0.821</cdr:x>
      <cdr:y>0.788</cdr:y>
    </cdr:to>
    <cdr:sp>
      <cdr:nvSpPr>
        <cdr:cNvPr id="3" name="TextBox 3"/>
        <cdr:cNvSpPr txBox="1">
          <a:spLocks noChangeArrowheads="1"/>
        </cdr:cNvSpPr>
      </cdr:nvSpPr>
      <cdr:spPr>
        <a:xfrm>
          <a:off x="4667250" y="4143375"/>
          <a:ext cx="1685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 carbon scenario emissions</a:t>
          </a:r>
        </a:p>
      </cdr:txBody>
    </cdr:sp>
  </cdr:relSizeAnchor>
  <cdr:relSizeAnchor xmlns:cdr="http://schemas.openxmlformats.org/drawingml/2006/chartDrawing">
    <cdr:from>
      <cdr:x>0.5595</cdr:x>
      <cdr:y>0.5455</cdr:y>
    </cdr:from>
    <cdr:to>
      <cdr:x>0.756</cdr:x>
      <cdr:y>0.586</cdr:y>
    </cdr:to>
    <cdr:sp>
      <cdr:nvSpPr>
        <cdr:cNvPr id="4" name="TextBox 4"/>
        <cdr:cNvSpPr txBox="1">
          <a:spLocks noChangeArrowheads="1"/>
        </cdr:cNvSpPr>
      </cdr:nvSpPr>
      <cdr:spPr>
        <a:xfrm>
          <a:off x="4324350" y="3114675"/>
          <a:ext cx="1524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Baseline emissions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781050" y="0"/>
        <a:ext cx="77438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0.561</cdr:y>
    </cdr:from>
    <cdr:to>
      <cdr:x>0.452</cdr:x>
      <cdr:y>0.61725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200400"/>
          <a:ext cx="1619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Emissions LCEP</a:t>
          </a:r>
        </a:p>
      </cdr:txBody>
    </cdr:sp>
  </cdr:relSizeAnchor>
  <cdr:relSizeAnchor xmlns:cdr="http://schemas.openxmlformats.org/drawingml/2006/chartDrawing">
    <cdr:from>
      <cdr:x>0.73175</cdr:x>
      <cdr:y>0.12875</cdr:y>
    </cdr:from>
    <cdr:to>
      <cdr:x>0.9215</cdr:x>
      <cdr:y>0.2565</cdr:y>
    </cdr:to>
    <cdr:sp>
      <cdr:nvSpPr>
        <cdr:cNvPr id="2" name="TextBox 2"/>
        <cdr:cNvSpPr txBox="1">
          <a:spLocks noChangeArrowheads="1"/>
        </cdr:cNvSpPr>
      </cdr:nvSpPr>
      <cdr:spPr>
        <a:xfrm>
          <a:off x="6800850" y="733425"/>
          <a:ext cx="176212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Avoidable "baseline" emissions by sector:</a:t>
          </a:r>
        </a:p>
      </cdr:txBody>
    </cdr:sp>
  </cdr:relSizeAnchor>
  <cdr:relSizeAnchor xmlns:cdr="http://schemas.openxmlformats.org/drawingml/2006/chartDrawing">
    <cdr:from>
      <cdr:x>0.70375</cdr:x>
      <cdr:y>0.117</cdr:y>
    </cdr:from>
    <cdr:to>
      <cdr:x>0.72</cdr:x>
      <cdr:y>0.292</cdr:y>
    </cdr:to>
    <cdr:sp>
      <cdr:nvSpPr>
        <cdr:cNvPr id="3" name="AutoShape 3"/>
        <cdr:cNvSpPr>
          <a:spLocks/>
        </cdr:cNvSpPr>
      </cdr:nvSpPr>
      <cdr:spPr>
        <a:xfrm>
          <a:off x="6543675" y="666750"/>
          <a:ext cx="15240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</cdr:x>
      <cdr:y>0.19775</cdr:y>
    </cdr:from>
    <cdr:to>
      <cdr:x>0.984</cdr:x>
      <cdr:y>0.85775</cdr:y>
    </cdr:to>
    <cdr:grpSp>
      <cdr:nvGrpSpPr>
        <cdr:cNvPr id="1" name="Group 1"/>
        <cdr:cNvGrpSpPr>
          <a:grpSpLocks/>
        </cdr:cNvGrpSpPr>
      </cdr:nvGrpSpPr>
      <cdr:grpSpPr>
        <a:xfrm>
          <a:off x="6553200" y="1123950"/>
          <a:ext cx="1733550" cy="3771900"/>
          <a:chOff x="5086836" y="685771"/>
          <a:chExt cx="1395708" cy="3048243"/>
        </a:xfrm>
        <a:solidFill>
          <a:srgbClr val="FFFFFF"/>
        </a:solidFill>
      </cdr:grpSpPr>
      <cdr:sp>
        <cdr:nvSpPr>
          <cdr:cNvPr id="2" name="AutoShape 2"/>
          <cdr:cNvSpPr>
            <a:spLocks/>
          </cdr:cNvSpPr>
        </cdr:nvSpPr>
        <cdr:spPr>
          <a:xfrm>
            <a:off x="5172672" y="685771"/>
            <a:ext cx="77462" cy="33759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AutoShape 3"/>
          <cdr:cNvSpPr>
            <a:spLocks/>
          </cdr:cNvSpPr>
        </cdr:nvSpPr>
        <cdr:spPr>
          <a:xfrm>
            <a:off x="5086836" y="1523276"/>
            <a:ext cx="242155" cy="2210738"/>
          </a:xfrm>
          <a:prstGeom prst="rightBrace">
            <a:avLst>
              <a:gd name="adj" fmla="val 981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5324106" y="685771"/>
            <a:ext cx="1158438" cy="4008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Generation of electricity and steam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5429482" y="2219037"/>
            <a:ext cx="995140" cy="9419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</a:t>
            </a:r>
            <a:r>
              <a:rPr lang="en-US" cap="none" sz="1000" b="0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emissions from electricity and steam generation</a:t>
            </a:r>
          </a:p>
        </cdr:txBody>
      </cdr:sp>
    </cdr:grp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438150" y="0"/>
        <a:ext cx="84296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0.40375</cdr:x>
      <cdr:y>0.1935</cdr:y>
    </cdr:from>
    <cdr:to>
      <cdr:x>0.553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1104900"/>
          <a:ext cx="13906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0.40775</cdr:x>
      <cdr:y>0.19975</cdr:y>
    </cdr:from>
    <cdr:to>
      <cdr:x>0.556</cdr:x>
      <cdr:y>0.252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1133475"/>
          <a:ext cx="13811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Baseline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0.203</cdr:y>
    </cdr:from>
    <cdr:to>
      <cdr:x>0.51725</cdr:x>
      <cdr:y>0.27075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1152525"/>
          <a:ext cx="16287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Climate action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0.44325</cdr:y>
    </cdr:from>
    <cdr:to>
      <cdr:x>0.998</cdr:x>
      <cdr:y>0.45725</cdr:y>
    </cdr:to>
    <cdr:sp>
      <cdr:nvSpPr>
        <cdr:cNvPr id="1" name="Line 1"/>
        <cdr:cNvSpPr>
          <a:spLocks/>
        </cdr:cNvSpPr>
      </cdr:nvSpPr>
      <cdr:spPr>
        <a:xfrm flipV="1">
          <a:off x="695325" y="2524125"/>
          <a:ext cx="8591550" cy="7620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0.15675</cdr:x>
      <cdr:y>0.78025</cdr:y>
    </cdr:from>
    <cdr:to>
      <cdr:x>0.166</cdr:x>
      <cdr:y>0.82425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4457700"/>
          <a:ext cx="85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28</xdr:row>
      <xdr:rowOff>85725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10315575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0.30025</cdr:x>
      <cdr:y>0.03375</cdr:y>
    </cdr:from>
    <cdr:to>
      <cdr:x>0.4905</cdr:x>
      <cdr:y>0.08625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190500"/>
          <a:ext cx="1771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Latin-America</a:t>
          </a:r>
        </a:p>
      </cdr:txBody>
    </cdr:sp>
  </cdr:relSizeAnchor>
  <cdr:relSizeAnchor xmlns:cdr="http://schemas.openxmlformats.org/drawingml/2006/chartDrawing">
    <cdr:from>
      <cdr:x>0.6105</cdr:x>
      <cdr:y>0.15375</cdr:y>
    </cdr:from>
    <cdr:to>
      <cdr:x>0.77475</cdr:x>
      <cdr:y>0.20725</cdr:y>
    </cdr:to>
    <cdr:sp>
      <cdr:nvSpPr>
        <cdr:cNvPr id="2" name="TextBox 2"/>
        <cdr:cNvSpPr txBox="1">
          <a:spLocks noChangeArrowheads="1"/>
        </cdr:cNvSpPr>
      </cdr:nvSpPr>
      <cdr:spPr>
        <a:xfrm>
          <a:off x="5676900" y="876300"/>
          <a:ext cx="1524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USA &amp; Canada</a:t>
          </a:r>
        </a:p>
      </cdr:txBody>
    </cdr:sp>
  </cdr:relSizeAnchor>
  <cdr:relSizeAnchor xmlns:cdr="http://schemas.openxmlformats.org/drawingml/2006/chartDrawing">
    <cdr:from>
      <cdr:x>0.62325</cdr:x>
      <cdr:y>0.27575</cdr:y>
    </cdr:from>
    <cdr:to>
      <cdr:x>0.768</cdr:x>
      <cdr:y>0.32625</cdr:y>
    </cdr:to>
    <cdr:sp>
      <cdr:nvSpPr>
        <cdr:cNvPr id="3" name="TextBox 3"/>
        <cdr:cNvSpPr txBox="1">
          <a:spLocks noChangeArrowheads="1"/>
        </cdr:cNvSpPr>
      </cdr:nvSpPr>
      <cdr:spPr>
        <a:xfrm>
          <a:off x="5791200" y="1571625"/>
          <a:ext cx="1343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Enlarged EU</a:t>
          </a:r>
        </a:p>
      </cdr:txBody>
    </cdr:sp>
  </cdr:relSizeAnchor>
  <cdr:relSizeAnchor xmlns:cdr="http://schemas.openxmlformats.org/drawingml/2006/chartDrawing">
    <cdr:from>
      <cdr:x>0.524</cdr:x>
      <cdr:y>0.3865</cdr:y>
    </cdr:from>
    <cdr:to>
      <cdr:x>0.77475</cdr:x>
      <cdr:y>0.4445</cdr:y>
    </cdr:to>
    <cdr:sp>
      <cdr:nvSpPr>
        <cdr:cNvPr id="4" name="TextBox 4"/>
        <cdr:cNvSpPr txBox="1">
          <a:spLocks noChangeArrowheads="1"/>
        </cdr:cNvSpPr>
      </cdr:nvSpPr>
      <cdr:spPr>
        <a:xfrm>
          <a:off x="4867275" y="2200275"/>
          <a:ext cx="2333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SE &amp; E-Asia (e.g. China)</a:t>
          </a:r>
        </a:p>
      </cdr:txBody>
    </cdr:sp>
  </cdr:relSizeAnchor>
  <cdr:relSizeAnchor xmlns:cdr="http://schemas.openxmlformats.org/drawingml/2006/chartDrawing">
    <cdr:from>
      <cdr:x>0.62325</cdr:x>
      <cdr:y>0.818</cdr:y>
    </cdr:from>
    <cdr:to>
      <cdr:x>0.80825</cdr:x>
      <cdr:y>0.878</cdr:y>
    </cdr:to>
    <cdr:sp>
      <cdr:nvSpPr>
        <cdr:cNvPr id="5" name="TextBox 5"/>
        <cdr:cNvSpPr txBox="1">
          <a:spLocks noChangeArrowheads="1"/>
        </cdr:cNvSpPr>
      </cdr:nvSpPr>
      <cdr:spPr>
        <a:xfrm>
          <a:off x="5791200" y="4667250"/>
          <a:ext cx="1724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S-Asia (e.g. India)</a:t>
          </a:r>
        </a:p>
      </cdr:txBody>
    </cdr:sp>
  </cdr:relSizeAnchor>
  <cdr:relSizeAnchor xmlns:cdr="http://schemas.openxmlformats.org/drawingml/2006/chartDrawing">
    <cdr:from>
      <cdr:x>0.6755</cdr:x>
      <cdr:y>0.89975</cdr:y>
    </cdr:from>
    <cdr:to>
      <cdr:x>0.786</cdr:x>
      <cdr:y>0.95125</cdr:y>
    </cdr:to>
    <cdr:sp>
      <cdr:nvSpPr>
        <cdr:cNvPr id="6" name="TextBox 6"/>
        <cdr:cNvSpPr txBox="1">
          <a:spLocks noChangeArrowheads="1"/>
        </cdr:cNvSpPr>
      </cdr:nvSpPr>
      <cdr:spPr>
        <a:xfrm>
          <a:off x="6276975" y="5133975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Africa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0.41825</cdr:y>
    </cdr:from>
    <cdr:to>
      <cdr:x>0.982</cdr:x>
      <cdr:y>0.43475</cdr:y>
    </cdr:to>
    <cdr:sp>
      <cdr:nvSpPr>
        <cdr:cNvPr id="1" name="Line 1"/>
        <cdr:cNvSpPr>
          <a:spLocks/>
        </cdr:cNvSpPr>
      </cdr:nvSpPr>
      <cdr:spPr>
        <a:xfrm flipV="1">
          <a:off x="714375" y="2381250"/>
          <a:ext cx="8410575" cy="9525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</cdr:x>
      <cdr:y>0.35775</cdr:y>
    </cdr:from>
    <cdr:to>
      <cdr:x>0.94375</cdr:x>
      <cdr:y>0.40025</cdr:y>
    </cdr:to>
    <cdr:sp>
      <cdr:nvSpPr>
        <cdr:cNvPr id="1" name="TextBox 2"/>
        <cdr:cNvSpPr txBox="1">
          <a:spLocks noChangeArrowheads="1"/>
        </cdr:cNvSpPr>
      </cdr:nvSpPr>
      <cdr:spPr>
        <a:xfrm>
          <a:off x="7848600" y="2038350"/>
          <a:ext cx="923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Baseline</a:t>
          </a:r>
        </a:p>
      </cdr:txBody>
    </cdr:sp>
  </cdr:relSizeAnchor>
  <cdr:relSizeAnchor xmlns:cdr="http://schemas.openxmlformats.org/drawingml/2006/chartDrawing">
    <cdr:from>
      <cdr:x>0.76825</cdr:x>
      <cdr:y>0.67</cdr:y>
    </cdr:from>
    <cdr:to>
      <cdr:x>0.914</cdr:x>
      <cdr:y>0.71175</cdr:y>
    </cdr:to>
    <cdr:sp>
      <cdr:nvSpPr>
        <cdr:cNvPr id="2" name="TextBox 3"/>
        <cdr:cNvSpPr txBox="1">
          <a:spLocks noChangeArrowheads="1"/>
        </cdr:cNvSpPr>
      </cdr:nvSpPr>
      <cdr:spPr>
        <a:xfrm>
          <a:off x="7143750" y="3829050"/>
          <a:ext cx="13525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/>
            <a:t>Climate action</a:t>
          </a:r>
        </a:p>
      </cdr:txBody>
    </cdr:sp>
  </cdr:relSizeAnchor>
  <cdr:relSizeAnchor xmlns:cdr="http://schemas.openxmlformats.org/drawingml/2006/chartDrawing">
    <cdr:from>
      <cdr:x>0.904</cdr:x>
      <cdr:y>0.5615</cdr:y>
    </cdr:from>
    <cdr:to>
      <cdr:x>0.904</cdr:x>
      <cdr:y>0.69475</cdr:y>
    </cdr:to>
    <cdr:sp>
      <cdr:nvSpPr>
        <cdr:cNvPr id="3" name="Line 4"/>
        <cdr:cNvSpPr>
          <a:spLocks/>
        </cdr:cNvSpPr>
      </cdr:nvSpPr>
      <cdr:spPr>
        <a:xfrm flipH="1" flipV="1">
          <a:off x="8410575" y="32004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0.904</cdr:x>
      <cdr:y>0.70875</cdr:y>
    </cdr:from>
    <cdr:to>
      <cdr:x>0.904</cdr:x>
      <cdr:y>0.763</cdr:y>
    </cdr:to>
    <cdr:sp>
      <cdr:nvSpPr>
        <cdr:cNvPr id="4" name="Line 5"/>
        <cdr:cNvSpPr>
          <a:spLocks/>
        </cdr:cNvSpPr>
      </cdr:nvSpPr>
      <cdr:spPr>
        <a:xfrm flipH="1">
          <a:off x="8410575" y="40481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0.08425</cdr:y>
    </cdr:from>
    <cdr:to>
      <cdr:x>0.952</cdr:x>
      <cdr:y>0.35775</cdr:y>
    </cdr:to>
    <cdr:sp>
      <cdr:nvSpPr>
        <cdr:cNvPr id="5" name="Line 6"/>
        <cdr:cNvSpPr>
          <a:spLocks/>
        </cdr:cNvSpPr>
      </cdr:nvSpPr>
      <cdr:spPr>
        <a:xfrm flipV="1">
          <a:off x="8858250" y="47625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0.40025</cdr:y>
    </cdr:from>
    <cdr:to>
      <cdr:x>0.952</cdr:x>
      <cdr:y>0.76225</cdr:y>
    </cdr:to>
    <cdr:sp>
      <cdr:nvSpPr>
        <cdr:cNvPr id="6" name="Line 7"/>
        <cdr:cNvSpPr>
          <a:spLocks/>
        </cdr:cNvSpPr>
      </cdr:nvSpPr>
      <cdr:spPr>
        <a:xfrm>
          <a:off x="8858250" y="22860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HUN-2004%20v2-2002%20(or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enia\SVN-2004%20v2-2002%20(or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czech\CZE-2004%20v1-2002%20(or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lovakia\SVK-2004%20v3-2002%20(or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stonia\EST-2004%20v1-2002%20(or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Latvia\LVA-2004%20v1-2002%20(or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Ireland\Provisional%20GHG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erensh\Local%20Settings\Temp\CAN-2004%20v2-2002%20(or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GHG%20EU27%20emissions%20and%20commitmental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7%20Total%20energy%20consumption%20intensity%20(2002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EA%20E&amp;E%20Framework%20Contract\Revised%20Fact%20Sheets\Spreadsheets\EN18%20Electricity%20consumption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POL-2004%20v1-2002%20(or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ETC-ACC%202004\7.4.4%20EER%20factsheets\2004%20FS\First%20draft\EN01_EU15_1st%20draft_August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esenthal\Local%20Settings\Temporary%20Internet%20Files\OLK3F\Projects\EEA%20E&amp;E%20Framework%20Contract\Factsheets\European%20Union\Revised%20Fact%20Sheets\Spreadsheets\EN26%20Total%20energy%20consumption%20by%20fuel%20(2002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HUN-2004%20v2-2002%20(or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POL-2004%20v1-2002%20(or)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1986%20(or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erensh\LOCALS~1\Temp\notesF32045\GHG%20EU25%20emissions%20and%20commitmen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VN-2004%20v2-2002%20(or)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rom_2004_crf_6Jul\ROM-2004%20v1-2002%20(or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BGR-2004%20v2-2002%20(or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U-2004%20v2-2002%20(or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1986%20(or)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pain\ESP-2004%20v1-2002%20(or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enia\SVN-2004%20v2-2002%20(or)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czech\CZE-2004%20v1-2002%20(or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slovakia\SVK-2004%20v3-2002%20(or)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Estonia\EST-2004%20v1-2002%20(or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Latvia\LVA-2004%20v1-2002%20(or)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cTcl\scenarios\indicators\main\european\Ireland\Provisional%20GHG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HG%20EU25%20emissions%20and%20commitmen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VN-2004%20v2-2002%20(or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rom_2004_crf_6Jul\ROM-2004%20v1-2002%20(or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BGR-2004%20v2-2002%20(or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EU-2004%20v2-2002%20(or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ccTcl\scenarios\indicators\main\european\spain\ESP-2004%20v1-2002%20(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Canada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t-2012 reductions+LULUCF"/>
      <sheetName val="FIG GHG emissions EU27"/>
      <sheetName val="LREM Land-use"/>
      <sheetName val="SEP Land-use"/>
      <sheetName val="domestic versus commitment"/>
      <sheetName val="Kyoto obligation"/>
      <sheetName val="CO2 energy"/>
      <sheetName val="USA"/>
      <sheetName val="New Zealand"/>
      <sheetName val="post-2012 reductions"/>
      <sheetName val="Kyoto target annex 1"/>
      <sheetName val="Kyoto target annex 1 + LULUCF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Hungary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Poland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1986</v>
          </cell>
        </row>
        <row r="30">
          <cell r="C30">
            <v>2004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Czech Republic</v>
          </cell>
        </row>
        <row r="6">
          <cell r="C6">
            <v>2002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Slovakia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Estonia</v>
          </cell>
        </row>
        <row r="6">
          <cell r="C6">
            <v>2002</v>
          </cell>
        </row>
        <row r="30">
          <cell r="C30" t="str">
            <v>Submission 2003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Latvia</v>
          </cell>
        </row>
        <row r="6">
          <cell r="C6">
            <v>2002</v>
          </cell>
        </row>
        <row r="30">
          <cell r="C30" t="str">
            <v>Submission 2004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1.As1"/>
      <sheetName val="Summary1.As2"/>
      <sheetName val="Summary1.As3"/>
      <sheetName val="Summary2"/>
      <sheetName val="Sheet1"/>
      <sheetName val="Sheet2"/>
      <sheetName val="Sheet3"/>
      <sheetName val="Sheet4"/>
      <sheetName val="Sheet5"/>
    </sheetNames>
    <sheetDataSet>
      <sheetData sheetId="0">
        <row r="5">
          <cell r="A5" t="str">
            <v>GREENHOUSE GAS SOURCE AND SINK</v>
          </cell>
          <cell r="C5" t="str">
            <v>CO2</v>
          </cell>
          <cell r="D5" t="str">
            <v>CO2</v>
          </cell>
          <cell r="E5" t="str">
            <v>CH4</v>
          </cell>
          <cell r="F5" t="str">
            <v>N2O</v>
          </cell>
          <cell r="G5" t="str">
            <v>HFCs(1)</v>
          </cell>
          <cell r="I5" t="str">
            <v>PFCs(1)</v>
          </cell>
          <cell r="K5" t="str">
            <v>SF6</v>
          </cell>
          <cell r="M5" t="str">
            <v>NOx</v>
          </cell>
          <cell r="N5" t="str">
            <v>CO </v>
          </cell>
          <cell r="O5" t="str">
            <v>NMVOC</v>
          </cell>
          <cell r="P5" t="str">
            <v>SO2</v>
          </cell>
        </row>
        <row r="6">
          <cell r="A6" t="str">
            <v> CATEGORIES</v>
          </cell>
          <cell r="C6" t="str">
            <v> emissions</v>
          </cell>
          <cell r="D6" t="str">
            <v> removals</v>
          </cell>
          <cell r="G6" t="str">
            <v>P</v>
          </cell>
          <cell r="H6" t="str">
            <v>A</v>
          </cell>
          <cell r="I6" t="str">
            <v>P</v>
          </cell>
          <cell r="J6" t="str">
            <v>A</v>
          </cell>
          <cell r="K6" t="str">
            <v>P</v>
          </cell>
          <cell r="L6" t="str">
            <v>A</v>
          </cell>
        </row>
        <row r="7">
          <cell r="C7" t="str">
            <v>(Gg)</v>
          </cell>
          <cell r="G7" t="str">
            <v>CO2 equivalent (Gg)</v>
          </cell>
          <cell r="K7" t="str">
            <v>(Gg)</v>
          </cell>
        </row>
        <row r="8">
          <cell r="A8" t="str">
            <v>Total National Emissions and Removals</v>
          </cell>
          <cell r="C8">
            <v>46273.211</v>
          </cell>
          <cell r="D8">
            <v>-29.032520000000204</v>
          </cell>
          <cell r="E8">
            <v>616.18996</v>
          </cell>
          <cell r="F8">
            <v>33.102399999999996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131.12550000000002</v>
          </cell>
          <cell r="N8">
            <v>269.457</v>
          </cell>
          <cell r="O8">
            <v>80.471</v>
          </cell>
          <cell r="P8">
            <v>125.77900000000001</v>
          </cell>
        </row>
        <row r="9">
          <cell r="A9" t="str">
            <v>1. Energy</v>
          </cell>
          <cell r="C9">
            <v>43294.018000000004</v>
          </cell>
          <cell r="E9">
            <v>8.97846</v>
          </cell>
          <cell r="F9">
            <v>5.3083</v>
          </cell>
          <cell r="M9">
            <v>130.823</v>
          </cell>
          <cell r="N9">
            <v>269.457</v>
          </cell>
          <cell r="O9">
            <v>45.445</v>
          </cell>
          <cell r="P9">
            <v>125.77900000000001</v>
          </cell>
        </row>
        <row r="10">
          <cell r="A10" t="str">
            <v>A. Fuel Combustion </v>
          </cell>
          <cell r="B10" t="str">
            <v>Reference Approach (2)</v>
          </cell>
          <cell r="C10">
            <v>42835.813570440005</v>
          </cell>
        </row>
        <row r="11">
          <cell r="B11" t="str">
            <v>Sectoral Approach (2)</v>
          </cell>
          <cell r="C11">
            <v>43294.018000000004</v>
          </cell>
          <cell r="E11">
            <v>5.26346</v>
          </cell>
          <cell r="F11">
            <v>5.3083</v>
          </cell>
          <cell r="M11">
            <v>130.823</v>
          </cell>
          <cell r="N11">
            <v>269.457</v>
          </cell>
          <cell r="O11">
            <v>38.742</v>
          </cell>
          <cell r="P11">
            <v>125.77900000000001</v>
          </cell>
        </row>
        <row r="12">
          <cell r="A12" t="str">
            <v>1.  Energy Industries</v>
          </cell>
          <cell r="C12">
            <v>17199.958000000002</v>
          </cell>
          <cell r="E12">
            <v>0.001</v>
          </cell>
          <cell r="F12">
            <v>2.178</v>
          </cell>
          <cell r="M12">
            <v>41.719</v>
          </cell>
          <cell r="N12">
            <v>4.351</v>
          </cell>
          <cell r="O12">
            <v>0.276</v>
          </cell>
          <cell r="P12">
            <v>77.18599999999999</v>
          </cell>
        </row>
        <row r="13">
          <cell r="A13" t="str">
            <v>2.  Manufacturing Industries and  Construction                          </v>
          </cell>
          <cell r="C13">
            <v>4726.285</v>
          </cell>
          <cell r="E13">
            <v>0.27846</v>
          </cell>
          <cell r="F13">
            <v>0.48629999999999995</v>
          </cell>
          <cell r="M13">
            <v>12.687000000000001</v>
          </cell>
          <cell r="N13">
            <v>11.337</v>
          </cell>
          <cell r="O13">
            <v>0.523</v>
          </cell>
          <cell r="P13">
            <v>22.826</v>
          </cell>
        </row>
        <row r="14">
          <cell r="A14" t="str">
            <v>3.  Transport</v>
          </cell>
          <cell r="C14">
            <v>10953.803</v>
          </cell>
          <cell r="E14">
            <v>2.5869999999999997</v>
          </cell>
          <cell r="F14">
            <v>1.331</v>
          </cell>
          <cell r="M14">
            <v>56.406000000000006</v>
          </cell>
          <cell r="N14">
            <v>206.31400000000002</v>
          </cell>
          <cell r="O14">
            <v>31.082</v>
          </cell>
          <cell r="P14">
            <v>2.974</v>
          </cell>
        </row>
        <row r="15">
          <cell r="A15" t="str">
            <v>4.  Other Sectors</v>
          </cell>
          <cell r="C15">
            <v>10413.972000000002</v>
          </cell>
          <cell r="E15">
            <v>2.3970000000000002</v>
          </cell>
          <cell r="F15">
            <v>1.3130000000000002</v>
          </cell>
          <cell r="M15">
            <v>20.011</v>
          </cell>
          <cell r="N15">
            <v>47.455</v>
          </cell>
          <cell r="O15">
            <v>6.860999999999999</v>
          </cell>
          <cell r="P15">
            <v>22.793000000000003</v>
          </cell>
        </row>
        <row r="16">
          <cell r="A16" t="str">
            <v>5.  Other</v>
          </cell>
          <cell r="C16" t="str">
            <v>NO</v>
          </cell>
          <cell r="E16" t="str">
            <v>NO</v>
          </cell>
          <cell r="F16" t="str">
            <v>NO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B. Fugitive Emissions from Fuels</v>
          </cell>
          <cell r="C17">
            <v>0</v>
          </cell>
          <cell r="E17">
            <v>3.715</v>
          </cell>
          <cell r="F17">
            <v>0</v>
          </cell>
          <cell r="M17">
            <v>0</v>
          </cell>
          <cell r="N17">
            <v>0</v>
          </cell>
          <cell r="O17">
            <v>6.703</v>
          </cell>
          <cell r="P17">
            <v>0</v>
          </cell>
        </row>
        <row r="18">
          <cell r="A18" t="str">
            <v>1.  Solid Fuels</v>
          </cell>
          <cell r="C18">
            <v>0</v>
          </cell>
          <cell r="E18">
            <v>0</v>
          </cell>
          <cell r="F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2.  Oil and Natural Gas</v>
          </cell>
          <cell r="C19">
            <v>0</v>
          </cell>
          <cell r="E19">
            <v>3.715</v>
          </cell>
          <cell r="F19">
            <v>0</v>
          </cell>
          <cell r="M19">
            <v>0</v>
          </cell>
          <cell r="N19">
            <v>0</v>
          </cell>
          <cell r="O19">
            <v>6.703</v>
          </cell>
          <cell r="P19">
            <v>0</v>
          </cell>
        </row>
        <row r="20">
          <cell r="A20" t="str">
            <v>2.  Industrial Processes</v>
          </cell>
          <cell r="C20">
            <v>2870.0280000000002</v>
          </cell>
          <cell r="E20">
            <v>0</v>
          </cell>
          <cell r="F20">
            <v>1.885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0.3025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A.  Mineral Products</v>
          </cell>
          <cell r="C21">
            <v>1832.625</v>
          </cell>
          <cell r="E21">
            <v>0</v>
          </cell>
          <cell r="F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B.  Chemical Industry</v>
          </cell>
          <cell r="C22">
            <v>1037.403</v>
          </cell>
          <cell r="E22">
            <v>0</v>
          </cell>
          <cell r="F22">
            <v>1.885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0.3025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C.  Metal Production</v>
          </cell>
          <cell r="C23">
            <v>0</v>
          </cell>
          <cell r="E23">
            <v>0</v>
          </cell>
          <cell r="F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D.  Other Production (3)</v>
          </cell>
          <cell r="C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E.  Production of Halocarbons and SF6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F.  Consumption of Halocarbons and  SF6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G.  Other </v>
          </cell>
          <cell r="C27" t="str">
            <v>NO</v>
          </cell>
          <cell r="E27" t="str">
            <v>NO</v>
          </cell>
          <cell r="F27" t="str">
            <v>NO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</sheetData>
      <sheetData sheetId="1">
        <row r="5">
          <cell r="A5" t="str">
            <v>GREENHOUSE GAS SOURCE AND SINK</v>
          </cell>
          <cell r="B5" t="str">
            <v>CO2 </v>
          </cell>
          <cell r="D5" t="str">
            <v>CO2 </v>
          </cell>
          <cell r="F5" t="str">
            <v>CH4</v>
          </cell>
          <cell r="G5" t="str">
            <v>N2O</v>
          </cell>
          <cell r="H5" t="str">
            <v>HFCs (1)</v>
          </cell>
          <cell r="J5" t="str">
            <v>PFCs(1)</v>
          </cell>
          <cell r="L5" t="str">
            <v>SF6</v>
          </cell>
          <cell r="N5" t="str">
            <v>NOx</v>
          </cell>
          <cell r="O5" t="str">
            <v>CO </v>
          </cell>
          <cell r="P5" t="str">
            <v>NMVOC</v>
          </cell>
          <cell r="Q5" t="str">
            <v>SO2</v>
          </cell>
        </row>
        <row r="6">
          <cell r="A6" t="str">
            <v>CATEGORIES</v>
          </cell>
          <cell r="B6" t="str">
            <v>emissions</v>
          </cell>
          <cell r="D6" t="str">
            <v>removals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  <cell r="L6" t="str">
            <v>P</v>
          </cell>
          <cell r="M6" t="str">
            <v>A</v>
          </cell>
        </row>
        <row r="7">
          <cell r="B7" t="str">
            <v>(Gg)</v>
          </cell>
          <cell r="H7" t="str">
            <v>CO2 equivalent (Gg)</v>
          </cell>
          <cell r="L7" t="str">
            <v>(Gg)</v>
          </cell>
        </row>
        <row r="8">
          <cell r="A8" t="str">
            <v>3.  Solvent and Other Product Use</v>
          </cell>
          <cell r="C8">
            <v>109.165</v>
          </cell>
          <cell r="G8" t="str">
            <v>NE</v>
          </cell>
          <cell r="P8">
            <v>35.026</v>
          </cell>
        </row>
        <row r="9">
          <cell r="A9" t="str">
            <v>4.  Agriculture</v>
          </cell>
          <cell r="C9" t="str">
            <v>IE</v>
          </cell>
          <cell r="E9" t="str">
            <v>IE</v>
          </cell>
          <cell r="F9">
            <v>533.8915</v>
          </cell>
          <cell r="G9">
            <v>25.9091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A.  Enteric Fermentation</v>
          </cell>
          <cell r="F10">
            <v>466.51149999999996</v>
          </cell>
        </row>
        <row r="11">
          <cell r="A11" t="str">
            <v>B.  Manure Management</v>
          </cell>
          <cell r="F11">
            <v>67.38</v>
          </cell>
          <cell r="G11">
            <v>2.23</v>
          </cell>
          <cell r="P11">
            <v>0</v>
          </cell>
        </row>
        <row r="12">
          <cell r="A12" t="str">
            <v>C.  Rice Cultivation</v>
          </cell>
          <cell r="F12">
            <v>0</v>
          </cell>
          <cell r="P12">
            <v>0</v>
          </cell>
        </row>
        <row r="13">
          <cell r="A13" t="str">
            <v>D.  Agricultural Soils</v>
          </cell>
          <cell r="B13" t="str">
            <v>(4)</v>
          </cell>
          <cell r="C13" t="str">
            <v>IE</v>
          </cell>
          <cell r="D13" t="str">
            <v>(4)</v>
          </cell>
          <cell r="E13" t="str">
            <v>IE</v>
          </cell>
          <cell r="F13">
            <v>0</v>
          </cell>
          <cell r="G13">
            <v>23.6791</v>
          </cell>
          <cell r="P13">
            <v>0</v>
          </cell>
        </row>
        <row r="14">
          <cell r="A14" t="str">
            <v>E.  Prescribed Burning of Savannas</v>
          </cell>
          <cell r="F14" t="str">
            <v>NO</v>
          </cell>
          <cell r="G14" t="str">
            <v>NO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F.  Field Burning of Agricultural Residues</v>
          </cell>
          <cell r="F15">
            <v>0</v>
          </cell>
          <cell r="G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G.  Other </v>
          </cell>
          <cell r="F16">
            <v>0</v>
          </cell>
          <cell r="G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5.  Land-Use Change and Forestry</v>
          </cell>
          <cell r="B17" t="str">
            <v>(5)</v>
          </cell>
          <cell r="C17">
            <v>0</v>
          </cell>
          <cell r="D17" t="str">
            <v>(5)</v>
          </cell>
          <cell r="E17">
            <v>-29.032520000000204</v>
          </cell>
          <cell r="F17">
            <v>0</v>
          </cell>
          <cell r="G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 t="str">
            <v>A.  Changes in Forest and Other Woody Biomass Stocks</v>
          </cell>
          <cell r="B18" t="str">
            <v>(5)</v>
          </cell>
          <cell r="C18">
            <v>0</v>
          </cell>
          <cell r="D18" t="str">
            <v>(5)</v>
          </cell>
          <cell r="E18">
            <v>-407.3299999999999</v>
          </cell>
        </row>
        <row r="19">
          <cell r="A19" t="str">
            <v>B.  Forest and Grassland Conversion</v>
          </cell>
          <cell r="C19">
            <v>0</v>
          </cell>
          <cell r="F19">
            <v>0</v>
          </cell>
          <cell r="G19">
            <v>0</v>
          </cell>
          <cell r="N19">
            <v>0</v>
          </cell>
          <cell r="O19">
            <v>0</v>
          </cell>
        </row>
        <row r="20">
          <cell r="A20" t="str">
            <v>C.  Abandonment of Managed Lands</v>
          </cell>
          <cell r="B20" t="str">
            <v>(5)</v>
          </cell>
          <cell r="C20">
            <v>0</v>
          </cell>
          <cell r="D20" t="str">
            <v>(5)</v>
          </cell>
          <cell r="E20">
            <v>0</v>
          </cell>
        </row>
        <row r="21">
          <cell r="A21" t="str">
            <v>D.  CO2 Emissions and Removals from Soil</v>
          </cell>
          <cell r="B21" t="str">
            <v>(5)</v>
          </cell>
          <cell r="C21">
            <v>378.29747999999995</v>
          </cell>
          <cell r="D21" t="str">
            <v>(5)</v>
          </cell>
          <cell r="E21">
            <v>0</v>
          </cell>
        </row>
        <row r="22">
          <cell r="A22" t="str">
            <v>E.  Other </v>
          </cell>
          <cell r="B22" t="str">
            <v>(5)</v>
          </cell>
          <cell r="C22">
            <v>0</v>
          </cell>
          <cell r="D22" t="str">
            <v>(5)</v>
          </cell>
          <cell r="E22">
            <v>0</v>
          </cell>
          <cell r="F22">
            <v>0</v>
          </cell>
          <cell r="G22">
            <v>0</v>
          </cell>
          <cell r="N22">
            <v>0</v>
          </cell>
          <cell r="O22">
            <v>0</v>
          </cell>
        </row>
        <row r="23">
          <cell r="A23" t="str">
            <v>6.  Waste</v>
          </cell>
          <cell r="C23">
            <v>0</v>
          </cell>
          <cell r="F23">
            <v>73.32000000000001</v>
          </cell>
          <cell r="G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A.  Solid Waste Disposal on Land</v>
          </cell>
          <cell r="B24" t="str">
            <v>(6)</v>
          </cell>
          <cell r="C24">
            <v>0</v>
          </cell>
          <cell r="F24">
            <v>73.32000000000001</v>
          </cell>
          <cell r="O24">
            <v>0</v>
          </cell>
          <cell r="P24">
            <v>0</v>
          </cell>
        </row>
        <row r="25">
          <cell r="A25" t="str">
            <v>B.  Wastewater Handling</v>
          </cell>
          <cell r="F25">
            <v>0</v>
          </cell>
          <cell r="G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C.  Waste Incineration</v>
          </cell>
          <cell r="B26" t="str">
            <v>(6)</v>
          </cell>
          <cell r="C26" t="str">
            <v>NO</v>
          </cell>
          <cell r="F26" t="str">
            <v>NO</v>
          </cell>
          <cell r="G26" t="str">
            <v>NO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D.  Other</v>
          </cell>
          <cell r="C27">
            <v>0</v>
          </cell>
          <cell r="F27">
            <v>0</v>
          </cell>
          <cell r="G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 t="str">
            <v>7.  Other (please specify)</v>
          </cell>
          <cell r="C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</sheetData>
      <sheetData sheetId="2">
        <row r="5">
          <cell r="A5" t="str">
            <v>GREENHOUSE GAS SOURCE AND SINK </v>
          </cell>
          <cell r="B5" t="str">
            <v>CO2</v>
          </cell>
          <cell r="C5" t="str">
            <v>CO2</v>
          </cell>
          <cell r="D5" t="str">
            <v>CH4</v>
          </cell>
          <cell r="E5" t="str">
            <v>N2O</v>
          </cell>
          <cell r="F5" t="str">
            <v>HFCs</v>
          </cell>
          <cell r="H5" t="str">
            <v>PFCs</v>
          </cell>
          <cell r="J5" t="str">
            <v>SF6</v>
          </cell>
          <cell r="L5" t="str">
            <v>NOx</v>
          </cell>
          <cell r="M5" t="str">
            <v>CO </v>
          </cell>
          <cell r="N5" t="str">
            <v>NMVOC</v>
          </cell>
          <cell r="O5" t="str">
            <v>SO2</v>
          </cell>
        </row>
        <row r="6">
          <cell r="A6" t="str">
            <v>CATEGORIES</v>
          </cell>
          <cell r="B6" t="str">
            <v> emissions</v>
          </cell>
          <cell r="C6" t="str">
            <v> removals</v>
          </cell>
          <cell r="F6" t="str">
            <v>P</v>
          </cell>
          <cell r="G6" t="str">
            <v>A</v>
          </cell>
          <cell r="H6" t="str">
            <v>P</v>
          </cell>
          <cell r="I6" t="str">
            <v>A</v>
          </cell>
          <cell r="J6" t="str">
            <v>P</v>
          </cell>
          <cell r="K6" t="str">
            <v>A</v>
          </cell>
        </row>
        <row r="7">
          <cell r="B7" t="str">
            <v>(Gg)</v>
          </cell>
          <cell r="F7" t="str">
            <v>CO2 equivalent (Gg)</v>
          </cell>
          <cell r="J7" t="str">
            <v>(Gg)</v>
          </cell>
        </row>
        <row r="8">
          <cell r="A8" t="str">
            <v>Memo Items: (7)</v>
          </cell>
        </row>
        <row r="9">
          <cell r="A9" t="str">
            <v>International Bunkers</v>
          </cell>
          <cell r="B9">
            <v>2485.244</v>
          </cell>
          <cell r="D9">
            <v>0</v>
          </cell>
          <cell r="E9">
            <v>0</v>
          </cell>
          <cell r="L9">
            <v>12.15</v>
          </cell>
          <cell r="M9">
            <v>6.042999999999999</v>
          </cell>
          <cell r="N9">
            <v>1.557</v>
          </cell>
          <cell r="O9">
            <v>2.923</v>
          </cell>
        </row>
        <row r="10">
          <cell r="A10" t="str">
            <v>Aviation</v>
          </cell>
          <cell r="B10">
            <v>2095.491</v>
          </cell>
          <cell r="D10">
            <v>0</v>
          </cell>
          <cell r="E10">
            <v>0</v>
          </cell>
          <cell r="L10">
            <v>3.628</v>
          </cell>
          <cell r="M10">
            <v>4.935</v>
          </cell>
          <cell r="N10">
            <v>1.198</v>
          </cell>
          <cell r="O10">
            <v>0.525</v>
          </cell>
        </row>
        <row r="11">
          <cell r="A11" t="str">
            <v>Marine</v>
          </cell>
          <cell r="B11">
            <v>389.753</v>
          </cell>
          <cell r="D11">
            <v>0</v>
          </cell>
          <cell r="E11">
            <v>0</v>
          </cell>
          <cell r="L11">
            <v>8.522</v>
          </cell>
          <cell r="M11">
            <v>1.108</v>
          </cell>
          <cell r="N11">
            <v>0.359</v>
          </cell>
          <cell r="O11">
            <v>2.398</v>
          </cell>
        </row>
        <row r="12">
          <cell r="A12" t="str">
            <v>Multilateral Operations</v>
          </cell>
          <cell r="B12" t="str">
            <v>NO</v>
          </cell>
          <cell r="D12" t="str">
            <v>NO</v>
          </cell>
          <cell r="E12" t="str">
            <v>NO</v>
          </cell>
          <cell r="L12" t="str">
            <v>NO</v>
          </cell>
          <cell r="M12" t="str">
            <v>NO</v>
          </cell>
          <cell r="N12" t="str">
            <v>NO</v>
          </cell>
          <cell r="O12" t="str">
            <v>NO</v>
          </cell>
        </row>
        <row r="13">
          <cell r="A13" t="str">
            <v>CO2 Emissions from Biomass</v>
          </cell>
          <cell r="B13">
            <v>718.455</v>
          </cell>
        </row>
      </sheetData>
      <sheetData sheetId="3">
        <row r="5">
          <cell r="A5" t="str">
            <v>GREENHOUSE GAS SOURCE AND SINK </v>
          </cell>
          <cell r="B5" t="str">
            <v>CO2 (1)</v>
          </cell>
          <cell r="C5" t="str">
            <v>CH4</v>
          </cell>
          <cell r="D5" t="str">
            <v>N2O</v>
          </cell>
          <cell r="E5" t="str">
            <v>HFCs</v>
          </cell>
          <cell r="F5" t="str">
            <v>PFCs</v>
          </cell>
          <cell r="G5" t="str">
            <v>SF6</v>
          </cell>
          <cell r="H5" t="str">
            <v>Total </v>
          </cell>
        </row>
        <row r="6">
          <cell r="A6" t="str">
            <v>CATEGORIES</v>
          </cell>
          <cell r="B6" t="str">
            <v>CO2 equivalent (Gg )</v>
          </cell>
        </row>
        <row r="7">
          <cell r="A7" t="str">
            <v>Total (Net Emissions) (1)</v>
          </cell>
          <cell r="B7">
            <v>46244.17848</v>
          </cell>
          <cell r="C7">
            <v>12939.989159999997</v>
          </cell>
          <cell r="D7">
            <v>10261.744</v>
          </cell>
          <cell r="E7">
            <v>0</v>
          </cell>
          <cell r="F7">
            <v>0</v>
          </cell>
          <cell r="G7">
            <v>0</v>
          </cell>
          <cell r="H7">
            <v>69445.91164</v>
          </cell>
        </row>
        <row r="8">
          <cell r="A8" t="str">
            <v>1. Energy</v>
          </cell>
          <cell r="B8">
            <v>43294.018000000004</v>
          </cell>
          <cell r="C8">
            <v>188.54766</v>
          </cell>
          <cell r="D8">
            <v>1645.573</v>
          </cell>
          <cell r="H8">
            <v>45128.13866</v>
          </cell>
        </row>
        <row r="9">
          <cell r="A9" t="str">
            <v>A. Fuel Combustion (Sectoral Approach)</v>
          </cell>
          <cell r="B9">
            <v>43294.018000000004</v>
          </cell>
          <cell r="C9">
            <v>110.53265999999999</v>
          </cell>
          <cell r="D9">
            <v>1645.573</v>
          </cell>
          <cell r="H9">
            <v>45050.12366</v>
          </cell>
        </row>
        <row r="10">
          <cell r="A10" t="str">
            <v>1.  Energy Industries</v>
          </cell>
          <cell r="B10">
            <v>17199.958000000002</v>
          </cell>
          <cell r="C10">
            <v>0.021</v>
          </cell>
          <cell r="D10">
            <v>675.18</v>
          </cell>
          <cell r="H10">
            <v>17875.159000000003</v>
          </cell>
        </row>
        <row r="11">
          <cell r="A11" t="str">
            <v>2.  Manufacturing Industries and Construction</v>
          </cell>
          <cell r="B11">
            <v>4726.285</v>
          </cell>
          <cell r="C11">
            <v>5.847659999999999</v>
          </cell>
          <cell r="D11">
            <v>150.753</v>
          </cell>
          <cell r="H11">
            <v>4882.88566</v>
          </cell>
        </row>
        <row r="12">
          <cell r="A12" t="str">
            <v>3.  Transport</v>
          </cell>
          <cell r="B12">
            <v>10953.803</v>
          </cell>
          <cell r="C12">
            <v>54.327</v>
          </cell>
          <cell r="D12">
            <v>412.61</v>
          </cell>
          <cell r="H12">
            <v>11420.74</v>
          </cell>
        </row>
        <row r="13">
          <cell r="A13" t="str">
            <v>4.  Other Sectors</v>
          </cell>
          <cell r="B13">
            <v>10413.972000000002</v>
          </cell>
          <cell r="C13">
            <v>50.337</v>
          </cell>
          <cell r="D13">
            <v>407.03000000000003</v>
          </cell>
          <cell r="H13">
            <v>10871.339000000002</v>
          </cell>
        </row>
        <row r="14">
          <cell r="A14" t="str">
            <v>5.  Other</v>
          </cell>
          <cell r="B14" t="str">
            <v>NO</v>
          </cell>
          <cell r="C14">
            <v>0</v>
          </cell>
          <cell r="D14">
            <v>0</v>
          </cell>
          <cell r="H14">
            <v>0</v>
          </cell>
        </row>
        <row r="15">
          <cell r="A15" t="str">
            <v>B. Fugitive Emissions from Fuels</v>
          </cell>
          <cell r="B15">
            <v>0</v>
          </cell>
          <cell r="C15">
            <v>78.015</v>
          </cell>
          <cell r="D15">
            <v>0</v>
          </cell>
          <cell r="H15">
            <v>78.015</v>
          </cell>
        </row>
        <row r="16">
          <cell r="A16" t="str">
            <v>1.  Solid Fuels</v>
          </cell>
          <cell r="B16">
            <v>0</v>
          </cell>
          <cell r="C16">
            <v>0</v>
          </cell>
          <cell r="D16">
            <v>0</v>
          </cell>
          <cell r="H16">
            <v>0</v>
          </cell>
        </row>
        <row r="17">
          <cell r="A17" t="str">
            <v>2.  Oil and Natural Gas</v>
          </cell>
          <cell r="B17">
            <v>0</v>
          </cell>
          <cell r="C17">
            <v>78.015</v>
          </cell>
          <cell r="D17">
            <v>0</v>
          </cell>
          <cell r="H17">
            <v>78.015</v>
          </cell>
        </row>
        <row r="18">
          <cell r="A18" t="str">
            <v>2.  Industrial Processes</v>
          </cell>
          <cell r="B18">
            <v>2870.0280000000002</v>
          </cell>
          <cell r="C18">
            <v>0</v>
          </cell>
          <cell r="D18">
            <v>584.35</v>
          </cell>
          <cell r="E18">
            <v>0</v>
          </cell>
          <cell r="F18">
            <v>0</v>
          </cell>
          <cell r="G18">
            <v>0</v>
          </cell>
          <cell r="H18">
            <v>3454.378</v>
          </cell>
        </row>
        <row r="19">
          <cell r="A19" t="str">
            <v>A.  Mineral Products</v>
          </cell>
          <cell r="B19">
            <v>1832.625</v>
          </cell>
          <cell r="C19">
            <v>0</v>
          </cell>
          <cell r="D19">
            <v>0</v>
          </cell>
          <cell r="H19">
            <v>1832.625</v>
          </cell>
        </row>
        <row r="20">
          <cell r="A20" t="str">
            <v>B.  Chemical Industry </v>
          </cell>
          <cell r="B20">
            <v>1037.403</v>
          </cell>
          <cell r="C20">
            <v>0</v>
          </cell>
          <cell r="D20">
            <v>584.35</v>
          </cell>
          <cell r="E20">
            <v>0</v>
          </cell>
          <cell r="F20">
            <v>0</v>
          </cell>
          <cell r="G20">
            <v>0</v>
          </cell>
          <cell r="H20">
            <v>1621.7530000000002</v>
          </cell>
        </row>
        <row r="21">
          <cell r="A21" t="str">
            <v>C.  Metal Production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D.  Other Production</v>
          </cell>
          <cell r="B22">
            <v>0</v>
          </cell>
          <cell r="H22">
            <v>0</v>
          </cell>
        </row>
        <row r="23">
          <cell r="A23" t="str">
            <v>E.  Production of Halocarbons and SF6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F.  Consumption of Halocarbons and  SF6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G.  Other </v>
          </cell>
          <cell r="B25" t="str">
            <v>NO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3. Solvent and Other Product Use</v>
          </cell>
          <cell r="B26">
            <v>109.165</v>
          </cell>
          <cell r="D26">
            <v>0</v>
          </cell>
          <cell r="H26">
            <v>109.165</v>
          </cell>
        </row>
        <row r="27">
          <cell r="A27" t="str">
            <v>4.  Agriculture</v>
          </cell>
          <cell r="B27">
            <v>0</v>
          </cell>
          <cell r="C27">
            <v>11211.721499999998</v>
          </cell>
          <cell r="D27">
            <v>8031.821</v>
          </cell>
          <cell r="H27">
            <v>19243.542499999996</v>
          </cell>
        </row>
        <row r="28">
          <cell r="A28" t="str">
            <v>A.  Enteric Fermentation</v>
          </cell>
          <cell r="C28">
            <v>9796.741499999998</v>
          </cell>
          <cell r="H28">
            <v>9796.741499999998</v>
          </cell>
        </row>
        <row r="29">
          <cell r="A29" t="str">
            <v>B.  Manure Management</v>
          </cell>
          <cell r="C29">
            <v>1414.98</v>
          </cell>
          <cell r="D29">
            <v>691.3</v>
          </cell>
          <cell r="H29">
            <v>2106.2799999999997</v>
          </cell>
        </row>
        <row r="30">
          <cell r="A30" t="str">
            <v>C.  Rice Cultivation</v>
          </cell>
          <cell r="C30">
            <v>0</v>
          </cell>
          <cell r="H30">
            <v>0</v>
          </cell>
        </row>
        <row r="31">
          <cell r="A31" t="str">
            <v>D.  Agricultural Soils(2)</v>
          </cell>
          <cell r="B31" t="str">
            <v>IE</v>
          </cell>
          <cell r="C31">
            <v>0</v>
          </cell>
          <cell r="D31">
            <v>7340.521</v>
          </cell>
          <cell r="H31">
            <v>7340.521</v>
          </cell>
        </row>
        <row r="32">
          <cell r="A32" t="str">
            <v>E.  Prescribed Burning of Savannas</v>
          </cell>
          <cell r="C32">
            <v>0</v>
          </cell>
          <cell r="D32">
            <v>0</v>
          </cell>
          <cell r="H32">
            <v>0</v>
          </cell>
        </row>
        <row r="33">
          <cell r="A33" t="str">
            <v>F.  Field Burning of Agricultural Residues</v>
          </cell>
          <cell r="C33">
            <v>0</v>
          </cell>
          <cell r="D33">
            <v>0</v>
          </cell>
          <cell r="H33">
            <v>0</v>
          </cell>
        </row>
        <row r="34">
          <cell r="A34" t="str">
            <v>G.  Other </v>
          </cell>
          <cell r="C34">
            <v>0</v>
          </cell>
          <cell r="D34">
            <v>0</v>
          </cell>
          <cell r="H34">
            <v>0</v>
          </cell>
        </row>
        <row r="35">
          <cell r="A35" t="str">
            <v>5. Land-Use Change and Forestry(1)</v>
          </cell>
          <cell r="B35">
            <v>-29.032519999999977</v>
          </cell>
          <cell r="C35">
            <v>0</v>
          </cell>
          <cell r="D35">
            <v>0</v>
          </cell>
          <cell r="H35">
            <v>-29.032519999999977</v>
          </cell>
        </row>
        <row r="36">
          <cell r="A36" t="str">
            <v>6. Waste </v>
          </cell>
          <cell r="B36">
            <v>0</v>
          </cell>
          <cell r="C36">
            <v>1539.7200000000003</v>
          </cell>
          <cell r="D36">
            <v>0</v>
          </cell>
          <cell r="H36">
            <v>1539.7200000000003</v>
          </cell>
        </row>
        <row r="37">
          <cell r="A37" t="str">
            <v>A.  Solid Waste Disposal on Land</v>
          </cell>
          <cell r="B37">
            <v>0</v>
          </cell>
          <cell r="C37">
            <v>1539.7200000000003</v>
          </cell>
          <cell r="H37">
            <v>1539.7200000000003</v>
          </cell>
        </row>
        <row r="38">
          <cell r="A38" t="str">
            <v>B.  Wastewater Handling</v>
          </cell>
          <cell r="C38">
            <v>0</v>
          </cell>
          <cell r="D38">
            <v>0</v>
          </cell>
          <cell r="H38">
            <v>0</v>
          </cell>
        </row>
        <row r="39">
          <cell r="A39" t="str">
            <v>C.  Waste Incineration</v>
          </cell>
          <cell r="B39" t="str">
            <v>NO</v>
          </cell>
          <cell r="C39">
            <v>0</v>
          </cell>
          <cell r="D39">
            <v>0</v>
          </cell>
          <cell r="H39">
            <v>0</v>
          </cell>
        </row>
        <row r="40">
          <cell r="A40" t="str">
            <v>D.  Other </v>
          </cell>
          <cell r="B40">
            <v>0</v>
          </cell>
          <cell r="C40">
            <v>0</v>
          </cell>
          <cell r="D40">
            <v>0</v>
          </cell>
          <cell r="H40">
            <v>0</v>
          </cell>
        </row>
        <row r="41">
          <cell r="A41" t="str">
            <v>7.  Other (please specify)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H42">
            <v>0</v>
          </cell>
        </row>
        <row r="43">
          <cell r="A43" t="str">
            <v>Memo Items:</v>
          </cell>
        </row>
        <row r="44">
          <cell r="A44" t="str">
            <v>International Bunkers</v>
          </cell>
          <cell r="B44">
            <v>2485.244</v>
          </cell>
          <cell r="C44">
            <v>0</v>
          </cell>
          <cell r="D44">
            <v>0</v>
          </cell>
          <cell r="H44">
            <v>2485.244</v>
          </cell>
        </row>
        <row r="45">
          <cell r="A45" t="str">
            <v>Aviation</v>
          </cell>
          <cell r="B45">
            <v>2095.491</v>
          </cell>
          <cell r="C45">
            <v>0</v>
          </cell>
          <cell r="D45">
            <v>0</v>
          </cell>
          <cell r="H45">
            <v>2095.491</v>
          </cell>
        </row>
        <row r="46">
          <cell r="A46" t="str">
            <v>Marine</v>
          </cell>
          <cell r="B46">
            <v>389.753</v>
          </cell>
          <cell r="C46">
            <v>0</v>
          </cell>
          <cell r="D46">
            <v>0</v>
          </cell>
          <cell r="H46">
            <v>389.753</v>
          </cell>
        </row>
        <row r="47">
          <cell r="A47" t="str">
            <v>Multilateral Operations</v>
          </cell>
          <cell r="B47" t="str">
            <v>NO</v>
          </cell>
          <cell r="C47">
            <v>0</v>
          </cell>
          <cell r="D47">
            <v>0</v>
          </cell>
          <cell r="H47">
            <v>0</v>
          </cell>
        </row>
        <row r="48">
          <cell r="A48" t="str">
            <v>CO2 Emissions from Biomass</v>
          </cell>
          <cell r="B48">
            <v>718.455</v>
          </cell>
          <cell r="H48">
            <v>718.455</v>
          </cell>
        </row>
        <row r="54">
          <cell r="A54" t="str">
            <v>GREENHOUSE GAS SOURCE AND SINK </v>
          </cell>
          <cell r="C54" t="str">
            <v>CO2</v>
          </cell>
          <cell r="D54" t="str">
            <v>CO2</v>
          </cell>
          <cell r="E54" t="str">
            <v>Net CO2 </v>
          </cell>
          <cell r="F54" t="str">
            <v>CH4</v>
          </cell>
          <cell r="G54" t="str">
            <v>N2O</v>
          </cell>
          <cell r="H54" t="str">
            <v>Total</v>
          </cell>
        </row>
        <row r="55">
          <cell r="A55" t="str">
            <v>CATEGORIES</v>
          </cell>
          <cell r="C55" t="str">
            <v>emissions</v>
          </cell>
          <cell r="D55" t="str">
            <v>removals</v>
          </cell>
          <cell r="E55" t="str">
            <v>emissions / removals</v>
          </cell>
          <cell r="H55" t="str">
            <v>emissions</v>
          </cell>
        </row>
        <row r="56">
          <cell r="A56" t="str">
            <v>Land-Use Change and Forestry</v>
          </cell>
          <cell r="C56" t="str">
            <v>CO2 equivalent (Gg )</v>
          </cell>
        </row>
        <row r="57">
          <cell r="A57" t="str">
            <v>A.  Changes in Forest and Other Woody Biomass Stocks</v>
          </cell>
          <cell r="C57">
            <v>2122.36</v>
          </cell>
          <cell r="D57">
            <v>-2529.69</v>
          </cell>
          <cell r="E57">
            <v>-407.3299999999999</v>
          </cell>
          <cell r="H57">
            <v>-407.3299999999999</v>
          </cell>
        </row>
        <row r="58">
          <cell r="A58" t="str">
            <v>B.  Forest and Grassland Conversion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C.  Abandonment of Managed Lands</v>
          </cell>
          <cell r="C59">
            <v>0</v>
          </cell>
          <cell r="D59">
            <v>0</v>
          </cell>
          <cell r="E59">
            <v>0</v>
          </cell>
          <cell r="H59">
            <v>0</v>
          </cell>
        </row>
        <row r="60">
          <cell r="A60" t="str">
            <v>D.  CO2 Emissions and Removals from Soil</v>
          </cell>
          <cell r="C60">
            <v>378.29747999999995</v>
          </cell>
          <cell r="D60">
            <v>0</v>
          </cell>
          <cell r="E60">
            <v>378.29747999999995</v>
          </cell>
          <cell r="H60">
            <v>378.29747999999995</v>
          </cell>
        </row>
        <row r="61">
          <cell r="A61" t="str">
            <v>E.  Other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Total CO2 Equivalent Emissions from Land-Use Change and Forestry</v>
          </cell>
          <cell r="C62">
            <v>2500.65748</v>
          </cell>
          <cell r="D62">
            <v>-2529.69</v>
          </cell>
          <cell r="E62">
            <v>-29.032519999999977</v>
          </cell>
          <cell r="F62">
            <v>0</v>
          </cell>
          <cell r="G62">
            <v>0</v>
          </cell>
          <cell r="H62">
            <v>-29.032519999999977</v>
          </cell>
        </row>
        <row r="64">
          <cell r="G64" t="str">
            <v>Total CO2 Equivalent Emissions without Land-Use Change and Forestry (a)</v>
          </cell>
          <cell r="H64">
            <v>69474.94416</v>
          </cell>
        </row>
        <row r="65">
          <cell r="G65" t="str">
            <v>Total CO2 Equivalent Emissions with Land-Use Change and Forestry (a)</v>
          </cell>
          <cell r="H65">
            <v>69445.91164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yoto obligation"/>
      <sheetName val="FIG GHG emissions EU27"/>
      <sheetName val="domestic versus commitment"/>
      <sheetName val="USA"/>
      <sheetName val="New Zealand"/>
      <sheetName val="post-2012 reductions"/>
      <sheetName val="Kyoto target annex 1"/>
      <sheetName val="Japan"/>
      <sheetName val="Australia"/>
      <sheetName val="Croatia"/>
      <sheetName val="Ukraine"/>
      <sheetName val="Russian federation"/>
      <sheetName val="Iceland"/>
      <sheetName val="Switserland"/>
      <sheetName val="Norway"/>
      <sheetName val="Canada"/>
      <sheetName val="Austria"/>
      <sheetName val="Belgium"/>
      <sheetName val="Denmark"/>
      <sheetName val="France"/>
      <sheetName val="Finland"/>
      <sheetName val="Germany"/>
      <sheetName val="Greece"/>
      <sheetName val="Italy"/>
      <sheetName val="Ireland"/>
      <sheetName val="Luxembourg short"/>
      <sheetName val="Netherlands"/>
      <sheetName val="Sweden"/>
      <sheetName val="Portugal"/>
      <sheetName val="UK"/>
      <sheetName val="Poland"/>
      <sheetName val="Slovenia"/>
      <sheetName val="Roemenia"/>
      <sheetName val="Bulgaria"/>
      <sheetName val="Lativia"/>
      <sheetName val="Estonia"/>
      <sheetName val="Lithuania"/>
      <sheetName val="Slovakia"/>
      <sheetName val="Czech"/>
      <sheetName val="Hungary"/>
      <sheetName val="Spain"/>
      <sheetName val="EU15"/>
      <sheetName val="raw LREM data"/>
      <sheetName val="raw SEP dat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Slovenia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Romania</v>
          </cell>
        </row>
        <row r="6">
          <cell r="C6">
            <v>2002</v>
          </cell>
        </row>
        <row r="30">
          <cell r="C30" t="str">
            <v>Submission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Bulgaria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European Community</v>
          </cell>
        </row>
        <row r="6">
          <cell r="C6">
            <v>2002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Spain</v>
          </cell>
        </row>
        <row r="6">
          <cell r="C6">
            <v>2002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2" width="17.8515625" style="0" customWidth="1"/>
  </cols>
  <sheetData>
    <row r="1" ht="12.75">
      <c r="A1" s="45" t="s">
        <v>62</v>
      </c>
    </row>
    <row r="3" spans="1:3" ht="12.75">
      <c r="A3" s="45" t="s">
        <v>63</v>
      </c>
      <c r="B3" s="45" t="s">
        <v>68</v>
      </c>
      <c r="C3" s="45" t="s">
        <v>69</v>
      </c>
    </row>
    <row r="4" spans="1:3" ht="12.75">
      <c r="A4" t="s">
        <v>86</v>
      </c>
      <c r="B4" s="46">
        <v>38499</v>
      </c>
      <c r="C4" s="68">
        <v>0.3430555555555555</v>
      </c>
    </row>
    <row r="5" spans="1:3" ht="12.75">
      <c r="A5" t="s">
        <v>66</v>
      </c>
      <c r="B5" s="46">
        <v>38499</v>
      </c>
      <c r="C5" s="47">
        <v>0.4604166666666667</v>
      </c>
    </row>
    <row r="6" spans="1:3" ht="12.75">
      <c r="A6" t="s">
        <v>67</v>
      </c>
      <c r="B6" s="46">
        <v>38499</v>
      </c>
      <c r="C6" s="47">
        <v>0.55</v>
      </c>
    </row>
    <row r="7" spans="1:3" ht="12.75">
      <c r="A7" t="s">
        <v>64</v>
      </c>
      <c r="B7" s="46">
        <v>38501</v>
      </c>
      <c r="C7" s="47">
        <v>0.8861111111111111</v>
      </c>
    </row>
    <row r="8" spans="1:3" ht="12.75">
      <c r="A8" t="s">
        <v>65</v>
      </c>
      <c r="B8" s="46">
        <v>38501</v>
      </c>
      <c r="C8" s="47">
        <v>0.8861111111111111</v>
      </c>
    </row>
    <row r="9" spans="1:3" ht="12.75">
      <c r="A9" t="s">
        <v>172</v>
      </c>
      <c r="B9" s="46">
        <v>38505</v>
      </c>
      <c r="C9" s="47">
        <v>0.6201388888888889</v>
      </c>
    </row>
    <row r="10" spans="1:3" ht="12.75">
      <c r="A10" t="s">
        <v>184</v>
      </c>
      <c r="B10" s="46">
        <v>38518</v>
      </c>
      <c r="C10" s="47">
        <v>0.8020833333333334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0" t="s">
        <v>142</v>
      </c>
    </row>
    <row r="2" ht="12.75">
      <c r="A2" s="67" t="s">
        <v>139</v>
      </c>
    </row>
    <row r="3" ht="12.75">
      <c r="A3" s="89" t="s">
        <v>144</v>
      </c>
    </row>
    <row r="4" ht="12.75">
      <c r="A4" s="92" t="s">
        <v>180</v>
      </c>
    </row>
    <row r="5" ht="12.75">
      <c r="A5" s="89" t="s">
        <v>141</v>
      </c>
    </row>
    <row r="6" ht="12.75">
      <c r="A6" s="89"/>
    </row>
    <row r="7" ht="12.75">
      <c r="A7" s="83" t="s">
        <v>140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6.28125" style="1" customWidth="1"/>
    <col min="2" max="4" width="9.140625" style="1" customWidth="1"/>
    <col min="5" max="5" width="3.7109375" style="1" customWidth="1"/>
    <col min="6" max="6" width="19.00390625" style="1" bestFit="1" customWidth="1"/>
    <col min="7" max="16384" width="9.140625" style="1" customWidth="1"/>
  </cols>
  <sheetData>
    <row r="1" ht="12.75">
      <c r="A1" s="10" t="s">
        <v>70</v>
      </c>
    </row>
    <row r="2" ht="12.75">
      <c r="A2" s="48" t="s">
        <v>171</v>
      </c>
    </row>
    <row r="3" ht="12.75">
      <c r="A3" s="48"/>
    </row>
    <row r="4" spans="1:6" ht="12.75">
      <c r="A4" s="10" t="s">
        <v>71</v>
      </c>
      <c r="F4" s="10" t="s">
        <v>72</v>
      </c>
    </row>
    <row r="5" spans="1:9" ht="12.75">
      <c r="A5" s="49" t="s">
        <v>0</v>
      </c>
      <c r="B5" s="49"/>
      <c r="C5" s="49"/>
      <c r="D5" s="49"/>
      <c r="F5" s="49"/>
      <c r="G5" s="49">
        <v>2020</v>
      </c>
      <c r="H5" s="49">
        <v>2030</v>
      </c>
      <c r="I5" s="49">
        <v>2050</v>
      </c>
    </row>
    <row r="6" spans="1:9" ht="12.75">
      <c r="A6" s="49" t="s">
        <v>1</v>
      </c>
      <c r="B6" s="49">
        <v>2020</v>
      </c>
      <c r="C6" s="49">
        <v>2030</v>
      </c>
      <c r="D6" s="49">
        <v>2050</v>
      </c>
      <c r="F6" s="49" t="s">
        <v>5</v>
      </c>
      <c r="G6" s="49">
        <v>145</v>
      </c>
      <c r="H6" s="49">
        <v>115</v>
      </c>
      <c r="I6" s="49">
        <v>71</v>
      </c>
    </row>
    <row r="7" spans="1:9" ht="12.75">
      <c r="A7" s="49" t="s">
        <v>2</v>
      </c>
      <c r="B7" s="49">
        <v>69</v>
      </c>
      <c r="C7" s="49">
        <v>20</v>
      </c>
      <c r="D7" s="49">
        <v>-33</v>
      </c>
      <c r="F7" s="49" t="s">
        <v>0</v>
      </c>
      <c r="G7" s="49">
        <v>82</v>
      </c>
      <c r="H7" s="49">
        <v>58</v>
      </c>
      <c r="I7" s="49">
        <v>36</v>
      </c>
    </row>
    <row r="8" spans="1:9" ht="12.75">
      <c r="A8" s="49" t="s">
        <v>3</v>
      </c>
      <c r="B8" s="49">
        <v>61</v>
      </c>
      <c r="C8" s="49">
        <v>37</v>
      </c>
      <c r="D8" s="49">
        <v>19</v>
      </c>
      <c r="F8" s="49" t="s">
        <v>6</v>
      </c>
      <c r="G8" s="49">
        <v>101</v>
      </c>
      <c r="H8" s="49">
        <v>71</v>
      </c>
      <c r="I8" s="49">
        <v>39</v>
      </c>
    </row>
    <row r="9" spans="1:9" ht="12.75">
      <c r="A9" s="49" t="s">
        <v>4</v>
      </c>
      <c r="B9" s="49">
        <v>75</v>
      </c>
      <c r="C9" s="49">
        <v>45</v>
      </c>
      <c r="D9" s="49">
        <v>20</v>
      </c>
      <c r="F9" s="49" t="s">
        <v>7</v>
      </c>
      <c r="G9" s="49">
        <v>203</v>
      </c>
      <c r="H9" s="49">
        <v>168</v>
      </c>
      <c r="I9" s="49">
        <v>133</v>
      </c>
    </row>
    <row r="10" spans="1:9" ht="12.75">
      <c r="A10" s="49" t="s">
        <v>115</v>
      </c>
      <c r="B10" s="49">
        <v>76</v>
      </c>
      <c r="C10" s="49">
        <v>54</v>
      </c>
      <c r="D10" s="49">
        <v>24</v>
      </c>
      <c r="F10" s="49" t="s">
        <v>8</v>
      </c>
      <c r="G10" s="49">
        <v>253</v>
      </c>
      <c r="H10" s="49">
        <v>243</v>
      </c>
      <c r="I10" s="49">
        <v>267</v>
      </c>
    </row>
    <row r="11" spans="1:4" ht="12.75">
      <c r="A11" s="49" t="s">
        <v>116</v>
      </c>
      <c r="B11" s="49">
        <v>82</v>
      </c>
      <c r="C11" s="49">
        <v>54</v>
      </c>
      <c r="D11" s="49">
        <v>28</v>
      </c>
    </row>
    <row r="12" spans="1:4" ht="12.75">
      <c r="A12" s="49" t="s">
        <v>117</v>
      </c>
      <c r="B12" s="49">
        <v>76</v>
      </c>
      <c r="C12" s="49">
        <v>49</v>
      </c>
      <c r="D12" s="49">
        <v>32</v>
      </c>
    </row>
    <row r="13" spans="1:4" ht="12.75">
      <c r="A13" s="49" t="s">
        <v>118</v>
      </c>
      <c r="B13" s="49">
        <v>82</v>
      </c>
      <c r="C13" s="49">
        <v>62</v>
      </c>
      <c r="D13" s="49">
        <v>36</v>
      </c>
    </row>
    <row r="14" spans="1:4" ht="12.75">
      <c r="A14" s="49" t="s">
        <v>119</v>
      </c>
      <c r="B14" s="49">
        <v>85</v>
      </c>
      <c r="C14" s="49">
        <v>66</v>
      </c>
      <c r="D14" s="49">
        <v>42</v>
      </c>
    </row>
    <row r="15" spans="1:4" ht="12.75">
      <c r="A15" s="49" t="s">
        <v>120</v>
      </c>
      <c r="B15" s="49">
        <v>75.75</v>
      </c>
      <c r="C15" s="49">
        <v>48.375</v>
      </c>
      <c r="D15" s="49">
        <v>21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23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67.5195</v>
      </c>
      <c r="C6" s="6">
        <v>118.65939999999999</v>
      </c>
      <c r="D6" s="6">
        <v>41.6432</v>
      </c>
      <c r="E6" s="6">
        <v>0.135782</v>
      </c>
      <c r="F6" s="6">
        <v>33.61788</v>
      </c>
      <c r="G6" s="6">
        <v>1.603135</v>
      </c>
      <c r="H6" s="6">
        <v>5.254482</v>
      </c>
    </row>
    <row r="7" spans="1:8" ht="12.75">
      <c r="A7" s="5">
        <v>1980</v>
      </c>
      <c r="B7" s="6">
        <v>74.53364</v>
      </c>
      <c r="C7" s="6">
        <v>134.9765</v>
      </c>
      <c r="D7" s="6">
        <v>53.143449999999994</v>
      </c>
      <c r="E7" s="6">
        <v>0.2373308</v>
      </c>
      <c r="F7" s="6">
        <v>36.683949999999996</v>
      </c>
      <c r="G7" s="6">
        <v>3.243599</v>
      </c>
      <c r="H7" s="6">
        <v>6.139113</v>
      </c>
    </row>
    <row r="8" spans="1:8" ht="12.75">
      <c r="A8" s="5">
        <v>1985</v>
      </c>
      <c r="B8" s="6">
        <v>83.75083000000001</v>
      </c>
      <c r="C8" s="6">
        <v>122.7324</v>
      </c>
      <c r="D8" s="6">
        <v>60.844319999999996</v>
      </c>
      <c r="E8" s="6">
        <v>0.3365188</v>
      </c>
      <c r="F8" s="6">
        <v>40.10483</v>
      </c>
      <c r="G8" s="6">
        <v>4.9154279999999995</v>
      </c>
      <c r="H8" s="6">
        <v>6.991156</v>
      </c>
    </row>
    <row r="9" spans="1:8" ht="12.75">
      <c r="A9" s="5">
        <v>1990</v>
      </c>
      <c r="B9" s="6">
        <v>90.42511999999999</v>
      </c>
      <c r="C9" s="6">
        <v>136.4095</v>
      </c>
      <c r="D9" s="6">
        <v>71.05068</v>
      </c>
      <c r="E9" s="6">
        <v>0.4667727</v>
      </c>
      <c r="F9" s="6">
        <v>43.538019999999996</v>
      </c>
      <c r="G9" s="6">
        <v>6.718329</v>
      </c>
      <c r="H9" s="6">
        <v>7.8222190000000005</v>
      </c>
    </row>
    <row r="10" spans="1:8" ht="12.75">
      <c r="A10" s="5">
        <v>1995</v>
      </c>
      <c r="B10" s="6">
        <v>93.62491</v>
      </c>
      <c r="C10" s="6">
        <v>141.02720000000002</v>
      </c>
      <c r="D10" s="6">
        <v>72.49789999999999</v>
      </c>
      <c r="E10" s="6">
        <v>0.5687814</v>
      </c>
      <c r="F10" s="6">
        <v>47.72768</v>
      </c>
      <c r="G10" s="6">
        <v>8.304396</v>
      </c>
      <c r="H10" s="6">
        <v>8.990887</v>
      </c>
    </row>
    <row r="11" spans="1:8" ht="12.75">
      <c r="A11" s="5">
        <v>2000</v>
      </c>
      <c r="B11" s="6">
        <v>94.22142</v>
      </c>
      <c r="C11" s="6">
        <v>154.9009</v>
      </c>
      <c r="D11" s="6">
        <v>83.78164</v>
      </c>
      <c r="E11" s="6">
        <v>1.180694</v>
      </c>
      <c r="F11" s="6">
        <v>47.46147</v>
      </c>
      <c r="G11" s="6">
        <v>9.199075</v>
      </c>
      <c r="H11" s="6">
        <v>9.796082</v>
      </c>
    </row>
    <row r="12" spans="1:8" ht="12.75">
      <c r="A12" s="5">
        <v>2005</v>
      </c>
      <c r="B12" s="6">
        <v>106.9532</v>
      </c>
      <c r="C12" s="6">
        <v>172.4075</v>
      </c>
      <c r="D12" s="6">
        <v>95.97784</v>
      </c>
      <c r="E12" s="6">
        <v>1.8319590000000001</v>
      </c>
      <c r="F12" s="6">
        <v>48.2815</v>
      </c>
      <c r="G12" s="6">
        <v>10.09939</v>
      </c>
      <c r="H12" s="6">
        <v>11.27671</v>
      </c>
    </row>
    <row r="13" spans="1:8" ht="12.75">
      <c r="A13" s="5">
        <v>2010</v>
      </c>
      <c r="B13" s="6">
        <v>121.53689999999999</v>
      </c>
      <c r="C13" s="6">
        <v>192.6165</v>
      </c>
      <c r="D13" s="6">
        <v>109.8875</v>
      </c>
      <c r="E13" s="6">
        <v>3.113861</v>
      </c>
      <c r="F13" s="6">
        <v>48.42836</v>
      </c>
      <c r="G13" s="6">
        <v>11.475610000000001</v>
      </c>
      <c r="H13" s="6">
        <v>12.36133</v>
      </c>
    </row>
    <row r="14" spans="1:8" ht="12.75">
      <c r="A14" s="5">
        <v>2015</v>
      </c>
      <c r="B14" s="6">
        <v>135.883</v>
      </c>
      <c r="C14" s="6">
        <v>211.13639999999998</v>
      </c>
      <c r="D14" s="6">
        <v>125.86930000000001</v>
      </c>
      <c r="E14" s="6">
        <v>5.476770999999999</v>
      </c>
      <c r="F14" s="6">
        <v>48.24286</v>
      </c>
      <c r="G14" s="6">
        <v>12.82037</v>
      </c>
      <c r="H14" s="6">
        <v>13.53353</v>
      </c>
    </row>
    <row r="15" spans="1:8" ht="12.75">
      <c r="A15" s="5">
        <v>2020</v>
      </c>
      <c r="B15" s="6">
        <v>150.861</v>
      </c>
      <c r="C15" s="6">
        <v>229.5712</v>
      </c>
      <c r="D15" s="6">
        <v>140.07</v>
      </c>
      <c r="E15" s="6">
        <v>8.135201</v>
      </c>
      <c r="F15" s="6">
        <v>48.09813</v>
      </c>
      <c r="G15" s="6">
        <v>13.77088</v>
      </c>
      <c r="H15" s="6">
        <v>14.77053</v>
      </c>
    </row>
    <row r="16" spans="1:8" ht="12.75">
      <c r="A16" s="5">
        <v>2025</v>
      </c>
      <c r="B16" s="6">
        <v>166.7823</v>
      </c>
      <c r="C16" s="6">
        <v>243.60920000000002</v>
      </c>
      <c r="D16" s="6">
        <v>153.7572</v>
      </c>
      <c r="E16" s="6">
        <v>11.42643</v>
      </c>
      <c r="F16" s="6">
        <v>47.42364</v>
      </c>
      <c r="G16" s="6">
        <v>14.151309999999999</v>
      </c>
      <c r="H16" s="6">
        <v>16.12807</v>
      </c>
    </row>
    <row r="17" spans="1:8" ht="12.75">
      <c r="A17" s="5">
        <v>2030</v>
      </c>
      <c r="B17" s="6">
        <v>181.4897</v>
      </c>
      <c r="C17" s="6">
        <v>254.339</v>
      </c>
      <c r="D17" s="6">
        <v>170.85379999999998</v>
      </c>
      <c r="E17" s="6">
        <v>16.05708</v>
      </c>
      <c r="F17" s="6">
        <v>46.69759</v>
      </c>
      <c r="G17" s="6">
        <v>14.18658</v>
      </c>
      <c r="H17" s="6">
        <v>17.59678</v>
      </c>
    </row>
    <row r="18" spans="1:8" ht="12.75">
      <c r="A18" s="5">
        <v>2035</v>
      </c>
      <c r="B18" s="6">
        <v>197.5778</v>
      </c>
      <c r="C18" s="6">
        <v>259.2315</v>
      </c>
      <c r="D18" s="6">
        <v>191.65179999999998</v>
      </c>
      <c r="E18" s="6">
        <v>21.495810000000002</v>
      </c>
      <c r="F18" s="6">
        <v>45.95735</v>
      </c>
      <c r="G18" s="6">
        <v>14.68292</v>
      </c>
      <c r="H18" s="6">
        <v>18.75501</v>
      </c>
    </row>
    <row r="19" spans="1:8" ht="12.75">
      <c r="A19" s="5">
        <v>2040</v>
      </c>
      <c r="B19" s="6">
        <v>216.1804</v>
      </c>
      <c r="C19" s="6">
        <v>264.7567</v>
      </c>
      <c r="D19" s="6">
        <v>219.2873</v>
      </c>
      <c r="E19" s="6">
        <v>26.72512</v>
      </c>
      <c r="F19" s="6">
        <v>45.13854</v>
      </c>
      <c r="G19" s="6">
        <v>16.30533</v>
      </c>
      <c r="H19" s="6">
        <v>19.50074</v>
      </c>
    </row>
    <row r="20" spans="1:8" ht="12.75">
      <c r="A20" s="5">
        <v>2045</v>
      </c>
      <c r="B20" s="6">
        <v>228.67229999999998</v>
      </c>
      <c r="C20" s="6">
        <v>268.269</v>
      </c>
      <c r="D20" s="6">
        <v>248.307</v>
      </c>
      <c r="E20" s="6">
        <v>31.20429</v>
      </c>
      <c r="F20" s="6">
        <v>43.545</v>
      </c>
      <c r="G20" s="6">
        <v>19.80225</v>
      </c>
      <c r="H20" s="6">
        <v>20.359849999999998</v>
      </c>
    </row>
    <row r="21" spans="1:8" ht="12.75">
      <c r="A21" s="5">
        <v>2050</v>
      </c>
      <c r="B21" s="6">
        <v>236.39370000000002</v>
      </c>
      <c r="C21" s="6">
        <v>264.4352</v>
      </c>
      <c r="D21" s="6">
        <v>280.6315</v>
      </c>
      <c r="E21" s="6">
        <v>37.73235</v>
      </c>
      <c r="F21" s="6">
        <v>42.04392</v>
      </c>
      <c r="G21" s="6">
        <v>25.51809</v>
      </c>
      <c r="H21" s="6">
        <v>21.42167</v>
      </c>
    </row>
    <row r="22" spans="1:8" ht="12.75">
      <c r="A22" s="5">
        <v>2055</v>
      </c>
      <c r="B22" s="6">
        <v>242.1744</v>
      </c>
      <c r="C22" s="6">
        <v>251.4929</v>
      </c>
      <c r="D22" s="6">
        <v>316.2189</v>
      </c>
      <c r="E22" s="6">
        <v>48.493269999999995</v>
      </c>
      <c r="F22" s="6">
        <v>41.317629999999994</v>
      </c>
      <c r="G22" s="6">
        <v>34.03588</v>
      </c>
      <c r="H22" s="6">
        <v>22.0581</v>
      </c>
    </row>
    <row r="23" spans="1:8" ht="12.75">
      <c r="A23" s="5">
        <v>2060</v>
      </c>
      <c r="B23" s="6">
        <v>248.7664</v>
      </c>
      <c r="C23" s="6">
        <v>235.5335</v>
      </c>
      <c r="D23" s="6">
        <v>345.713</v>
      </c>
      <c r="E23" s="6">
        <v>62.28083</v>
      </c>
      <c r="F23" s="6">
        <v>40.79251</v>
      </c>
      <c r="G23" s="6">
        <v>45.311550000000004</v>
      </c>
      <c r="H23" s="6">
        <v>22.52991</v>
      </c>
    </row>
    <row r="24" spans="1:8" ht="12.75">
      <c r="A24" s="5">
        <v>2065</v>
      </c>
      <c r="B24" s="6">
        <v>253.0727</v>
      </c>
      <c r="C24" s="6">
        <v>221.1057</v>
      </c>
      <c r="D24" s="6">
        <v>364.5091</v>
      </c>
      <c r="E24" s="6">
        <v>74.30242</v>
      </c>
      <c r="F24" s="6">
        <v>40.03377</v>
      </c>
      <c r="G24" s="6">
        <v>59.01225</v>
      </c>
      <c r="H24" s="6">
        <v>23.13857</v>
      </c>
    </row>
    <row r="25" spans="1:8" ht="12.75">
      <c r="A25" s="5">
        <v>2070</v>
      </c>
      <c r="B25" s="6">
        <v>256.85179999999997</v>
      </c>
      <c r="C25" s="6">
        <v>208.4342</v>
      </c>
      <c r="D25" s="6">
        <v>377.858</v>
      </c>
      <c r="E25" s="6">
        <v>86.05588</v>
      </c>
      <c r="F25" s="6">
        <v>39.38922</v>
      </c>
      <c r="G25" s="6">
        <v>74.80419</v>
      </c>
      <c r="H25" s="6">
        <v>23.72428</v>
      </c>
    </row>
    <row r="26" spans="1:8" ht="12.75">
      <c r="A26" s="5">
        <v>2075</v>
      </c>
      <c r="B26" s="6">
        <v>256.3773</v>
      </c>
      <c r="C26" s="6">
        <v>195.24370000000002</v>
      </c>
      <c r="D26" s="6">
        <v>385.9051</v>
      </c>
      <c r="E26" s="6">
        <v>96.68527</v>
      </c>
      <c r="F26" s="6">
        <v>38.56234</v>
      </c>
      <c r="G26" s="6">
        <v>92.47287</v>
      </c>
      <c r="H26" s="6">
        <v>24.296</v>
      </c>
    </row>
    <row r="27" spans="1:8" ht="12.75">
      <c r="A27" s="5">
        <v>2080</v>
      </c>
      <c r="B27" s="6">
        <v>254.2622</v>
      </c>
      <c r="C27" s="6">
        <v>184.7158</v>
      </c>
      <c r="D27" s="6">
        <v>391.3531</v>
      </c>
      <c r="E27" s="6">
        <v>105.4676</v>
      </c>
      <c r="F27" s="6">
        <v>37.87571</v>
      </c>
      <c r="G27" s="6">
        <v>111.03110000000001</v>
      </c>
      <c r="H27" s="6">
        <v>24.900869999999998</v>
      </c>
    </row>
    <row r="28" spans="1:8" ht="12.75">
      <c r="A28" s="5">
        <v>2085</v>
      </c>
      <c r="B28" s="6">
        <v>250.27370000000002</v>
      </c>
      <c r="C28" s="6">
        <v>174.1311</v>
      </c>
      <c r="D28" s="6">
        <v>392.2459</v>
      </c>
      <c r="E28" s="6">
        <v>113.05860000000001</v>
      </c>
      <c r="F28" s="6">
        <v>36.97163</v>
      </c>
      <c r="G28" s="6">
        <v>129.4041</v>
      </c>
      <c r="H28" s="6">
        <v>25.62971</v>
      </c>
    </row>
    <row r="29" spans="1:8" ht="12.75">
      <c r="A29" s="5">
        <v>2090</v>
      </c>
      <c r="B29" s="6">
        <v>248.7872</v>
      </c>
      <c r="C29" s="6">
        <v>167.2092</v>
      </c>
      <c r="D29" s="6">
        <v>392.65070000000003</v>
      </c>
      <c r="E29" s="6">
        <v>118.1816</v>
      </c>
      <c r="F29" s="6">
        <v>36.05957</v>
      </c>
      <c r="G29" s="6">
        <v>146.4506</v>
      </c>
      <c r="H29" s="6">
        <v>26.56855</v>
      </c>
    </row>
    <row r="30" spans="1:8" ht="12.75">
      <c r="A30" s="5">
        <v>2095</v>
      </c>
      <c r="B30" s="6">
        <v>248.5711</v>
      </c>
      <c r="C30" s="6">
        <v>161.19310000000002</v>
      </c>
      <c r="D30" s="6">
        <v>392.2045</v>
      </c>
      <c r="E30" s="6">
        <v>121.926</v>
      </c>
      <c r="F30" s="6">
        <v>34.94734</v>
      </c>
      <c r="G30" s="6">
        <v>161.0968</v>
      </c>
      <c r="H30" s="6">
        <v>27.41423</v>
      </c>
    </row>
    <row r="31" spans="1:8" ht="12.75">
      <c r="A31" s="5">
        <v>2100</v>
      </c>
      <c r="B31" s="6">
        <v>252.26229999999998</v>
      </c>
      <c r="C31" s="6">
        <v>158.0842</v>
      </c>
      <c r="D31" s="6">
        <v>395.013</v>
      </c>
      <c r="E31" s="6">
        <v>124.2515</v>
      </c>
      <c r="F31" s="6">
        <v>33.79432</v>
      </c>
      <c r="G31" s="6">
        <v>172.8235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ht="12.75">
      <c r="A1" s="4" t="s">
        <v>24</v>
      </c>
    </row>
    <row r="2" ht="12.75">
      <c r="A2" s="53" t="s">
        <v>75</v>
      </c>
    </row>
    <row r="4" spans="1:8" ht="38.25">
      <c r="A4" s="5"/>
      <c r="B4" s="93" t="s">
        <v>16</v>
      </c>
      <c r="C4" s="93" t="s">
        <v>22</v>
      </c>
      <c r="D4" s="93" t="s">
        <v>17</v>
      </c>
      <c r="E4" s="93" t="s">
        <v>19</v>
      </c>
      <c r="F4" s="93" t="s">
        <v>18</v>
      </c>
      <c r="G4" s="93" t="s">
        <v>20</v>
      </c>
      <c r="H4" s="93" t="s">
        <v>21</v>
      </c>
    </row>
    <row r="5" spans="1:8" ht="12.75">
      <c r="A5" s="5">
        <v>1971</v>
      </c>
      <c r="B5" s="6">
        <v>64.01869</v>
      </c>
      <c r="C5" s="6">
        <v>104.0493</v>
      </c>
      <c r="D5" s="6">
        <v>37.35939</v>
      </c>
      <c r="E5" s="6">
        <v>0.02465289</v>
      </c>
      <c r="F5" s="6">
        <v>31.400209999999998</v>
      </c>
      <c r="G5" s="6">
        <v>0.4636169</v>
      </c>
      <c r="H5" s="6">
        <v>4.3428130000000005</v>
      </c>
    </row>
    <row r="6" spans="1:8" ht="12.75">
      <c r="A6" s="5">
        <v>1975</v>
      </c>
      <c r="B6" s="6">
        <v>67.51946000000001</v>
      </c>
      <c r="C6" s="6">
        <v>118.6593</v>
      </c>
      <c r="D6" s="6">
        <v>41.64318</v>
      </c>
      <c r="E6" s="6">
        <v>0.135782</v>
      </c>
      <c r="F6" s="6">
        <v>33.61788</v>
      </c>
      <c r="G6" s="6">
        <v>1.603167</v>
      </c>
      <c r="H6" s="6">
        <v>5.254482</v>
      </c>
    </row>
    <row r="7" spans="1:8" ht="12.75">
      <c r="A7" s="5">
        <v>1980</v>
      </c>
      <c r="B7" s="6">
        <v>74.53344</v>
      </c>
      <c r="C7" s="6">
        <v>134.9761</v>
      </c>
      <c r="D7" s="6">
        <v>53.14329</v>
      </c>
      <c r="E7" s="6">
        <v>0.2373306</v>
      </c>
      <c r="F7" s="6">
        <v>36.683949999999996</v>
      </c>
      <c r="G7" s="6">
        <v>3.243818</v>
      </c>
      <c r="H7" s="6">
        <v>6.139113</v>
      </c>
    </row>
    <row r="8" spans="1:8" ht="12.75">
      <c r="A8" s="5">
        <v>1985</v>
      </c>
      <c r="B8" s="6">
        <v>83.7504</v>
      </c>
      <c r="C8" s="6">
        <v>122.7319</v>
      </c>
      <c r="D8" s="6">
        <v>60.84393</v>
      </c>
      <c r="E8" s="6">
        <v>0.3365179</v>
      </c>
      <c r="F8" s="6">
        <v>40.10483</v>
      </c>
      <c r="G8" s="6">
        <v>4.915842</v>
      </c>
      <c r="H8" s="6">
        <v>6.991156</v>
      </c>
    </row>
    <row r="9" spans="1:8" ht="12.75">
      <c r="A9" s="5">
        <v>1990</v>
      </c>
      <c r="B9" s="6">
        <v>90.42460000000001</v>
      </c>
      <c r="C9" s="6">
        <v>136.4092</v>
      </c>
      <c r="D9" s="6">
        <v>71.05023</v>
      </c>
      <c r="E9" s="6">
        <v>0.46677179999999996</v>
      </c>
      <c r="F9" s="6">
        <v>43.538019999999996</v>
      </c>
      <c r="G9" s="6">
        <v>6.718803</v>
      </c>
      <c r="H9" s="6">
        <v>7.8222190000000005</v>
      </c>
    </row>
    <row r="10" spans="1:8" ht="12.75">
      <c r="A10" s="5">
        <v>1995</v>
      </c>
      <c r="B10" s="6">
        <v>93.62455</v>
      </c>
      <c r="C10" s="6">
        <v>141.02710000000002</v>
      </c>
      <c r="D10" s="6">
        <v>72.49759</v>
      </c>
      <c r="E10" s="6">
        <v>0.5687808</v>
      </c>
      <c r="F10" s="6">
        <v>47.72768</v>
      </c>
      <c r="G10" s="6">
        <v>8.304727999999999</v>
      </c>
      <c r="H10" s="6">
        <v>8.990887</v>
      </c>
    </row>
    <row r="11" spans="1:8" ht="12.75">
      <c r="A11" s="5">
        <v>2000</v>
      </c>
      <c r="B11" s="6">
        <v>94.24208999999999</v>
      </c>
      <c r="C11" s="6">
        <v>154.9221</v>
      </c>
      <c r="D11" s="6">
        <v>83.79054</v>
      </c>
      <c r="E11" s="6">
        <v>1.180733</v>
      </c>
      <c r="F11" s="6">
        <v>47.46396</v>
      </c>
      <c r="G11" s="6">
        <v>9.199463</v>
      </c>
      <c r="H11" s="6">
        <v>9.796082</v>
      </c>
    </row>
    <row r="12" spans="1:8" ht="12.75">
      <c r="A12" s="5">
        <v>2005</v>
      </c>
      <c r="B12" s="6">
        <v>104.1925</v>
      </c>
      <c r="C12" s="6">
        <v>168.3326</v>
      </c>
      <c r="D12" s="6">
        <v>93.83319999999999</v>
      </c>
      <c r="E12" s="6">
        <v>1.818116</v>
      </c>
      <c r="F12" s="6">
        <v>48.274879999999996</v>
      </c>
      <c r="G12" s="6">
        <v>10.04922</v>
      </c>
      <c r="H12" s="6">
        <v>11.27671</v>
      </c>
    </row>
    <row r="13" spans="1:8" ht="12.75">
      <c r="A13" s="5">
        <v>2010</v>
      </c>
      <c r="B13" s="6">
        <v>115.5566</v>
      </c>
      <c r="C13" s="6">
        <v>183.7925</v>
      </c>
      <c r="D13" s="6">
        <v>104.9903</v>
      </c>
      <c r="E13" s="6">
        <v>3.074064</v>
      </c>
      <c r="F13" s="6">
        <v>48.46782</v>
      </c>
      <c r="G13" s="6">
        <v>11.19897</v>
      </c>
      <c r="H13" s="6">
        <v>12.36133</v>
      </c>
    </row>
    <row r="14" spans="1:8" ht="12.75">
      <c r="A14" s="5">
        <v>2015</v>
      </c>
      <c r="B14" s="6">
        <v>126.7218</v>
      </c>
      <c r="C14" s="6">
        <v>198.29979999999998</v>
      </c>
      <c r="D14" s="6">
        <v>118.49380000000001</v>
      </c>
      <c r="E14" s="6">
        <v>5.361453</v>
      </c>
      <c r="F14" s="6">
        <v>48.309599999999996</v>
      </c>
      <c r="G14" s="6">
        <v>12.17103</v>
      </c>
      <c r="H14" s="6">
        <v>13.53353</v>
      </c>
    </row>
    <row r="15" spans="1:8" ht="12.75">
      <c r="A15" s="5">
        <v>2020</v>
      </c>
      <c r="B15" s="6">
        <v>124.9533</v>
      </c>
      <c r="C15" s="6">
        <v>198.3644</v>
      </c>
      <c r="D15" s="6">
        <v>129.6097</v>
      </c>
      <c r="E15" s="6">
        <v>8.279176999999999</v>
      </c>
      <c r="F15" s="6">
        <v>47.46384</v>
      </c>
      <c r="G15" s="6">
        <v>12.73634</v>
      </c>
      <c r="H15" s="6">
        <v>14.77053</v>
      </c>
    </row>
    <row r="16" spans="1:8" ht="12.75">
      <c r="A16" s="5">
        <v>2025</v>
      </c>
      <c r="B16" s="6">
        <v>108.9983</v>
      </c>
      <c r="C16" s="6">
        <v>186.54579999999999</v>
      </c>
      <c r="D16" s="6">
        <v>139.5737</v>
      </c>
      <c r="E16" s="6">
        <v>13.72112</v>
      </c>
      <c r="F16" s="6">
        <v>46.22696</v>
      </c>
      <c r="G16" s="6">
        <v>13.77894</v>
      </c>
      <c r="H16" s="6">
        <v>16.12807</v>
      </c>
    </row>
    <row r="17" spans="1:8" ht="12.75">
      <c r="A17" s="5">
        <v>2030</v>
      </c>
      <c r="B17" s="6">
        <v>89.70089</v>
      </c>
      <c r="C17" s="6">
        <v>172.7801</v>
      </c>
      <c r="D17" s="6">
        <v>144.7806</v>
      </c>
      <c r="E17" s="6">
        <v>23.70327</v>
      </c>
      <c r="F17" s="6">
        <v>45.355</v>
      </c>
      <c r="G17" s="6">
        <v>18.163990000000002</v>
      </c>
      <c r="H17" s="6">
        <v>17.59678</v>
      </c>
    </row>
    <row r="18" spans="1:8" ht="12.75">
      <c r="A18" s="5">
        <v>2035</v>
      </c>
      <c r="B18" s="6">
        <v>78.24734</v>
      </c>
      <c r="C18" s="6">
        <v>158.651</v>
      </c>
      <c r="D18" s="6">
        <v>144.157</v>
      </c>
      <c r="E18" s="6">
        <v>34.69103</v>
      </c>
      <c r="F18" s="6">
        <v>44.46764</v>
      </c>
      <c r="G18" s="6">
        <v>25.15161</v>
      </c>
      <c r="H18" s="6">
        <v>18.75501</v>
      </c>
    </row>
    <row r="19" spans="1:8" ht="12.75">
      <c r="A19" s="5">
        <v>2040</v>
      </c>
      <c r="B19" s="6">
        <v>70.50984</v>
      </c>
      <c r="C19" s="6">
        <v>140.7475</v>
      </c>
      <c r="D19" s="6">
        <v>141.3549</v>
      </c>
      <c r="E19" s="6">
        <v>47.10106</v>
      </c>
      <c r="F19" s="6">
        <v>43.36287</v>
      </c>
      <c r="G19" s="6">
        <v>32.46762</v>
      </c>
      <c r="H19" s="6">
        <v>19.50074</v>
      </c>
    </row>
    <row r="20" spans="1:8" ht="12.75">
      <c r="A20" s="5">
        <v>2045</v>
      </c>
      <c r="B20" s="6">
        <v>65.15433999999999</v>
      </c>
      <c r="C20" s="6">
        <v>130.88060000000002</v>
      </c>
      <c r="D20" s="6">
        <v>140.7163</v>
      </c>
      <c r="E20" s="6">
        <v>58.57033</v>
      </c>
      <c r="F20" s="6">
        <v>42.04415</v>
      </c>
      <c r="G20" s="6">
        <v>40.48451</v>
      </c>
      <c r="H20" s="6">
        <v>20.359849999999998</v>
      </c>
    </row>
    <row r="21" spans="1:8" ht="12.75">
      <c r="A21" s="5">
        <v>2050</v>
      </c>
      <c r="B21" s="6">
        <v>62.76088</v>
      </c>
      <c r="C21" s="6">
        <v>127.42869999999999</v>
      </c>
      <c r="D21" s="6">
        <v>145.92620000000002</v>
      </c>
      <c r="E21" s="6">
        <v>64.93213</v>
      </c>
      <c r="F21" s="6">
        <v>40.8525</v>
      </c>
      <c r="G21" s="6">
        <v>49.91557</v>
      </c>
      <c r="H21" s="6">
        <v>21.42167</v>
      </c>
    </row>
    <row r="22" spans="1:8" ht="12.75">
      <c r="A22" s="5">
        <v>2055</v>
      </c>
      <c r="B22" s="6">
        <v>61.03657</v>
      </c>
      <c r="C22" s="6">
        <v>121.9268</v>
      </c>
      <c r="D22" s="6">
        <v>152.1175</v>
      </c>
      <c r="E22" s="6">
        <v>71.58830999999999</v>
      </c>
      <c r="F22" s="6">
        <v>39.997589999999995</v>
      </c>
      <c r="G22" s="6">
        <v>60.04711</v>
      </c>
      <c r="H22" s="6">
        <v>22.0581</v>
      </c>
    </row>
    <row r="23" spans="1:8" ht="12.75">
      <c r="A23" s="5">
        <v>2060</v>
      </c>
      <c r="B23" s="6">
        <v>59.983779999999996</v>
      </c>
      <c r="C23" s="6">
        <v>115.1131</v>
      </c>
      <c r="D23" s="6">
        <v>156.7724</v>
      </c>
      <c r="E23" s="6">
        <v>80.4985</v>
      </c>
      <c r="F23" s="6">
        <v>39.39152</v>
      </c>
      <c r="G23" s="6">
        <v>70.17869</v>
      </c>
      <c r="H23" s="6">
        <v>22.52991</v>
      </c>
    </row>
    <row r="24" spans="1:8" ht="12.75">
      <c r="A24" s="5">
        <v>2065</v>
      </c>
      <c r="B24" s="6">
        <v>58.79686</v>
      </c>
      <c r="C24" s="6">
        <v>108.0873</v>
      </c>
      <c r="D24" s="6">
        <v>159.4885</v>
      </c>
      <c r="E24" s="6">
        <v>88.20516</v>
      </c>
      <c r="F24" s="6">
        <v>38.58813</v>
      </c>
      <c r="G24" s="6">
        <v>80.393</v>
      </c>
      <c r="H24" s="6">
        <v>23.13857</v>
      </c>
    </row>
    <row r="25" spans="1:8" ht="12.75">
      <c r="A25" s="5">
        <v>2070</v>
      </c>
      <c r="B25" s="6">
        <v>56.95081</v>
      </c>
      <c r="C25" s="6">
        <v>101.3479</v>
      </c>
      <c r="D25" s="6">
        <v>163.8526</v>
      </c>
      <c r="E25" s="6">
        <v>92.67236</v>
      </c>
      <c r="F25" s="6">
        <v>37.91977</v>
      </c>
      <c r="G25" s="6">
        <v>91.58869</v>
      </c>
      <c r="H25" s="6">
        <v>23.72428</v>
      </c>
    </row>
    <row r="26" spans="1:8" ht="12.75">
      <c r="A26" s="5">
        <v>2075</v>
      </c>
      <c r="B26" s="6">
        <v>54.50715</v>
      </c>
      <c r="C26" s="6">
        <v>94.32738</v>
      </c>
      <c r="D26" s="6">
        <v>162.773</v>
      </c>
      <c r="E26" s="6">
        <v>98.99772</v>
      </c>
      <c r="F26" s="6">
        <v>37.094629999999995</v>
      </c>
      <c r="G26" s="6">
        <v>103.2572</v>
      </c>
      <c r="H26" s="6">
        <v>24.296</v>
      </c>
    </row>
    <row r="27" spans="1:8" ht="12.75">
      <c r="A27" s="5">
        <v>2080</v>
      </c>
      <c r="B27" s="6">
        <v>52.42557</v>
      </c>
      <c r="C27" s="6">
        <v>89.6403</v>
      </c>
      <c r="D27" s="6">
        <v>164.9087</v>
      </c>
      <c r="E27" s="6">
        <v>102.7823</v>
      </c>
      <c r="F27" s="6">
        <v>36.49611</v>
      </c>
      <c r="G27" s="6">
        <v>114.38069999999999</v>
      </c>
      <c r="H27" s="6">
        <v>24.900869999999998</v>
      </c>
    </row>
    <row r="28" spans="1:8" ht="12.75">
      <c r="A28" s="5">
        <v>2085</v>
      </c>
      <c r="B28" s="6">
        <v>50.375260000000004</v>
      </c>
      <c r="C28" s="6">
        <v>85.63092999999999</v>
      </c>
      <c r="D28" s="6">
        <v>166.4425</v>
      </c>
      <c r="E28" s="6">
        <v>105.0831</v>
      </c>
      <c r="F28" s="6">
        <v>35.738769999999995</v>
      </c>
      <c r="G28" s="6">
        <v>124.4987</v>
      </c>
      <c r="H28" s="6">
        <v>25.62971</v>
      </c>
    </row>
    <row r="29" spans="1:8" ht="12.75">
      <c r="A29" s="5">
        <v>2090</v>
      </c>
      <c r="B29" s="6">
        <v>49.95552</v>
      </c>
      <c r="C29" s="6">
        <v>80.46028</v>
      </c>
      <c r="D29" s="6">
        <v>170.7586</v>
      </c>
      <c r="E29" s="6">
        <v>107.7979</v>
      </c>
      <c r="F29" s="6">
        <v>35.03425</v>
      </c>
      <c r="G29" s="6">
        <v>132.848</v>
      </c>
      <c r="H29" s="6">
        <v>26.56855</v>
      </c>
    </row>
    <row r="30" spans="1:8" ht="12.75">
      <c r="A30" s="5">
        <v>2095</v>
      </c>
      <c r="B30" s="6">
        <v>50.68657</v>
      </c>
      <c r="C30" s="6">
        <v>76.12269</v>
      </c>
      <c r="D30" s="6">
        <v>174.84179999999998</v>
      </c>
      <c r="E30" s="6">
        <v>109.87219999999999</v>
      </c>
      <c r="F30" s="6">
        <v>34.20787</v>
      </c>
      <c r="G30" s="6">
        <v>139.5005</v>
      </c>
      <c r="H30" s="6">
        <v>27.41423</v>
      </c>
    </row>
    <row r="31" spans="1:8" ht="12.75">
      <c r="A31" s="5">
        <v>2100</v>
      </c>
      <c r="B31" s="6">
        <v>53.24589</v>
      </c>
      <c r="C31" s="6">
        <v>73.45386</v>
      </c>
      <c r="D31" s="6">
        <v>180.2212</v>
      </c>
      <c r="E31" s="6">
        <v>112.0617</v>
      </c>
      <c r="F31" s="6">
        <v>33.399089999999994</v>
      </c>
      <c r="G31" s="6">
        <v>144.745</v>
      </c>
      <c r="H31" s="6">
        <v>28.277369999999998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B11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3" customWidth="1"/>
    <col min="2" max="16384" width="8.00390625" style="3" customWidth="1"/>
  </cols>
  <sheetData>
    <row r="1" spans="1:132" ht="12.75">
      <c r="A1" s="8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</row>
    <row r="2" spans="1:132" ht="12.75">
      <c r="A2" s="54" t="s">
        <v>76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</row>
    <row r="3" spans="1:132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</row>
    <row r="4" spans="1:132" ht="12.75">
      <c r="A4" s="9"/>
      <c r="B4" s="9">
        <v>1970</v>
      </c>
      <c r="C4" s="9">
        <v>1971</v>
      </c>
      <c r="D4" s="9">
        <v>1972</v>
      </c>
      <c r="E4" s="9">
        <v>1973</v>
      </c>
      <c r="F4" s="9">
        <v>1974</v>
      </c>
      <c r="G4" s="9">
        <v>1975</v>
      </c>
      <c r="H4" s="9">
        <v>1976</v>
      </c>
      <c r="I4" s="9">
        <v>1977</v>
      </c>
      <c r="J4" s="9">
        <v>1978</v>
      </c>
      <c r="K4" s="9">
        <v>1979</v>
      </c>
      <c r="L4" s="9">
        <v>1980</v>
      </c>
      <c r="M4" s="9">
        <v>1981</v>
      </c>
      <c r="N4" s="9">
        <v>1982</v>
      </c>
      <c r="O4" s="9">
        <v>1983</v>
      </c>
      <c r="P4" s="9">
        <v>1984</v>
      </c>
      <c r="Q4" s="9">
        <v>1985</v>
      </c>
      <c r="R4" s="9">
        <v>1986</v>
      </c>
      <c r="S4" s="9">
        <v>1987</v>
      </c>
      <c r="T4" s="9">
        <v>1988</v>
      </c>
      <c r="U4" s="9">
        <v>1989</v>
      </c>
      <c r="V4" s="9">
        <v>1990</v>
      </c>
      <c r="W4" s="9">
        <v>1991</v>
      </c>
      <c r="X4" s="9">
        <v>1992</v>
      </c>
      <c r="Y4" s="9">
        <v>1993</v>
      </c>
      <c r="Z4" s="9">
        <v>1994</v>
      </c>
      <c r="AA4" s="9">
        <v>1995</v>
      </c>
      <c r="AB4" s="9">
        <v>1996</v>
      </c>
      <c r="AC4" s="9">
        <v>1997</v>
      </c>
      <c r="AD4" s="9">
        <v>1998</v>
      </c>
      <c r="AE4" s="9">
        <v>1999</v>
      </c>
      <c r="AF4" s="9">
        <v>2000</v>
      </c>
      <c r="AG4" s="9">
        <v>2001</v>
      </c>
      <c r="AH4" s="9">
        <v>2002</v>
      </c>
      <c r="AI4" s="9">
        <v>2003</v>
      </c>
      <c r="AJ4" s="9">
        <v>2004</v>
      </c>
      <c r="AK4" s="9">
        <v>2005</v>
      </c>
      <c r="AL4" s="9">
        <v>2006</v>
      </c>
      <c r="AM4" s="9">
        <v>2007</v>
      </c>
      <c r="AN4" s="9">
        <v>2008</v>
      </c>
      <c r="AO4" s="9">
        <v>2009</v>
      </c>
      <c r="AP4" s="9">
        <v>2010</v>
      </c>
      <c r="AQ4" s="9">
        <v>2011</v>
      </c>
      <c r="AR4" s="9">
        <v>2012</v>
      </c>
      <c r="AS4" s="9">
        <v>2013</v>
      </c>
      <c r="AT4" s="9">
        <v>2014</v>
      </c>
      <c r="AU4" s="9">
        <v>2015</v>
      </c>
      <c r="AV4" s="9">
        <v>2016</v>
      </c>
      <c r="AW4" s="9">
        <v>2017</v>
      </c>
      <c r="AX4" s="9">
        <v>2018</v>
      </c>
      <c r="AY4" s="9">
        <v>2019</v>
      </c>
      <c r="AZ4" s="9">
        <v>2020</v>
      </c>
      <c r="BA4" s="9">
        <v>2021</v>
      </c>
      <c r="BB4" s="9">
        <v>2022</v>
      </c>
      <c r="BC4" s="9">
        <v>2023</v>
      </c>
      <c r="BD4" s="9">
        <v>2024</v>
      </c>
      <c r="BE4" s="9">
        <v>2025</v>
      </c>
      <c r="BF4" s="9">
        <v>2026</v>
      </c>
      <c r="BG4" s="9">
        <v>2027</v>
      </c>
      <c r="BH4" s="9">
        <v>2028</v>
      </c>
      <c r="BI4" s="9">
        <v>2029</v>
      </c>
      <c r="BJ4" s="9">
        <v>2030</v>
      </c>
      <c r="BK4" s="9">
        <v>2031</v>
      </c>
      <c r="BL4" s="9">
        <v>2032</v>
      </c>
      <c r="BM4" s="9">
        <v>2033</v>
      </c>
      <c r="BN4" s="9">
        <v>2034</v>
      </c>
      <c r="BO4" s="9">
        <v>2035</v>
      </c>
      <c r="BP4" s="9">
        <v>2036</v>
      </c>
      <c r="BQ4" s="9">
        <v>2037</v>
      </c>
      <c r="BR4" s="9">
        <v>2038</v>
      </c>
      <c r="BS4" s="9">
        <v>2039</v>
      </c>
      <c r="BT4" s="9">
        <v>2040</v>
      </c>
      <c r="BU4" s="9">
        <v>2041</v>
      </c>
      <c r="BV4" s="9">
        <v>2042</v>
      </c>
      <c r="BW4" s="9">
        <v>2043</v>
      </c>
      <c r="BX4" s="9">
        <v>2044</v>
      </c>
      <c r="BY4" s="9">
        <v>2045</v>
      </c>
      <c r="BZ4" s="9">
        <v>2046</v>
      </c>
      <c r="CA4" s="9">
        <v>2047</v>
      </c>
      <c r="CB4" s="9">
        <v>2048</v>
      </c>
      <c r="CC4" s="9">
        <v>2049</v>
      </c>
      <c r="CD4" s="9">
        <v>2050</v>
      </c>
      <c r="CE4" s="9">
        <v>2051</v>
      </c>
      <c r="CF4" s="9">
        <v>2052</v>
      </c>
      <c r="CG4" s="9">
        <v>2053</v>
      </c>
      <c r="CH4" s="9">
        <v>2054</v>
      </c>
      <c r="CI4" s="9">
        <v>2055</v>
      </c>
      <c r="CJ4" s="9">
        <v>2056</v>
      </c>
      <c r="CK4" s="9">
        <v>2057</v>
      </c>
      <c r="CL4" s="9">
        <v>2058</v>
      </c>
      <c r="CM4" s="9">
        <v>2059</v>
      </c>
      <c r="CN4" s="9">
        <v>2060</v>
      </c>
      <c r="CO4" s="9">
        <v>2061</v>
      </c>
      <c r="CP4" s="9">
        <v>2062</v>
      </c>
      <c r="CQ4" s="9">
        <v>2063</v>
      </c>
      <c r="CR4" s="9">
        <v>2064</v>
      </c>
      <c r="CS4" s="9">
        <v>2065</v>
      </c>
      <c r="CT4" s="9">
        <v>2066</v>
      </c>
      <c r="CU4" s="9">
        <v>2067</v>
      </c>
      <c r="CV4" s="9">
        <v>2068</v>
      </c>
      <c r="CW4" s="9">
        <v>2069</v>
      </c>
      <c r="CX4" s="9">
        <v>2070</v>
      </c>
      <c r="CY4" s="9">
        <v>2071</v>
      </c>
      <c r="CZ4" s="9">
        <v>2072</v>
      </c>
      <c r="DA4" s="9">
        <v>2073</v>
      </c>
      <c r="DB4" s="9">
        <v>2074</v>
      </c>
      <c r="DC4" s="9">
        <v>2075</v>
      </c>
      <c r="DD4" s="9">
        <v>2076</v>
      </c>
      <c r="DE4" s="9">
        <v>2077</v>
      </c>
      <c r="DF4" s="9">
        <v>2078</v>
      </c>
      <c r="DG4" s="9">
        <v>2079</v>
      </c>
      <c r="DH4" s="9">
        <v>2080</v>
      </c>
      <c r="DI4" s="9">
        <v>2081</v>
      </c>
      <c r="DJ4" s="9">
        <v>2082</v>
      </c>
      <c r="DK4" s="9">
        <v>2083</v>
      </c>
      <c r="DL4" s="9">
        <v>2084</v>
      </c>
      <c r="DM4" s="9">
        <v>2085</v>
      </c>
      <c r="DN4" s="9">
        <v>2086</v>
      </c>
      <c r="DO4" s="9">
        <v>2087</v>
      </c>
      <c r="DP4" s="9">
        <v>2088</v>
      </c>
      <c r="DQ4" s="9">
        <v>2089</v>
      </c>
      <c r="DR4" s="9">
        <v>2090</v>
      </c>
      <c r="DS4" s="9">
        <v>2091</v>
      </c>
      <c r="DT4" s="9">
        <v>2092</v>
      </c>
      <c r="DU4" s="9">
        <v>2093</v>
      </c>
      <c r="DV4" s="9">
        <v>2094</v>
      </c>
      <c r="DW4" s="9">
        <v>2095</v>
      </c>
      <c r="DX4" s="9">
        <v>2096</v>
      </c>
      <c r="DY4" s="9">
        <v>2097</v>
      </c>
      <c r="DZ4" s="9">
        <v>2098</v>
      </c>
      <c r="EA4" s="9">
        <v>2099</v>
      </c>
      <c r="EB4" s="9">
        <v>2100</v>
      </c>
    </row>
    <row r="5" spans="1:132" ht="12.75">
      <c r="A5" s="9" t="s">
        <v>126</v>
      </c>
      <c r="B5" s="9">
        <v>15.093727178772513</v>
      </c>
      <c r="C5" s="9">
        <v>15.093727178772513</v>
      </c>
      <c r="D5" s="9">
        <v>15.689064840027378</v>
      </c>
      <c r="E5" s="9">
        <v>16.608409268258445</v>
      </c>
      <c r="F5" s="9">
        <v>16.576924639228107</v>
      </c>
      <c r="G5" s="9">
        <v>16.571389923326112</v>
      </c>
      <c r="H5" s="9">
        <v>17.225170464550192</v>
      </c>
      <c r="I5" s="9">
        <v>17.62084284903077</v>
      </c>
      <c r="J5" s="9">
        <v>18.30313651766905</v>
      </c>
      <c r="K5" s="9">
        <v>18.456581755598766</v>
      </c>
      <c r="L5" s="9">
        <v>18.80628809061759</v>
      </c>
      <c r="M5" s="9">
        <v>18.52696886598891</v>
      </c>
      <c r="N5" s="9">
        <v>18.001754052174388</v>
      </c>
      <c r="O5" s="9">
        <v>18.006417188621274</v>
      </c>
      <c r="P5" s="9">
        <v>18.563741528374496</v>
      </c>
      <c r="Q5" s="9">
        <v>19.077860478377378</v>
      </c>
      <c r="R5" s="9">
        <v>19.535478641957635</v>
      </c>
      <c r="S5" s="9">
        <v>20.21497746697863</v>
      </c>
      <c r="T5" s="9">
        <v>20.901593648683317</v>
      </c>
      <c r="U5" s="9">
        <v>21.267805515804024</v>
      </c>
      <c r="V5" s="9">
        <v>21.11407957724525</v>
      </c>
      <c r="W5" s="9">
        <v>21.286629313172014</v>
      </c>
      <c r="X5" s="9">
        <v>21.014237155559467</v>
      </c>
      <c r="Y5" s="9">
        <v>20.961265915328212</v>
      </c>
      <c r="Z5" s="9">
        <v>21.322433242154645</v>
      </c>
      <c r="AA5" s="9">
        <v>21.650928423013966</v>
      </c>
      <c r="AB5" s="9">
        <v>21.972941580940745</v>
      </c>
      <c r="AC5" s="9">
        <v>22.568930467301215</v>
      </c>
      <c r="AD5" s="9">
        <v>22.52053584579465</v>
      </c>
      <c r="AE5" s="9">
        <v>22.77758084542602</v>
      </c>
      <c r="AF5" s="9">
        <v>22.86916097978704</v>
      </c>
      <c r="AG5" s="9">
        <v>23.275019142093058</v>
      </c>
      <c r="AH5" s="9">
        <v>23.763292137826955</v>
      </c>
      <c r="AI5" s="9">
        <v>24.30798355705605</v>
      </c>
      <c r="AJ5" s="9">
        <v>24.895990686819477</v>
      </c>
      <c r="AK5" s="9">
        <v>25.531310478158073</v>
      </c>
      <c r="AL5" s="9">
        <v>26.171245081646344</v>
      </c>
      <c r="AM5" s="9">
        <v>26.812962771721885</v>
      </c>
      <c r="AN5" s="9">
        <v>27.45599045870118</v>
      </c>
      <c r="AO5" s="9">
        <v>28.08190882520547</v>
      </c>
      <c r="AP5" s="9">
        <v>28.682653783459955</v>
      </c>
      <c r="AQ5" s="9">
        <v>29.318108280613405</v>
      </c>
      <c r="AR5" s="9">
        <v>29.871216898964843</v>
      </c>
      <c r="AS5" s="9">
        <v>30.345981728134888</v>
      </c>
      <c r="AT5" s="9">
        <v>30.83944553365016</v>
      </c>
      <c r="AU5" s="9">
        <v>31.27062277363439</v>
      </c>
      <c r="AV5" s="9">
        <v>31.60259920368075</v>
      </c>
      <c r="AW5" s="9">
        <v>31.810431655533403</v>
      </c>
      <c r="AX5" s="9">
        <v>31.948460318238787</v>
      </c>
      <c r="AY5" s="9">
        <v>32.05697021803845</v>
      </c>
      <c r="AZ5" s="9">
        <v>32.140770774233026</v>
      </c>
      <c r="BA5" s="9">
        <v>32.11076444649684</v>
      </c>
      <c r="BB5" s="9">
        <v>31.92617063822065</v>
      </c>
      <c r="BC5" s="9">
        <v>31.660696344226547</v>
      </c>
      <c r="BD5" s="9">
        <v>31.359497677121155</v>
      </c>
      <c r="BE5" s="9">
        <v>30.940167513765033</v>
      </c>
      <c r="BF5" s="9">
        <v>30.49569075507533</v>
      </c>
      <c r="BG5" s="9">
        <v>29.881856022791656</v>
      </c>
      <c r="BH5" s="9">
        <v>29.00157578579434</v>
      </c>
      <c r="BI5" s="9">
        <v>27.942384155968323</v>
      </c>
      <c r="BJ5" s="9">
        <v>26.855151678226658</v>
      </c>
      <c r="BK5" s="9">
        <v>25.918831536253325</v>
      </c>
      <c r="BL5" s="9">
        <v>25.18166542708666</v>
      </c>
      <c r="BM5" s="9">
        <v>24.493993402156665</v>
      </c>
      <c r="BN5" s="9">
        <v>23.799587268233342</v>
      </c>
      <c r="BO5" s="9">
        <v>23.10514954733333</v>
      </c>
      <c r="BP5" s="9">
        <v>22.454806362633324</v>
      </c>
      <c r="BQ5" s="9">
        <v>21.839305419066672</v>
      </c>
      <c r="BR5" s="9">
        <v>21.248891903799997</v>
      </c>
      <c r="BS5" s="9">
        <v>20.67184278646667</v>
      </c>
      <c r="BT5" s="9">
        <v>20.089483600999994</v>
      </c>
      <c r="BU5" s="9">
        <v>19.54624088156667</v>
      </c>
      <c r="BV5" s="9">
        <v>19.0745869446</v>
      </c>
      <c r="BW5" s="9">
        <v>18.69061413193333</v>
      </c>
      <c r="BX5" s="9">
        <v>18.355033776126664</v>
      </c>
      <c r="BY5" s="9">
        <v>18.042024900166663</v>
      </c>
      <c r="BZ5" s="9">
        <v>17.802385392366677</v>
      </c>
      <c r="CA5" s="9">
        <v>17.595931233100007</v>
      </c>
      <c r="CB5" s="9">
        <v>17.4547387795</v>
      </c>
      <c r="CC5" s="9">
        <v>17.3616337367</v>
      </c>
      <c r="CD5" s="9">
        <v>17.3021159047</v>
      </c>
      <c r="CE5" s="9">
        <v>17.26069084886667</v>
      </c>
      <c r="CF5" s="9">
        <v>17.19818667086668</v>
      </c>
      <c r="CG5" s="9">
        <v>17.084177772566665</v>
      </c>
      <c r="CH5" s="9">
        <v>16.94322025781001</v>
      </c>
      <c r="CI5" s="9">
        <v>16.81746998359999</v>
      </c>
      <c r="CJ5" s="9">
        <v>16.748685248900003</v>
      </c>
      <c r="CK5" s="9">
        <v>16.69279020309999</v>
      </c>
      <c r="CL5" s="9">
        <v>16.62465119553334</v>
      </c>
      <c r="CM5" s="9">
        <v>16.575900799700005</v>
      </c>
      <c r="CN5" s="9">
        <v>16.534852990333334</v>
      </c>
      <c r="CO5" s="9">
        <v>16.49569560543667</v>
      </c>
      <c r="CP5" s="9">
        <v>16.42980742175666</v>
      </c>
      <c r="CQ5" s="9">
        <v>16.313339417100014</v>
      </c>
      <c r="CR5" s="9">
        <v>16.215360502733336</v>
      </c>
      <c r="CS5" s="9">
        <v>16.128995790966666</v>
      </c>
      <c r="CT5" s="9">
        <v>16.09953055956667</v>
      </c>
      <c r="CU5" s="9">
        <v>16.066414538166672</v>
      </c>
      <c r="CV5" s="9">
        <v>15.993613994966672</v>
      </c>
      <c r="CW5" s="9">
        <v>15.98087611486667</v>
      </c>
      <c r="CX5" s="9">
        <v>15.990534856633337</v>
      </c>
      <c r="CY5" s="9">
        <v>16.012960405566666</v>
      </c>
      <c r="CZ5" s="9">
        <v>15.93571723296666</v>
      </c>
      <c r="DA5" s="9">
        <v>15.799621338233345</v>
      </c>
      <c r="DB5" s="9">
        <v>15.655438226633335</v>
      </c>
      <c r="DC5" s="9">
        <v>15.514194253433326</v>
      </c>
      <c r="DD5" s="9">
        <v>15.415194343633333</v>
      </c>
      <c r="DE5" s="9">
        <v>15.316251516500003</v>
      </c>
      <c r="DF5" s="9">
        <v>15.23929418146666</v>
      </c>
      <c r="DG5" s="9">
        <v>15.316542222666662</v>
      </c>
      <c r="DH5" s="9">
        <v>15.409465946233334</v>
      </c>
      <c r="DI5" s="9">
        <v>15.381914936666677</v>
      </c>
      <c r="DJ5" s="9">
        <v>15.322326092333332</v>
      </c>
      <c r="DK5" s="9">
        <v>15.264447161333342</v>
      </c>
      <c r="DL5" s="9">
        <v>15.216291544666653</v>
      </c>
      <c r="DM5" s="9">
        <v>15.211063703</v>
      </c>
      <c r="DN5" s="9">
        <v>15.137916495166673</v>
      </c>
      <c r="DO5" s="9">
        <v>15.121282196900005</v>
      </c>
      <c r="DP5" s="9">
        <v>15.166193462200006</v>
      </c>
      <c r="DQ5" s="9">
        <v>15.211769896766674</v>
      </c>
      <c r="DR5" s="9">
        <v>15.244811928133332</v>
      </c>
      <c r="DS5" s="9">
        <v>15.237267050133338</v>
      </c>
      <c r="DT5" s="9">
        <v>15.218807259333332</v>
      </c>
      <c r="DU5" s="9">
        <v>15.235914265366672</v>
      </c>
      <c r="DV5" s="9">
        <v>15.26261915933334</v>
      </c>
      <c r="DW5" s="9">
        <v>15.318254471666664</v>
      </c>
      <c r="DX5" s="9">
        <v>15.389939498999995</v>
      </c>
      <c r="DY5" s="9">
        <v>15.434186470999991</v>
      </c>
      <c r="DZ5" s="9">
        <v>15.475937014999994</v>
      </c>
      <c r="EA5" s="9">
        <v>15.524618662666668</v>
      </c>
      <c r="EB5" s="9">
        <v>15.581563172999997</v>
      </c>
    </row>
    <row r="6" spans="1:132" ht="12.75">
      <c r="A6" s="9" t="s">
        <v>9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0.004904542802133333</v>
      </c>
      <c r="AN6" s="9">
        <v>0.014831856717333334</v>
      </c>
      <c r="AO6" s="9">
        <v>0.025981661698666666</v>
      </c>
      <c r="AP6" s="9">
        <v>0.03942901025066667</v>
      </c>
      <c r="AQ6" s="9">
        <v>0.05616191061066668</v>
      </c>
      <c r="AR6" s="9">
        <v>0.15289671055999998</v>
      </c>
      <c r="AS6" s="9">
        <v>0.29899502541333334</v>
      </c>
      <c r="AT6" s="9">
        <v>0.4151714998346667</v>
      </c>
      <c r="AU6" s="9">
        <v>0.5644365129333333</v>
      </c>
      <c r="AV6" s="9">
        <v>0.7762862510186668</v>
      </c>
      <c r="AW6" s="9">
        <v>1.0744250041066665</v>
      </c>
      <c r="AX6" s="9">
        <v>1.4206273358933332</v>
      </c>
      <c r="AY6" s="9">
        <v>1.7865060165333333</v>
      </c>
      <c r="AZ6" s="9">
        <v>2.1588692957333335</v>
      </c>
      <c r="BA6" s="9">
        <v>2.603356392266667</v>
      </c>
      <c r="BB6" s="9">
        <v>3.141739362666667</v>
      </c>
      <c r="BC6" s="9">
        <v>3.7333164117333335</v>
      </c>
      <c r="BD6" s="9">
        <v>4.333743961066667</v>
      </c>
      <c r="BE6" s="9">
        <v>4.998515749333333</v>
      </c>
      <c r="BF6" s="9">
        <v>5.689155976533334</v>
      </c>
      <c r="BG6" s="9">
        <v>6.459840986133334</v>
      </c>
      <c r="BH6" s="9">
        <v>7.280969203200001</v>
      </c>
      <c r="BI6" s="9">
        <v>8.101445237600002</v>
      </c>
      <c r="BJ6" s="9">
        <v>8.892286685333335</v>
      </c>
      <c r="BK6" s="9">
        <v>9.567427789333335</v>
      </c>
      <c r="BL6" s="9">
        <v>10.084794808</v>
      </c>
      <c r="BM6" s="9">
        <v>10.534628162666667</v>
      </c>
      <c r="BN6" s="9">
        <v>10.958080202666666</v>
      </c>
      <c r="BO6" s="9">
        <v>11.361212661333333</v>
      </c>
      <c r="BP6" s="9">
        <v>11.775452069333333</v>
      </c>
      <c r="BQ6" s="9">
        <v>12.188304274666669</v>
      </c>
      <c r="BR6" s="9">
        <v>12.607820866666668</v>
      </c>
      <c r="BS6" s="9">
        <v>13.029844314666668</v>
      </c>
      <c r="BT6" s="9">
        <v>13.453645744000003</v>
      </c>
      <c r="BU6" s="9">
        <v>13.872158784</v>
      </c>
      <c r="BV6" s="9">
        <v>14.253067693333334</v>
      </c>
      <c r="BW6" s="9">
        <v>14.584546973333332</v>
      </c>
      <c r="BX6" s="9">
        <v>14.89119676</v>
      </c>
      <c r="BY6" s="9">
        <v>15.182971056</v>
      </c>
      <c r="BZ6" s="9">
        <v>15.47709988</v>
      </c>
      <c r="CA6" s="9">
        <v>15.745925536000001</v>
      </c>
      <c r="CB6" s="9">
        <v>15.969850248</v>
      </c>
      <c r="CC6" s="9">
        <v>16.156538053333335</v>
      </c>
      <c r="CD6" s="9">
        <v>16.321657293333335</v>
      </c>
      <c r="CE6" s="9">
        <v>16.475239821333336</v>
      </c>
      <c r="CF6" s="9">
        <v>16.641013282666666</v>
      </c>
      <c r="CG6" s="9">
        <v>16.820536773333334</v>
      </c>
      <c r="CH6" s="9">
        <v>17.003558410666667</v>
      </c>
      <c r="CI6" s="9">
        <v>17.17411256</v>
      </c>
      <c r="CJ6" s="9">
        <v>17.339909810666665</v>
      </c>
      <c r="CK6" s="9">
        <v>17.476286490666666</v>
      </c>
      <c r="CL6" s="9">
        <v>17.582969184000003</v>
      </c>
      <c r="CM6" s="9">
        <v>17.687673461333336</v>
      </c>
      <c r="CN6" s="9">
        <v>17.79588735466667</v>
      </c>
      <c r="CO6" s="9">
        <v>17.883019616</v>
      </c>
      <c r="CP6" s="9">
        <v>17.969696448000004</v>
      </c>
      <c r="CQ6" s="9">
        <v>18.046111952</v>
      </c>
      <c r="CR6" s="9">
        <v>18.10415021066667</v>
      </c>
      <c r="CS6" s="9">
        <v>18.151633896</v>
      </c>
      <c r="CT6" s="9">
        <v>18.206512368</v>
      </c>
      <c r="CU6" s="9">
        <v>18.256759517333332</v>
      </c>
      <c r="CV6" s="9">
        <v>18.29148334933333</v>
      </c>
      <c r="CW6" s="9">
        <v>18.30442993866667</v>
      </c>
      <c r="CX6" s="9">
        <v>18.314637850666667</v>
      </c>
      <c r="CY6" s="9">
        <v>18.303673901333333</v>
      </c>
      <c r="CZ6" s="9">
        <v>18.287034861333336</v>
      </c>
      <c r="DA6" s="9">
        <v>18.260306240000002</v>
      </c>
      <c r="DB6" s="9">
        <v>18.225927309333336</v>
      </c>
      <c r="DC6" s="9">
        <v>18.198133477333332</v>
      </c>
      <c r="DD6" s="9">
        <v>18.163943864</v>
      </c>
      <c r="DE6" s="9">
        <v>18.11433239733334</v>
      </c>
      <c r="DF6" s="9">
        <v>18.043049346666667</v>
      </c>
      <c r="DG6" s="9">
        <v>17.968956485333333</v>
      </c>
      <c r="DH6" s="9">
        <v>17.91305536533333</v>
      </c>
      <c r="DI6" s="9">
        <v>17.83498751466667</v>
      </c>
      <c r="DJ6" s="9">
        <v>17.726120104</v>
      </c>
      <c r="DK6" s="9">
        <v>17.6070752</v>
      </c>
      <c r="DL6" s="9">
        <v>17.489645976000002</v>
      </c>
      <c r="DM6" s="9">
        <v>17.380559914666666</v>
      </c>
      <c r="DN6" s="9">
        <v>17.295106458666666</v>
      </c>
      <c r="DO6" s="9">
        <v>17.198865463999997</v>
      </c>
      <c r="DP6" s="9">
        <v>17.106875074666668</v>
      </c>
      <c r="DQ6" s="9">
        <v>17.029875983999997</v>
      </c>
      <c r="DR6" s="9">
        <v>16.956232744</v>
      </c>
      <c r="DS6" s="9">
        <v>16.871634472</v>
      </c>
      <c r="DT6" s="9">
        <v>16.78073892</v>
      </c>
      <c r="DU6" s="9">
        <v>16.687681647999998</v>
      </c>
      <c r="DV6" s="9">
        <v>16.60370976</v>
      </c>
      <c r="DW6" s="9">
        <v>16.524889538666667</v>
      </c>
      <c r="DX6" s="9">
        <v>16.47719001866667</v>
      </c>
      <c r="DY6" s="9">
        <v>16.434591624</v>
      </c>
      <c r="DZ6" s="9">
        <v>16.39839610933333</v>
      </c>
      <c r="EA6" s="9">
        <v>16.367740370666667</v>
      </c>
      <c r="EB6" s="9">
        <v>16.344976882666668</v>
      </c>
    </row>
    <row r="7" spans="1:132" ht="12.75">
      <c r="A7" s="9" t="s">
        <v>10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0.00020119454005419998</v>
      </c>
      <c r="AG7" s="9">
        <v>0.00021531706315423336</v>
      </c>
      <c r="AH7" s="9">
        <v>0.00025945723692313334</v>
      </c>
      <c r="AI7" s="9">
        <v>0.00034921595684910006</v>
      </c>
      <c r="AJ7" s="9">
        <v>0.0004986512087359001</v>
      </c>
      <c r="AK7" s="9">
        <v>0.00071394254795468</v>
      </c>
      <c r="AL7" s="9">
        <v>0.0010765974009438266</v>
      </c>
      <c r="AM7" s="9">
        <v>0.0015199718987378567</v>
      </c>
      <c r="AN7" s="9">
        <v>0.0019978290482194727</v>
      </c>
      <c r="AO7" s="9">
        <v>0.00258189153888853</v>
      </c>
      <c r="AP7" s="9">
        <v>0.00325208719981222</v>
      </c>
      <c r="AQ7" s="9">
        <v>0.003998100206961264</v>
      </c>
      <c r="AR7" s="9">
        <v>0.005952340354025597</v>
      </c>
      <c r="AS7" s="9">
        <v>0.009082389689233668</v>
      </c>
      <c r="AT7" s="9">
        <v>0.01235242518260972</v>
      </c>
      <c r="AU7" s="9">
        <v>0.01738266922461124</v>
      </c>
      <c r="AV7" s="9">
        <v>0.02469604568218799</v>
      </c>
      <c r="AW7" s="9">
        <v>0.038282401718256996</v>
      </c>
      <c r="AX7" s="9">
        <v>0.05930261027987508</v>
      </c>
      <c r="AY7" s="9">
        <v>0.07813671196821083</v>
      </c>
      <c r="AZ7" s="9">
        <v>0.09926519097364621</v>
      </c>
      <c r="BA7" s="9">
        <v>0.12563392060650566</v>
      </c>
      <c r="BB7" s="9">
        <v>0.16098461533935002</v>
      </c>
      <c r="BC7" s="9">
        <v>0.20712322944412</v>
      </c>
      <c r="BD7" s="9">
        <v>0.2621372753321667</v>
      </c>
      <c r="BE7" s="9">
        <v>0.32732489696829997</v>
      </c>
      <c r="BF7" s="9">
        <v>0.39924364716133326</v>
      </c>
      <c r="BG7" s="9">
        <v>0.4878180681916667</v>
      </c>
      <c r="BH7" s="9">
        <v>0.6008198113390001</v>
      </c>
      <c r="BI7" s="9">
        <v>0.7333704472416667</v>
      </c>
      <c r="BJ7" s="9">
        <v>0.8739190651033333</v>
      </c>
      <c r="BK7" s="9">
        <v>1.01683704628</v>
      </c>
      <c r="BL7" s="9">
        <v>1.1721986530466666</v>
      </c>
      <c r="BM7" s="9">
        <v>1.3460743557433335</v>
      </c>
      <c r="BN7" s="9">
        <v>1.5366422199333334</v>
      </c>
      <c r="BO7" s="9">
        <v>1.7466819384666668</v>
      </c>
      <c r="BP7" s="9">
        <v>1.9760036259333333</v>
      </c>
      <c r="BQ7" s="9">
        <v>2.2033362002666665</v>
      </c>
      <c r="BR7" s="9">
        <v>2.4367042450666667</v>
      </c>
      <c r="BS7" s="9">
        <v>2.6940307753333332</v>
      </c>
      <c r="BT7" s="9">
        <v>2.969353984666667</v>
      </c>
      <c r="BU7" s="9">
        <v>3.2493422683333333</v>
      </c>
      <c r="BV7" s="9">
        <v>3.4980688490000005</v>
      </c>
      <c r="BW7" s="9">
        <v>3.700033997</v>
      </c>
      <c r="BX7" s="9">
        <v>3.872091058</v>
      </c>
      <c r="BY7" s="9">
        <v>4.0356117010000006</v>
      </c>
      <c r="BZ7" s="9">
        <v>4.198258218</v>
      </c>
      <c r="CA7" s="9">
        <v>4.339818593</v>
      </c>
      <c r="CB7" s="9">
        <v>4.43954335</v>
      </c>
      <c r="CC7" s="9">
        <v>4.503973393333333</v>
      </c>
      <c r="CD7" s="9">
        <v>4.5127126366666666</v>
      </c>
      <c r="CE7" s="9">
        <v>4.501135173333333</v>
      </c>
      <c r="CF7" s="9">
        <v>4.528460163333333</v>
      </c>
      <c r="CG7" s="9">
        <v>4.598735643333333</v>
      </c>
      <c r="CH7" s="9">
        <v>4.694905599999999</v>
      </c>
      <c r="CI7" s="9">
        <v>4.775294553333333</v>
      </c>
      <c r="CJ7" s="9">
        <v>4.8390617</v>
      </c>
      <c r="CK7" s="9">
        <v>4.907160206666666</v>
      </c>
      <c r="CL7" s="9">
        <v>4.998865886666667</v>
      </c>
      <c r="CM7" s="9">
        <v>5.063358226666667</v>
      </c>
      <c r="CN7" s="9">
        <v>5.119828633333333</v>
      </c>
      <c r="CO7" s="9">
        <v>5.137959566666667</v>
      </c>
      <c r="CP7" s="9">
        <v>5.167269946666667</v>
      </c>
      <c r="CQ7" s="9">
        <v>5.254118503333333</v>
      </c>
      <c r="CR7" s="9">
        <v>5.327645436666667</v>
      </c>
      <c r="CS7" s="9">
        <v>5.387593053333333</v>
      </c>
      <c r="CT7" s="9">
        <v>5.390753866666667</v>
      </c>
      <c r="CU7" s="9">
        <v>5.392870303333333</v>
      </c>
      <c r="CV7" s="9">
        <v>5.46084418</v>
      </c>
      <c r="CW7" s="9">
        <v>5.476682566666667</v>
      </c>
      <c r="CX7" s="9">
        <v>5.45963297</v>
      </c>
      <c r="CY7" s="9">
        <v>5.39847275</v>
      </c>
      <c r="CZ7" s="9">
        <v>5.4382322866666675</v>
      </c>
      <c r="DA7" s="9">
        <v>5.534536553333333</v>
      </c>
      <c r="DB7" s="9">
        <v>5.639247166666667</v>
      </c>
      <c r="DC7" s="9">
        <v>5.7268269300000005</v>
      </c>
      <c r="DD7" s="9">
        <v>5.777010653333334</v>
      </c>
      <c r="DE7" s="9">
        <v>5.848825913333333</v>
      </c>
      <c r="DF7" s="9">
        <v>5.932973016666666</v>
      </c>
      <c r="DG7" s="9">
        <v>5.838200316666666</v>
      </c>
      <c r="DH7" s="9">
        <v>5.710788673333333</v>
      </c>
      <c r="DI7" s="9">
        <v>5.705663333333334</v>
      </c>
      <c r="DJ7" s="9">
        <v>5.7629615633333335</v>
      </c>
      <c r="DK7" s="9">
        <v>5.810386413333333</v>
      </c>
      <c r="DL7" s="9">
        <v>5.822075123333334</v>
      </c>
      <c r="DM7" s="9">
        <v>5.7788540333333325</v>
      </c>
      <c r="DN7" s="9">
        <v>5.850475803333333</v>
      </c>
      <c r="DO7" s="9">
        <v>5.889213366666667</v>
      </c>
      <c r="DP7" s="9">
        <v>5.854907226666666</v>
      </c>
      <c r="DQ7" s="9">
        <v>5.80806644</v>
      </c>
      <c r="DR7" s="9">
        <v>5.790463213333333</v>
      </c>
      <c r="DS7" s="9">
        <v>5.825771563333333</v>
      </c>
      <c r="DT7" s="9">
        <v>5.880114093333333</v>
      </c>
      <c r="DU7" s="9">
        <v>5.884290133333334</v>
      </c>
      <c r="DV7" s="9">
        <v>5.86399308</v>
      </c>
      <c r="DW7" s="9">
        <v>5.814216796666667</v>
      </c>
      <c r="DX7" s="9">
        <v>5.785640116666666</v>
      </c>
      <c r="DY7" s="9">
        <v>5.799116876666666</v>
      </c>
      <c r="DZ7" s="9">
        <v>5.825993250000001</v>
      </c>
      <c r="EA7" s="9">
        <v>5.854294123333333</v>
      </c>
      <c r="EB7" s="9">
        <v>5.870831963333333</v>
      </c>
    </row>
    <row r="8" spans="1:132" ht="12.75">
      <c r="A8" s="9" t="s">
        <v>11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0.040720080483129806</v>
      </c>
      <c r="AS8" s="9">
        <v>0.0814065588575481</v>
      </c>
      <c r="AT8" s="9">
        <v>0.11373236382456753</v>
      </c>
      <c r="AU8" s="9">
        <v>0.15547169965800833</v>
      </c>
      <c r="AV8" s="9">
        <v>0.2149702718643951</v>
      </c>
      <c r="AW8" s="9">
        <v>0.29898961481400477</v>
      </c>
      <c r="AX8" s="9">
        <v>0.39675438624800563</v>
      </c>
      <c r="AY8" s="9">
        <v>0.5004024372233431</v>
      </c>
      <c r="AZ8" s="9">
        <v>0.6069649696733208</v>
      </c>
      <c r="BA8" s="9">
        <v>0.7360374100566602</v>
      </c>
      <c r="BB8" s="9">
        <v>0.8950355189600003</v>
      </c>
      <c r="BC8" s="9">
        <v>1.0742447823799992</v>
      </c>
      <c r="BD8" s="9">
        <v>1.2633278758100133</v>
      </c>
      <c r="BE8" s="9">
        <v>1.4802516582333283</v>
      </c>
      <c r="BF8" s="9">
        <v>1.7145403740666652</v>
      </c>
      <c r="BG8" s="9">
        <v>1.9840046809000143</v>
      </c>
      <c r="BH8" s="9">
        <v>2.2792553787666705</v>
      </c>
      <c r="BI8" s="9">
        <v>2.5825367003333426</v>
      </c>
      <c r="BJ8" s="9">
        <v>2.8826591988333377</v>
      </c>
      <c r="BK8" s="9">
        <v>3.1529597106333327</v>
      </c>
      <c r="BL8" s="9">
        <v>3.383924801033338</v>
      </c>
      <c r="BM8" s="9">
        <v>3.6017401588666687</v>
      </c>
      <c r="BN8" s="9">
        <v>3.8176928844999907</v>
      </c>
      <c r="BO8" s="9">
        <v>4.033842896966675</v>
      </c>
      <c r="BP8" s="9">
        <v>4.258735387133335</v>
      </c>
      <c r="BQ8" s="9">
        <v>4.48970469566666</v>
      </c>
      <c r="BR8" s="9">
        <v>4.728946108333339</v>
      </c>
      <c r="BS8" s="9">
        <v>4.975054553333337</v>
      </c>
      <c r="BT8" s="9">
        <v>5.2275402629999945</v>
      </c>
      <c r="BU8" s="9">
        <v>5.484489053999994</v>
      </c>
      <c r="BV8" s="9">
        <v>5.736673737666663</v>
      </c>
      <c r="BW8" s="9">
        <v>5.979945059000009</v>
      </c>
      <c r="BX8" s="9">
        <v>6.220071920333325</v>
      </c>
      <c r="BY8" s="9">
        <v>6.4586437299999915</v>
      </c>
      <c r="BZ8" s="9">
        <v>6.698625992666663</v>
      </c>
      <c r="CA8" s="9">
        <v>6.931269568666664</v>
      </c>
      <c r="CB8" s="9">
        <v>7.14957588033333</v>
      </c>
      <c r="CC8" s="9">
        <v>7.354640802666658</v>
      </c>
      <c r="CD8" s="9">
        <v>7.548914460999995</v>
      </c>
      <c r="CE8" s="9">
        <v>7.737065401999992</v>
      </c>
      <c r="CF8" s="9">
        <v>7.924471276333328</v>
      </c>
      <c r="CG8" s="9">
        <v>8.111394609999984</v>
      </c>
      <c r="CH8" s="9">
        <v>8.294618540999998</v>
      </c>
      <c r="CI8" s="9">
        <v>8.467329211000006</v>
      </c>
      <c r="CJ8" s="9">
        <v>8.630969156333329</v>
      </c>
      <c r="CK8" s="9">
        <v>8.780051661333339</v>
      </c>
      <c r="CL8" s="9">
        <v>8.917887791999988</v>
      </c>
      <c r="CM8" s="9">
        <v>9.053514286666662</v>
      </c>
      <c r="CN8" s="9">
        <v>9.189809518999994</v>
      </c>
      <c r="CO8" s="9">
        <v>9.319821712666673</v>
      </c>
      <c r="CP8" s="9">
        <v>9.449755417666658</v>
      </c>
      <c r="CQ8" s="9">
        <v>9.577636053333329</v>
      </c>
      <c r="CR8" s="9">
        <v>9.69730134999999</v>
      </c>
      <c r="CS8" s="9">
        <v>9.809143476000003</v>
      </c>
      <c r="CT8" s="9">
        <v>9.915960908333346</v>
      </c>
      <c r="CU8" s="9">
        <v>10.016834552999995</v>
      </c>
      <c r="CV8" s="9">
        <v>10.108227048333333</v>
      </c>
      <c r="CW8" s="9">
        <v>10.183341600666644</v>
      </c>
      <c r="CX8" s="9">
        <v>10.252890453666666</v>
      </c>
      <c r="CY8" s="9">
        <v>10.312082813999993</v>
      </c>
      <c r="CZ8" s="9">
        <v>10.371413187666661</v>
      </c>
      <c r="DA8" s="9">
        <v>10.426409201999988</v>
      </c>
      <c r="DB8" s="9">
        <v>10.475601865666668</v>
      </c>
      <c r="DC8" s="9">
        <v>10.52443715033332</v>
      </c>
      <c r="DD8" s="9">
        <v>10.566585941999989</v>
      </c>
      <c r="DE8" s="9">
        <v>10.597727733999982</v>
      </c>
      <c r="DF8" s="9">
        <v>10.618270278000011</v>
      </c>
      <c r="DG8" s="9">
        <v>10.626124692333342</v>
      </c>
      <c r="DH8" s="9">
        <v>10.636353376000002</v>
      </c>
      <c r="DI8" s="9">
        <v>10.64139793199999</v>
      </c>
      <c r="DJ8" s="9">
        <v>10.631156205999993</v>
      </c>
      <c r="DK8" s="9">
        <v>10.610086006666663</v>
      </c>
      <c r="DL8" s="9">
        <v>10.585831270666674</v>
      </c>
      <c r="DM8" s="9">
        <v>10.555687362</v>
      </c>
      <c r="DN8" s="9">
        <v>10.533423244666658</v>
      </c>
      <c r="DO8" s="9">
        <v>10.500117129333333</v>
      </c>
      <c r="DP8" s="9">
        <v>10.461077205333318</v>
      </c>
      <c r="DQ8" s="9">
        <v>10.427481416000006</v>
      </c>
      <c r="DR8" s="9">
        <v>10.396744225999996</v>
      </c>
      <c r="DS8" s="9">
        <v>10.363809807999992</v>
      </c>
      <c r="DT8" s="9">
        <v>10.330506926666658</v>
      </c>
      <c r="DU8" s="9">
        <v>10.293386532</v>
      </c>
      <c r="DV8" s="9">
        <v>10.25814012666666</v>
      </c>
      <c r="DW8" s="9">
        <v>10.222082911333331</v>
      </c>
      <c r="DX8" s="9">
        <v>10.200533984666663</v>
      </c>
      <c r="DY8" s="9">
        <v>10.183298832666672</v>
      </c>
      <c r="DZ8" s="9">
        <v>10.16846996733333</v>
      </c>
      <c r="EA8" s="9">
        <v>10.155658582666668</v>
      </c>
      <c r="EB8" s="9">
        <v>10.143769602999996</v>
      </c>
    </row>
    <row r="9" spans="1:132" ht="12.75">
      <c r="A9" s="9" t="s">
        <v>12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0.007391691876763332</v>
      </c>
      <c r="AG9" s="9">
        <v>0.00770892063238</v>
      </c>
      <c r="AH9" s="9">
        <v>0.0083459103211</v>
      </c>
      <c r="AI9" s="9">
        <v>0.009375487138966666</v>
      </c>
      <c r="AJ9" s="9">
        <v>0.010753232478266669</v>
      </c>
      <c r="AK9" s="9">
        <v>0.012511900288066667</v>
      </c>
      <c r="AL9" s="9">
        <v>0.014603094735533333</v>
      </c>
      <c r="AM9" s="9">
        <v>0.017228435044333332</v>
      </c>
      <c r="AN9" s="9">
        <v>0.020241613729333332</v>
      </c>
      <c r="AO9" s="9">
        <v>0.023454001556333332</v>
      </c>
      <c r="AP9" s="9">
        <v>0.026883773235000002</v>
      </c>
      <c r="AQ9" s="9">
        <v>0.032135107722666666</v>
      </c>
      <c r="AR9" s="9">
        <v>0.04208820877800001</v>
      </c>
      <c r="AS9" s="9">
        <v>0.057426384564999995</v>
      </c>
      <c r="AT9" s="9">
        <v>0.080829271688</v>
      </c>
      <c r="AU9" s="9">
        <v>0.10830870291633334</v>
      </c>
      <c r="AV9" s="9">
        <v>0.14060379858066668</v>
      </c>
      <c r="AW9" s="9">
        <v>0.18359854044766666</v>
      </c>
      <c r="AX9" s="9">
        <v>0.23620944842</v>
      </c>
      <c r="AY9" s="9">
        <v>0.29772894444333337</v>
      </c>
      <c r="AZ9" s="9">
        <v>0.3667434633866667</v>
      </c>
      <c r="BA9" s="9">
        <v>0.44086036555</v>
      </c>
      <c r="BB9" s="9">
        <v>0.5224309038666667</v>
      </c>
      <c r="BC9" s="9">
        <v>0.6100353622366667</v>
      </c>
      <c r="BD9" s="9">
        <v>0.7012036866633333</v>
      </c>
      <c r="BE9" s="9">
        <v>0.7909553704433333</v>
      </c>
      <c r="BF9" s="9">
        <v>0.8807873658833333</v>
      </c>
      <c r="BG9" s="9">
        <v>0.9660057448066666</v>
      </c>
      <c r="BH9" s="9">
        <v>1.0406786936333334</v>
      </c>
      <c r="BI9" s="9">
        <v>1.1021528711233335</v>
      </c>
      <c r="BJ9" s="9">
        <v>1.1516664471033333</v>
      </c>
      <c r="BK9" s="9">
        <v>1.2003090762666668</v>
      </c>
      <c r="BL9" s="9">
        <v>1.2483817448666668</v>
      </c>
      <c r="BM9" s="9">
        <v>1.2887288623</v>
      </c>
      <c r="BN9" s="9">
        <v>1.3161057418666666</v>
      </c>
      <c r="BO9" s="9">
        <v>1.3313233182333335</v>
      </c>
      <c r="BP9" s="9">
        <v>1.3403835811666667</v>
      </c>
      <c r="BQ9" s="9">
        <v>1.3443541034</v>
      </c>
      <c r="BR9" s="9">
        <v>1.3423272654</v>
      </c>
      <c r="BS9" s="9">
        <v>1.3308098943333333</v>
      </c>
      <c r="BT9" s="9">
        <v>1.3135341743333333</v>
      </c>
      <c r="BU9" s="9">
        <v>1.2882964853</v>
      </c>
      <c r="BV9" s="9">
        <v>1.2582308874666668</v>
      </c>
      <c r="BW9" s="9">
        <v>1.2279860376666667</v>
      </c>
      <c r="BX9" s="9">
        <v>1.2007451016733333</v>
      </c>
      <c r="BY9" s="9">
        <v>1.1743988318333334</v>
      </c>
      <c r="BZ9" s="9">
        <v>1.1484232463000001</v>
      </c>
      <c r="CA9" s="9">
        <v>1.1224805082333333</v>
      </c>
      <c r="CB9" s="9">
        <v>1.0989600875</v>
      </c>
      <c r="CC9" s="9">
        <v>1.0774989863</v>
      </c>
      <c r="CD9" s="9">
        <v>1.0652190409666666</v>
      </c>
      <c r="CE9" s="9">
        <v>1.0563085148000002</v>
      </c>
      <c r="CF9" s="9">
        <v>1.0388918811333334</v>
      </c>
      <c r="CG9" s="9">
        <v>1.0122002781000001</v>
      </c>
      <c r="CH9" s="9">
        <v>0.9779619588566667</v>
      </c>
      <c r="CI9" s="9">
        <v>0.9475470554</v>
      </c>
      <c r="CJ9" s="9">
        <v>0.9226404084333334</v>
      </c>
      <c r="CK9" s="9">
        <v>0.8999326589000001</v>
      </c>
      <c r="CL9" s="9">
        <v>0.8750056678</v>
      </c>
      <c r="CM9" s="9">
        <v>0.8569882379666667</v>
      </c>
      <c r="CN9" s="9">
        <v>0.842394938</v>
      </c>
      <c r="CO9" s="9">
        <v>0.8352622512300001</v>
      </c>
      <c r="CP9" s="9">
        <v>0.82847355591</v>
      </c>
      <c r="CQ9" s="9">
        <v>0.8132788242333334</v>
      </c>
      <c r="CR9" s="9">
        <v>0.8030733546</v>
      </c>
      <c r="CS9" s="9">
        <v>0.7947086917</v>
      </c>
      <c r="CT9" s="9">
        <v>0.7968135937666667</v>
      </c>
      <c r="CU9" s="9">
        <v>0.7986490141666667</v>
      </c>
      <c r="CV9" s="9">
        <v>0.7939314757</v>
      </c>
      <c r="CW9" s="9">
        <v>0.8069572771333333</v>
      </c>
      <c r="CX9" s="9">
        <v>0.8237473607</v>
      </c>
      <c r="CY9" s="9">
        <v>0.8455320144333333</v>
      </c>
      <c r="CZ9" s="9">
        <v>0.8456704047</v>
      </c>
      <c r="DA9" s="9">
        <v>0.8354070314333333</v>
      </c>
      <c r="DB9" s="9">
        <v>0.8234742233666666</v>
      </c>
      <c r="DC9" s="9">
        <v>0.8096524652333333</v>
      </c>
      <c r="DD9" s="9">
        <v>0.8031957967</v>
      </c>
      <c r="DE9" s="9">
        <v>0.7996839785000001</v>
      </c>
      <c r="DF9" s="9">
        <v>0.7915019955333333</v>
      </c>
      <c r="DG9" s="9">
        <v>0.8172904446666666</v>
      </c>
      <c r="DH9" s="9">
        <v>0.8508302451</v>
      </c>
      <c r="DI9" s="9">
        <v>0.8616448133333333</v>
      </c>
      <c r="DJ9" s="9">
        <v>0.8618284583333332</v>
      </c>
      <c r="DK9" s="9">
        <v>0.8679816823333334</v>
      </c>
      <c r="DL9" s="9">
        <v>0.8745085763333335</v>
      </c>
      <c r="DM9" s="9">
        <v>0.8935933930000001</v>
      </c>
      <c r="DN9" s="9">
        <v>0.8920017865</v>
      </c>
      <c r="DO9" s="9">
        <v>0.9004585307666667</v>
      </c>
      <c r="DP9" s="9">
        <v>0.9269675227999999</v>
      </c>
      <c r="DQ9" s="9">
        <v>0.9522146139</v>
      </c>
      <c r="DR9" s="9">
        <v>0.9683699945333334</v>
      </c>
      <c r="DS9" s="9">
        <v>0.9693639765333334</v>
      </c>
      <c r="DT9" s="9">
        <v>0.9646215186666667</v>
      </c>
      <c r="DU9" s="9">
        <v>0.9701870086333333</v>
      </c>
      <c r="DV9" s="9">
        <v>0.9806305006666666</v>
      </c>
      <c r="DW9" s="9">
        <v>1.0000220486666667</v>
      </c>
      <c r="DX9" s="9">
        <v>1.0159717406666666</v>
      </c>
      <c r="DY9" s="9">
        <v>1.021744691</v>
      </c>
      <c r="DZ9" s="9">
        <v>1.0242558553333334</v>
      </c>
      <c r="EA9" s="9">
        <v>1.0259387086666667</v>
      </c>
      <c r="EB9" s="9">
        <v>1.032901496</v>
      </c>
    </row>
    <row r="10" spans="1:132" ht="12.75">
      <c r="A10" s="9" t="s">
        <v>13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0.0007531361566666667</v>
      </c>
      <c r="BB10" s="9">
        <v>0.0035297358800000004</v>
      </c>
      <c r="BC10" s="9">
        <v>0.011782762046</v>
      </c>
      <c r="BD10" s="9">
        <v>0.01976294987333333</v>
      </c>
      <c r="BE10" s="9">
        <v>0.02646982092333333</v>
      </c>
      <c r="BF10" s="9">
        <v>0.032031589480000004</v>
      </c>
      <c r="BG10" s="9">
        <v>0.06510444391</v>
      </c>
      <c r="BH10" s="9">
        <v>0.2567555892</v>
      </c>
      <c r="BI10" s="9">
        <v>0.5986295282</v>
      </c>
      <c r="BJ10" s="9">
        <v>0.9461622177333334</v>
      </c>
      <c r="BK10" s="9">
        <v>1.2754417247</v>
      </c>
      <c r="BL10" s="9">
        <v>1.6254010839</v>
      </c>
      <c r="BM10" s="9">
        <v>2.025359864</v>
      </c>
      <c r="BN10" s="9">
        <v>2.4653382196666667</v>
      </c>
      <c r="BO10" s="9">
        <v>2.921441589</v>
      </c>
      <c r="BP10" s="9">
        <v>3.383625003</v>
      </c>
      <c r="BQ10" s="9">
        <v>3.832598997333333</v>
      </c>
      <c r="BR10" s="9">
        <v>4.253102579</v>
      </c>
      <c r="BS10" s="9">
        <v>4.636996378666667</v>
      </c>
      <c r="BT10" s="9">
        <v>4.9804220070000005</v>
      </c>
      <c r="BU10" s="9">
        <v>5.256816532</v>
      </c>
      <c r="BV10" s="9">
        <v>5.497882327666667</v>
      </c>
      <c r="BW10" s="9">
        <v>5.7158905319999995</v>
      </c>
      <c r="BX10" s="9">
        <v>5.909228079333334</v>
      </c>
      <c r="BY10" s="9">
        <v>6.074656071</v>
      </c>
      <c r="BZ10" s="9">
        <v>6.204317988</v>
      </c>
      <c r="CA10" s="9">
        <v>6.312782105666667</v>
      </c>
      <c r="CB10" s="9">
        <v>6.406590593333333</v>
      </c>
      <c r="CC10" s="9">
        <v>6.485705127</v>
      </c>
      <c r="CD10" s="9">
        <v>6.551152923333333</v>
      </c>
      <c r="CE10" s="9">
        <v>6.6322641330000005</v>
      </c>
      <c r="CF10" s="9">
        <v>6.709568385666667</v>
      </c>
      <c r="CG10" s="9">
        <v>6.775909316</v>
      </c>
      <c r="CH10" s="9">
        <v>6.8349087583333334</v>
      </c>
      <c r="CI10" s="9">
        <v>6.89465513</v>
      </c>
      <c r="CJ10" s="9">
        <v>6.9242640023333335</v>
      </c>
      <c r="CK10" s="9">
        <v>6.930906172666667</v>
      </c>
      <c r="CL10" s="9">
        <v>6.927174034</v>
      </c>
      <c r="CM10" s="9">
        <v>6.915114114333334</v>
      </c>
      <c r="CN10" s="9">
        <v>6.896108024666667</v>
      </c>
      <c r="CO10" s="9">
        <v>6.8654075746666665</v>
      </c>
      <c r="CP10" s="9">
        <v>6.82873147</v>
      </c>
      <c r="CQ10" s="9">
        <v>6.7837675766666665</v>
      </c>
      <c r="CR10" s="9">
        <v>6.7388902386666665</v>
      </c>
      <c r="CS10" s="9">
        <v>6.693556451999999</v>
      </c>
      <c r="CT10" s="9">
        <v>6.653183096999999</v>
      </c>
      <c r="CU10" s="9">
        <v>6.609183467333334</v>
      </c>
      <c r="CV10" s="9">
        <v>6.561052611666667</v>
      </c>
      <c r="CW10" s="9">
        <v>6.514247762</v>
      </c>
      <c r="CX10" s="9">
        <v>6.462220801666667</v>
      </c>
      <c r="CY10" s="9">
        <v>6.395797041333332</v>
      </c>
      <c r="CZ10" s="9">
        <v>6.324614486666667</v>
      </c>
      <c r="DA10" s="9">
        <v>6.253862395</v>
      </c>
      <c r="DB10" s="9">
        <v>6.187504601666666</v>
      </c>
      <c r="DC10" s="9">
        <v>6.120828783666667</v>
      </c>
      <c r="DD10" s="9">
        <v>6.057185093666667</v>
      </c>
      <c r="DE10" s="9">
        <v>5.992743720333333</v>
      </c>
      <c r="DF10" s="9">
        <v>5.935313541666667</v>
      </c>
      <c r="DG10" s="9">
        <v>5.888350398333333</v>
      </c>
      <c r="DH10" s="9">
        <v>5.830667487333333</v>
      </c>
      <c r="DI10" s="9">
        <v>5.75882593</v>
      </c>
      <c r="DJ10" s="9">
        <v>5.704836602666667</v>
      </c>
      <c r="DK10" s="9">
        <v>5.652287296333333</v>
      </c>
      <c r="DL10" s="9">
        <v>5.605755235666667</v>
      </c>
      <c r="DM10" s="9">
        <v>5.563771187333334</v>
      </c>
      <c r="DN10" s="9">
        <v>5.529093038333333</v>
      </c>
      <c r="DO10" s="9">
        <v>5.512349505666666</v>
      </c>
      <c r="DP10" s="9">
        <v>5.505672168333334</v>
      </c>
      <c r="DQ10" s="9">
        <v>5.503061109333333</v>
      </c>
      <c r="DR10" s="9">
        <v>5.506857554</v>
      </c>
      <c r="DS10" s="9">
        <v>5.5078040233333345</v>
      </c>
      <c r="DT10" s="9">
        <v>5.515889742</v>
      </c>
      <c r="DU10" s="9">
        <v>5.5325810393333335</v>
      </c>
      <c r="DV10" s="9">
        <v>5.559070733333333</v>
      </c>
      <c r="DW10" s="9">
        <v>5.5936671596666665</v>
      </c>
      <c r="DX10" s="9">
        <v>5.643500100333333</v>
      </c>
      <c r="DY10" s="9">
        <v>5.6949234980000005</v>
      </c>
      <c r="DZ10" s="9">
        <v>5.745730829666667</v>
      </c>
      <c r="EA10" s="9">
        <v>5.7967557119999995</v>
      </c>
      <c r="EB10" s="9">
        <v>5.8490551753333335</v>
      </c>
    </row>
    <row r="11" spans="1:132" ht="14.25" customHeight="1">
      <c r="A11" s="9" t="s">
        <v>14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0.218735</v>
      </c>
      <c r="AG11" s="9">
        <v>0.262482</v>
      </c>
      <c r="AH11" s="9">
        <v>0.30622900000000003</v>
      </c>
      <c r="AI11" s="9">
        <v>0.349976</v>
      </c>
      <c r="AJ11" s="9">
        <v>0.39372300000000005</v>
      </c>
      <c r="AK11" s="9">
        <v>0.43747</v>
      </c>
      <c r="AL11" s="9">
        <v>0.47435550117999997</v>
      </c>
      <c r="AM11" s="9">
        <v>0.5112410023599999</v>
      </c>
      <c r="AN11" s="9">
        <v>0.5481265035399999</v>
      </c>
      <c r="AO11" s="9">
        <v>0.5850120047199999</v>
      </c>
      <c r="AP11" s="9">
        <v>0.6218975058999999</v>
      </c>
      <c r="AQ11" s="9">
        <v>0.6455183817133333</v>
      </c>
      <c r="AR11" s="9">
        <v>0.6691392575266667</v>
      </c>
      <c r="AS11" s="9">
        <v>0.6927601333400001</v>
      </c>
      <c r="AT11" s="9">
        <v>0.7163810091533332</v>
      </c>
      <c r="AU11" s="9">
        <v>0.7400018849666666</v>
      </c>
      <c r="AV11" s="9">
        <v>0.76376774584</v>
      </c>
      <c r="AW11" s="9">
        <v>0.7875336067133333</v>
      </c>
      <c r="AX11" s="9">
        <v>0.8112994675866666</v>
      </c>
      <c r="AY11" s="9">
        <v>0.8350653284599999</v>
      </c>
      <c r="AZ11" s="9">
        <v>0.8588311893333334</v>
      </c>
      <c r="BA11" s="9">
        <v>0.8827095222</v>
      </c>
      <c r="BB11" s="9">
        <v>0.9065878550666667</v>
      </c>
      <c r="BC11" s="9">
        <v>0.9304661879333334</v>
      </c>
      <c r="BD11" s="9">
        <v>0.9543445208</v>
      </c>
      <c r="BE11" s="9">
        <v>0.9782228536666665</v>
      </c>
      <c r="BF11" s="9">
        <v>1.0020064318</v>
      </c>
      <c r="BG11" s="9">
        <v>1.0257900099333332</v>
      </c>
      <c r="BH11" s="9">
        <v>1.0495735880666666</v>
      </c>
      <c r="BI11" s="9">
        <v>1.0733571661999999</v>
      </c>
      <c r="BJ11" s="9">
        <v>1.0971407443333334</v>
      </c>
      <c r="BK11" s="9">
        <v>1.1208978498666669</v>
      </c>
      <c r="BL11" s="9">
        <v>1.1446549553999998</v>
      </c>
      <c r="BM11" s="9">
        <v>1.1684120609333333</v>
      </c>
      <c r="BN11" s="9">
        <v>1.1921691664666665</v>
      </c>
      <c r="BO11" s="9">
        <v>1.2159262719999997</v>
      </c>
      <c r="BP11" s="9">
        <v>1.2396639141333332</v>
      </c>
      <c r="BQ11" s="9">
        <v>1.2634015562666665</v>
      </c>
      <c r="BR11" s="9">
        <v>1.2871391983999996</v>
      </c>
      <c r="BS11" s="9">
        <v>1.310876840533333</v>
      </c>
      <c r="BT11" s="9">
        <v>1.3346144826666666</v>
      </c>
      <c r="BU11" s="9">
        <v>1.3583330214666667</v>
      </c>
      <c r="BV11" s="9">
        <v>1.3820515602666665</v>
      </c>
      <c r="BW11" s="9">
        <v>1.4057700990666666</v>
      </c>
      <c r="BX11" s="9">
        <v>1.4294886378666665</v>
      </c>
      <c r="BY11" s="9">
        <v>1.4532071766666668</v>
      </c>
      <c r="BZ11" s="9">
        <v>1.453210616</v>
      </c>
      <c r="CA11" s="9">
        <v>1.4532140553333335</v>
      </c>
      <c r="CB11" s="9">
        <v>1.453217494666667</v>
      </c>
      <c r="CC11" s="9">
        <v>1.4532209340000002</v>
      </c>
      <c r="CD11" s="9">
        <v>1.4532243733333337</v>
      </c>
      <c r="CE11" s="9">
        <v>1.4532243733333337</v>
      </c>
      <c r="CF11" s="9">
        <v>1.4532243733333337</v>
      </c>
      <c r="CG11" s="9">
        <v>1.4532243733333337</v>
      </c>
      <c r="CH11" s="9">
        <v>1.4532243733333337</v>
      </c>
      <c r="CI11" s="9">
        <v>1.4532243733333337</v>
      </c>
      <c r="CJ11" s="9">
        <v>1.4532243733333337</v>
      </c>
      <c r="CK11" s="9">
        <v>1.4532243733333337</v>
      </c>
      <c r="CL11" s="9">
        <v>1.4532243733333337</v>
      </c>
      <c r="CM11" s="9">
        <v>1.4532243733333337</v>
      </c>
      <c r="CN11" s="9">
        <v>1.4532243733333337</v>
      </c>
      <c r="CO11" s="9">
        <v>1.4532243733333337</v>
      </c>
      <c r="CP11" s="9">
        <v>1.4532243733333337</v>
      </c>
      <c r="CQ11" s="9">
        <v>1.4532243733333337</v>
      </c>
      <c r="CR11" s="9">
        <v>1.4532243733333337</v>
      </c>
      <c r="CS11" s="9">
        <v>1.4532243733333337</v>
      </c>
      <c r="CT11" s="9">
        <v>1.4532243733333337</v>
      </c>
      <c r="CU11" s="9">
        <v>1.4532243733333337</v>
      </c>
      <c r="CV11" s="9">
        <v>1.4532243733333337</v>
      </c>
      <c r="CW11" s="9">
        <v>1.4532243733333337</v>
      </c>
      <c r="CX11" s="9">
        <v>1.4532243733333337</v>
      </c>
      <c r="CY11" s="9">
        <v>1.4532243733333337</v>
      </c>
      <c r="CZ11" s="9">
        <v>1.4532243733333337</v>
      </c>
      <c r="DA11" s="9">
        <v>1.4532243733333337</v>
      </c>
      <c r="DB11" s="9">
        <v>1.4532243733333337</v>
      </c>
      <c r="DC11" s="9">
        <v>1.4532243733333337</v>
      </c>
      <c r="DD11" s="9">
        <v>1.4532243733333337</v>
      </c>
      <c r="DE11" s="9">
        <v>1.4532243733333337</v>
      </c>
      <c r="DF11" s="9">
        <v>1.4532243733333337</v>
      </c>
      <c r="DG11" s="9">
        <v>1.4532243733333337</v>
      </c>
      <c r="DH11" s="9">
        <v>1.4532243733333337</v>
      </c>
      <c r="DI11" s="9">
        <v>1.4532243733333337</v>
      </c>
      <c r="DJ11" s="9">
        <v>1.4532243733333337</v>
      </c>
      <c r="DK11" s="9">
        <v>1.4532243733333337</v>
      </c>
      <c r="DL11" s="9">
        <v>1.4532243733333337</v>
      </c>
      <c r="DM11" s="9">
        <v>1.4532243733333337</v>
      </c>
      <c r="DN11" s="9">
        <v>1.4532243733333337</v>
      </c>
      <c r="DO11" s="9">
        <v>1.4532243733333337</v>
      </c>
      <c r="DP11" s="9">
        <v>1.4532243733333337</v>
      </c>
      <c r="DQ11" s="9">
        <v>1.4532243733333337</v>
      </c>
      <c r="DR11" s="9">
        <v>1.4532243733333337</v>
      </c>
      <c r="DS11" s="9">
        <v>1.4532243733333337</v>
      </c>
      <c r="DT11" s="9">
        <v>1.4532243733333337</v>
      </c>
      <c r="DU11" s="9">
        <v>1.4532243733333337</v>
      </c>
      <c r="DV11" s="9">
        <v>1.4532243733333337</v>
      </c>
      <c r="DW11" s="9">
        <v>1.4532243733333337</v>
      </c>
      <c r="DX11" s="9">
        <v>1.4532243733333337</v>
      </c>
      <c r="DY11" s="9">
        <v>1.4532243733333337</v>
      </c>
      <c r="DZ11" s="9">
        <v>1.4532243733333337</v>
      </c>
      <c r="EA11" s="9">
        <v>1.4532243733333337</v>
      </c>
      <c r="EB11" s="9">
        <v>1.4532243733333337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0"/>
  <sheetViews>
    <sheetView workbookViewId="0" topLeftCell="A1">
      <selection activeCell="A1" sqref="A1"/>
    </sheetView>
  </sheetViews>
  <sheetFormatPr defaultColWidth="9.140625" defaultRowHeight="12.75"/>
  <cols>
    <col min="1" max="1" width="17.00390625" style="3" customWidth="1"/>
    <col min="2" max="16384" width="8.00390625" style="3" customWidth="1"/>
  </cols>
  <sheetData>
    <row r="1" spans="1:28" ht="12.75">
      <c r="A1" s="8" t="s">
        <v>181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.75">
      <c r="A2" s="54" t="s">
        <v>184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12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2.75">
      <c r="A4" s="9"/>
      <c r="B4" s="9">
        <v>1970</v>
      </c>
      <c r="C4" s="9">
        <v>1975</v>
      </c>
      <c r="D4" s="9">
        <v>1980</v>
      </c>
      <c r="E4" s="9">
        <v>1985</v>
      </c>
      <c r="F4" s="9">
        <v>1990</v>
      </c>
      <c r="G4" s="9">
        <v>1995</v>
      </c>
      <c r="H4" s="9">
        <v>2000</v>
      </c>
      <c r="I4" s="9">
        <v>2005</v>
      </c>
      <c r="J4" s="9">
        <v>2010</v>
      </c>
      <c r="K4" s="9">
        <v>2015</v>
      </c>
      <c r="L4" s="9">
        <v>2020</v>
      </c>
      <c r="M4" s="9">
        <v>2025</v>
      </c>
      <c r="N4" s="9">
        <v>2030</v>
      </c>
      <c r="O4" s="9">
        <v>2035</v>
      </c>
      <c r="P4" s="9">
        <v>2040</v>
      </c>
      <c r="Q4" s="9">
        <v>2045</v>
      </c>
      <c r="R4" s="9">
        <v>2050</v>
      </c>
      <c r="S4" s="9">
        <v>2055</v>
      </c>
      <c r="T4" s="9">
        <v>2060</v>
      </c>
      <c r="U4" s="9">
        <v>2065</v>
      </c>
      <c r="V4" s="9">
        <v>2070</v>
      </c>
      <c r="W4" s="9">
        <v>2075</v>
      </c>
      <c r="X4" s="9">
        <v>2080</v>
      </c>
      <c r="Y4" s="9">
        <v>2085</v>
      </c>
      <c r="Z4" s="9">
        <v>2090</v>
      </c>
      <c r="AA4" s="9">
        <v>2095</v>
      </c>
      <c r="AB4" s="9">
        <v>2100</v>
      </c>
    </row>
    <row r="5" spans="1:28" ht="12.75">
      <c r="A5" s="9" t="s">
        <v>126</v>
      </c>
      <c r="B5" s="9">
        <v>25.516333333333332</v>
      </c>
      <c r="C5" s="9">
        <v>29.395666666666667</v>
      </c>
      <c r="D5" s="9">
        <v>31.313333333333333</v>
      </c>
      <c r="E5" s="9">
        <v>32.83866666666666</v>
      </c>
      <c r="F5" s="9">
        <v>36.17166666666667</v>
      </c>
      <c r="G5" s="9">
        <v>36.82873333333334</v>
      </c>
      <c r="H5" s="9">
        <v>39.56626666666667</v>
      </c>
      <c r="I5" s="9">
        <v>44.26143333333333</v>
      </c>
      <c r="J5" s="9">
        <v>48.052033333333334</v>
      </c>
      <c r="K5" s="9">
        <v>50.360933333333335</v>
      </c>
      <c r="L5" s="9">
        <v>49.854933333333335</v>
      </c>
      <c r="M5" s="9">
        <v>48.00722666666667</v>
      </c>
      <c r="N5" s="9">
        <v>41.83725333333333</v>
      </c>
      <c r="O5" s="9">
        <v>36.82198666666667</v>
      </c>
      <c r="P5" s="9">
        <v>33.19396666666667</v>
      </c>
      <c r="Q5" s="9">
        <v>29.71393333333333</v>
      </c>
      <c r="R5" s="9">
        <v>27.037266666666664</v>
      </c>
      <c r="S5" s="9">
        <v>25.8082</v>
      </c>
      <c r="T5" s="9">
        <v>24.490766666666666</v>
      </c>
      <c r="U5" s="9">
        <v>23.658433333333335</v>
      </c>
      <c r="V5" s="9">
        <v>22.666966666666667</v>
      </c>
      <c r="W5" s="9">
        <v>22.292233333333336</v>
      </c>
      <c r="X5" s="9">
        <v>21.737466666666666</v>
      </c>
      <c r="Y5" s="9">
        <v>21.052533333333336</v>
      </c>
      <c r="Z5" s="9">
        <v>19.962799999999998</v>
      </c>
      <c r="AA5" s="9">
        <v>19.162</v>
      </c>
      <c r="AB5" s="9">
        <v>18.67525</v>
      </c>
    </row>
    <row r="6" spans="1:28" ht="15.75">
      <c r="A6" s="9" t="s">
        <v>33</v>
      </c>
      <c r="B6" s="9">
        <v>0</v>
      </c>
      <c r="C6" s="9">
        <v>0</v>
      </c>
      <c r="D6" s="9">
        <v>0</v>
      </c>
      <c r="E6" s="9">
        <v>-0.010999999999999602</v>
      </c>
      <c r="F6" s="9">
        <v>0.00733333333333334</v>
      </c>
      <c r="G6" s="9">
        <v>-0.007333333333333176</v>
      </c>
      <c r="H6" s="9">
        <v>0.04436666666666683</v>
      </c>
      <c r="I6" s="9">
        <v>0.18370000000000006</v>
      </c>
      <c r="J6" s="9">
        <v>0.7106</v>
      </c>
      <c r="K6" s="9">
        <v>1.5143333333333335</v>
      </c>
      <c r="L6" s="9">
        <v>2.485266666666667</v>
      </c>
      <c r="M6" s="9">
        <v>3.188313333333334</v>
      </c>
      <c r="N6" s="9">
        <v>4.185426666666666</v>
      </c>
      <c r="O6" s="9">
        <v>5.0063933333333335</v>
      </c>
      <c r="P6" s="9">
        <v>5.4046666666666665</v>
      </c>
      <c r="Q6" s="9">
        <v>5.699466666666667</v>
      </c>
      <c r="R6" s="9">
        <v>5.801399999999999</v>
      </c>
      <c r="S6" s="9">
        <v>5.885366666666666</v>
      </c>
      <c r="T6" s="9">
        <v>5.916533333333333</v>
      </c>
      <c r="U6" s="9">
        <v>5.885733333333333</v>
      </c>
      <c r="V6" s="9">
        <v>5.775366666666667</v>
      </c>
      <c r="W6" s="9">
        <v>5.695066666666667</v>
      </c>
      <c r="X6" s="9">
        <v>5.6793</v>
      </c>
      <c r="Y6" s="9">
        <v>5.7112</v>
      </c>
      <c r="Z6" s="9">
        <v>5.706066666666667</v>
      </c>
      <c r="AA6" s="9">
        <v>5.730633333333333</v>
      </c>
      <c r="AB6" s="9">
        <v>5.779583333333333</v>
      </c>
    </row>
    <row r="7" spans="1:28" ht="15.75">
      <c r="A7" s="9" t="s">
        <v>34</v>
      </c>
      <c r="B7" s="9">
        <v>0</v>
      </c>
      <c r="C7" s="9">
        <v>0</v>
      </c>
      <c r="D7" s="9">
        <v>0</v>
      </c>
      <c r="E7" s="9">
        <v>-0.01100000000000001</v>
      </c>
      <c r="F7" s="9">
        <v>-0.00366666666666667</v>
      </c>
      <c r="G7" s="9">
        <v>-0.00366666666666667</v>
      </c>
      <c r="H7" s="9">
        <v>-0.0014666666666666678</v>
      </c>
      <c r="I7" s="9">
        <v>-0.000733333333333334</v>
      </c>
      <c r="J7" s="9">
        <v>-0.000366666666666667</v>
      </c>
      <c r="K7" s="9">
        <v>0.006600000000000006</v>
      </c>
      <c r="L7" s="9">
        <v>0.09716666666666675</v>
      </c>
      <c r="M7" s="9">
        <v>0.23950666666666684</v>
      </c>
      <c r="N7" s="9">
        <v>0.5303466666666667</v>
      </c>
      <c r="O7" s="9">
        <v>0.8295466666666668</v>
      </c>
      <c r="P7" s="9">
        <v>0.9855999999999998</v>
      </c>
      <c r="Q7" s="9">
        <v>1.0941333333333332</v>
      </c>
      <c r="R7" s="9">
        <v>1.1065999999999998</v>
      </c>
      <c r="S7" s="9">
        <v>1.1172333333333335</v>
      </c>
      <c r="T7" s="9">
        <v>1.1179666666666668</v>
      </c>
      <c r="U7" s="9">
        <v>1.1194333333333333</v>
      </c>
      <c r="V7" s="9">
        <v>1.1223666666666667</v>
      </c>
      <c r="W7" s="9">
        <v>1.1322666666666668</v>
      </c>
      <c r="X7" s="9">
        <v>1.1418</v>
      </c>
      <c r="Y7" s="9">
        <v>1.1385</v>
      </c>
      <c r="Z7" s="9">
        <v>1.1311666666666667</v>
      </c>
      <c r="AA7" s="9">
        <v>1.1421666666666666</v>
      </c>
      <c r="AB7" s="9">
        <v>1.1669166666666664</v>
      </c>
    </row>
    <row r="8" spans="1:28" ht="12.75">
      <c r="A8" s="9" t="s">
        <v>182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0.003299999999999988</v>
      </c>
      <c r="I8" s="9">
        <v>0.01099999999999996</v>
      </c>
      <c r="J8" s="9">
        <v>0.04619999999999995</v>
      </c>
      <c r="K8" s="9">
        <v>0.16316666666666663</v>
      </c>
      <c r="L8" s="9">
        <v>0.4077333333333334</v>
      </c>
      <c r="M8" s="9">
        <v>0.6575066666666668</v>
      </c>
      <c r="N8" s="9">
        <v>0.9247333333333335</v>
      </c>
      <c r="O8" s="9">
        <v>1.1637266666666668</v>
      </c>
      <c r="P8" s="9">
        <v>1.3324666666666667</v>
      </c>
      <c r="Q8" s="9">
        <v>1.5374333333333334</v>
      </c>
      <c r="R8" s="9">
        <v>1.729566666666667</v>
      </c>
      <c r="S8" s="9">
        <v>1.906666666666667</v>
      </c>
      <c r="T8" s="9">
        <v>2.035366666666667</v>
      </c>
      <c r="U8" s="9">
        <v>2.1156666666666664</v>
      </c>
      <c r="V8" s="9">
        <v>2.151966666666667</v>
      </c>
      <c r="W8" s="9">
        <v>2.1769000000000003</v>
      </c>
      <c r="X8" s="9">
        <v>2.195966666666666</v>
      </c>
      <c r="Y8" s="9">
        <v>2.219433333333334</v>
      </c>
      <c r="Z8" s="9">
        <v>2.2498666666666667</v>
      </c>
      <c r="AA8" s="9">
        <v>2.2865333333333333</v>
      </c>
      <c r="AB8" s="9">
        <v>2.3173333333333335</v>
      </c>
    </row>
    <row r="9" spans="1:28" ht="12.75">
      <c r="A9" s="9" t="s">
        <v>15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0.0656205</v>
      </c>
      <c r="I9" s="9">
        <v>0.21873500000000004</v>
      </c>
      <c r="J9" s="9">
        <v>0.42717775177000006</v>
      </c>
      <c r="K9" s="9">
        <v>0.60200056785</v>
      </c>
      <c r="L9" s="9">
        <v>0.7402193625566666</v>
      </c>
      <c r="M9" s="9">
        <v>0.8375093977433332</v>
      </c>
      <c r="N9" s="9">
        <v>0.9781660008266666</v>
      </c>
      <c r="O9" s="9">
        <v>1.1185062557533334</v>
      </c>
      <c r="P9" s="9">
        <v>1.2158970769</v>
      </c>
      <c r="Q9" s="9">
        <v>1.3345858276666667</v>
      </c>
      <c r="R9" s="9">
        <v>1.4176345274666668</v>
      </c>
      <c r="S9" s="9">
        <v>1.4532192143333336</v>
      </c>
      <c r="T9" s="9">
        <v>1.4532243733333337</v>
      </c>
      <c r="U9" s="9">
        <v>1.4532243733333337</v>
      </c>
      <c r="V9" s="9">
        <v>1.4532243733333337</v>
      </c>
      <c r="W9" s="9">
        <v>1.4532243733333337</v>
      </c>
      <c r="X9" s="9">
        <v>1.4532243733333337</v>
      </c>
      <c r="Y9" s="9">
        <v>1.4532243733333337</v>
      </c>
      <c r="Z9" s="9">
        <v>1.4532243733333337</v>
      </c>
      <c r="AA9" s="9">
        <v>1.4532243733333337</v>
      </c>
      <c r="AB9" s="9">
        <v>1.4532243733333337</v>
      </c>
    </row>
    <row r="10" spans="1:28" ht="12.75">
      <c r="A10" s="9" t="s">
        <v>183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0.023479500000000188</v>
      </c>
      <c r="I10" s="9">
        <v>0.06130600000000025</v>
      </c>
      <c r="J10" s="9">
        <v>0.2707102482300023</v>
      </c>
      <c r="K10" s="9">
        <v>1.3328070988166711</v>
      </c>
      <c r="L10" s="9">
        <v>4.158447304110005</v>
      </c>
      <c r="M10" s="9">
        <v>7.875883935590005</v>
      </c>
      <c r="N10" s="9">
        <v>15.380300665840002</v>
      </c>
      <c r="O10" s="9">
        <v>23.049667077579997</v>
      </c>
      <c r="P10" s="9">
        <v>28.06793625643333</v>
      </c>
      <c r="Q10" s="9">
        <v>32.948380839</v>
      </c>
      <c r="R10" s="9">
        <v>35.92039880586667</v>
      </c>
      <c r="S10" s="9">
        <v>37.79148078566667</v>
      </c>
      <c r="T10" s="9">
        <v>38.992308959999995</v>
      </c>
      <c r="U10" s="9">
        <v>39.88587562666667</v>
      </c>
      <c r="V10" s="9">
        <v>40.445408959999995</v>
      </c>
      <c r="W10" s="9">
        <v>40.48134229333334</v>
      </c>
      <c r="X10" s="9">
        <v>39.96837562666667</v>
      </c>
      <c r="Y10" s="9">
        <v>39.145208960000005</v>
      </c>
      <c r="Z10" s="9">
        <v>38.442308960000005</v>
      </c>
      <c r="AA10" s="9">
        <v>38.43900896</v>
      </c>
      <c r="AB10" s="9">
        <v>38.93235896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"/>
    </sheetView>
  </sheetViews>
  <sheetFormatPr defaultColWidth="9.140625" defaultRowHeight="12.75"/>
  <cols>
    <col min="1" max="1" width="7.421875" style="31" customWidth="1"/>
    <col min="2" max="2" width="14.57421875" style="31" customWidth="1"/>
    <col min="3" max="3" width="13.28125" style="31" customWidth="1"/>
    <col min="4" max="4" width="17.7109375" style="31" customWidth="1"/>
    <col min="5" max="5" width="11.421875" style="31" customWidth="1"/>
    <col min="6" max="16384" width="8.00390625" style="31" customWidth="1"/>
  </cols>
  <sheetData>
    <row r="1" ht="12.75">
      <c r="A1" s="22" t="s">
        <v>60</v>
      </c>
    </row>
    <row r="2" ht="12.75">
      <c r="A2" s="21" t="s">
        <v>77</v>
      </c>
    </row>
    <row r="4" spans="1:5" ht="44.25" customHeight="1">
      <c r="A4" s="37" t="s">
        <v>36</v>
      </c>
      <c r="B4" s="38" t="s">
        <v>42</v>
      </c>
      <c r="C4" s="39" t="s">
        <v>45</v>
      </c>
      <c r="D4" s="39" t="s">
        <v>43</v>
      </c>
      <c r="E4" s="39" t="s">
        <v>44</v>
      </c>
    </row>
    <row r="5" spans="1:5" ht="12.75">
      <c r="A5" s="40">
        <v>1990</v>
      </c>
      <c r="B5" s="40">
        <v>5204</v>
      </c>
      <c r="C5" s="40"/>
      <c r="D5" s="40"/>
      <c r="E5" s="41">
        <v>5182.0972</v>
      </c>
    </row>
    <row r="6" spans="1:5" ht="12.75">
      <c r="A6" s="40">
        <v>2000</v>
      </c>
      <c r="B6" s="40">
        <v>4875</v>
      </c>
      <c r="C6" s="40"/>
      <c r="D6" s="41"/>
      <c r="E6" s="41">
        <v>5015.6602</v>
      </c>
    </row>
    <row r="7" spans="1:5" ht="12.75">
      <c r="A7" s="40">
        <v>2010</v>
      </c>
      <c r="B7" s="41">
        <v>4770</v>
      </c>
      <c r="C7" s="41">
        <v>5055.475</v>
      </c>
      <c r="D7" s="41">
        <v>5072.29</v>
      </c>
      <c r="E7" s="41">
        <v>5300.2657</v>
      </c>
    </row>
    <row r="8" spans="1:5" ht="12.75">
      <c r="A8" s="40">
        <v>2020</v>
      </c>
      <c r="B8" s="41">
        <v>4701.300207383891</v>
      </c>
      <c r="C8" s="41">
        <v>4472</v>
      </c>
      <c r="D8" s="41">
        <v>4892.716719512196</v>
      </c>
      <c r="E8" s="41">
        <v>5510.9521</v>
      </c>
    </row>
    <row r="9" spans="1:5" ht="12.75">
      <c r="A9" s="40">
        <v>2030</v>
      </c>
      <c r="B9" s="41">
        <v>4414.933624353525</v>
      </c>
      <c r="C9" s="41">
        <v>3354</v>
      </c>
      <c r="D9" s="41">
        <v>3900.125453658537</v>
      </c>
      <c r="E9" s="41">
        <v>5719.636699999999</v>
      </c>
    </row>
    <row r="10" spans="1:5" ht="12.75">
      <c r="A10" s="40">
        <v>2040</v>
      </c>
      <c r="B10" s="40"/>
      <c r="C10" s="41">
        <v>2409.4899</v>
      </c>
      <c r="D10" s="41">
        <v>2765.8836657289407</v>
      </c>
      <c r="E10" s="41">
        <v>5831.449722103122</v>
      </c>
    </row>
    <row r="11" spans="1:5" ht="12.75">
      <c r="A11" s="40">
        <v>2050</v>
      </c>
      <c r="B11" s="40"/>
      <c r="C11" s="41">
        <v>2024.0176</v>
      </c>
      <c r="D11" s="41">
        <v>2081.007345512388</v>
      </c>
      <c r="E11" s="41">
        <v>5645.339134757601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14" bestFit="1" customWidth="1"/>
    <col min="2" max="16384" width="8.00390625" style="14" customWidth="1"/>
  </cols>
  <sheetData>
    <row r="1" ht="12.75">
      <c r="A1" s="22" t="s">
        <v>35</v>
      </c>
    </row>
    <row r="2" ht="12.75">
      <c r="A2" s="21" t="s">
        <v>77</v>
      </c>
    </row>
    <row r="4" spans="1:11" ht="12.75">
      <c r="A4" s="15" t="s">
        <v>26</v>
      </c>
      <c r="B4" s="15"/>
      <c r="C4" s="15"/>
      <c r="D4" s="15"/>
      <c r="E4" s="15" t="s">
        <v>27</v>
      </c>
      <c r="F4" s="15"/>
      <c r="G4" s="15"/>
      <c r="H4" s="15"/>
      <c r="I4" s="15" t="s">
        <v>28</v>
      </c>
      <c r="J4" s="15"/>
      <c r="K4" s="15"/>
    </row>
    <row r="5" spans="1:11" ht="12.75">
      <c r="A5" s="16"/>
      <c r="B5" s="12">
        <v>1990</v>
      </c>
      <c r="C5" s="12">
        <v>2000</v>
      </c>
      <c r="D5" s="12"/>
      <c r="E5" s="13">
        <v>2010</v>
      </c>
      <c r="F5" s="13">
        <v>2020</v>
      </c>
      <c r="G5" s="13">
        <v>2030</v>
      </c>
      <c r="H5" s="17"/>
      <c r="I5" s="13">
        <v>2010</v>
      </c>
      <c r="J5" s="13">
        <v>2020</v>
      </c>
      <c r="K5" s="13">
        <v>2030</v>
      </c>
    </row>
    <row r="6" spans="1:11" ht="15.75">
      <c r="A6" s="17" t="s">
        <v>32</v>
      </c>
      <c r="B6" s="18">
        <v>3769.4575789027435</v>
      </c>
      <c r="C6" s="18">
        <v>3664.858210788528</v>
      </c>
      <c r="D6" s="18"/>
      <c r="E6" s="18">
        <v>3757.1693606703957</v>
      </c>
      <c r="F6" s="18">
        <v>4040.6406687273948</v>
      </c>
      <c r="G6" s="18">
        <v>4303.604875315319</v>
      </c>
      <c r="H6" s="19"/>
      <c r="I6" s="20">
        <v>3606.651130145892</v>
      </c>
      <c r="J6" s="20">
        <v>3573.2521127379778</v>
      </c>
      <c r="K6" s="20">
        <v>3350.81972369256</v>
      </c>
    </row>
    <row r="7" spans="1:11" ht="12.75">
      <c r="A7" s="17" t="s">
        <v>29</v>
      </c>
      <c r="B7" s="18">
        <v>132.9983795</v>
      </c>
      <c r="C7" s="18">
        <v>131.29542295000002</v>
      </c>
      <c r="D7" s="18"/>
      <c r="E7" s="18">
        <v>142.04505160000002</v>
      </c>
      <c r="F7" s="18">
        <v>145.0464113</v>
      </c>
      <c r="G7" s="18">
        <v>146.8150753</v>
      </c>
      <c r="H7" s="19"/>
      <c r="I7" s="20">
        <v>141.16882225</v>
      </c>
      <c r="J7" s="20">
        <v>143.6373728</v>
      </c>
      <c r="K7" s="20">
        <v>145.45901164999998</v>
      </c>
    </row>
    <row r="8" spans="1:11" ht="15.75">
      <c r="A8" s="17" t="s">
        <v>33</v>
      </c>
      <c r="B8" s="18">
        <v>535.1897590160629</v>
      </c>
      <c r="C8" s="18">
        <v>419.4679604066993</v>
      </c>
      <c r="D8" s="18"/>
      <c r="E8" s="18">
        <v>413.6560731546512</v>
      </c>
      <c r="F8" s="18">
        <v>409.8517748835922</v>
      </c>
      <c r="G8" s="18">
        <v>375.8742267787933</v>
      </c>
      <c r="H8" s="19"/>
      <c r="I8" s="20">
        <v>382.0652234709278</v>
      </c>
      <c r="J8" s="20">
        <v>371.9795395492735</v>
      </c>
      <c r="K8" s="20">
        <v>321.96990420043903</v>
      </c>
    </row>
    <row r="9" spans="1:11" ht="15.75">
      <c r="A9" s="17" t="s">
        <v>34</v>
      </c>
      <c r="B9" s="18">
        <v>459.46192376565824</v>
      </c>
      <c r="C9" s="18">
        <v>403.0011090807246</v>
      </c>
      <c r="D9" s="18"/>
      <c r="E9" s="18">
        <v>415.91085149255855</v>
      </c>
      <c r="F9" s="18">
        <v>396.99577695585816</v>
      </c>
      <c r="G9" s="18">
        <v>382.3600904285343</v>
      </c>
      <c r="H9" s="19"/>
      <c r="I9" s="20">
        <v>367.6388921487298</v>
      </c>
      <c r="J9" s="20">
        <v>352.47238534596147</v>
      </c>
      <c r="K9" s="20">
        <v>339.42381022743126</v>
      </c>
    </row>
    <row r="10" spans="1:11" ht="12.75">
      <c r="A10" s="17" t="s">
        <v>30</v>
      </c>
      <c r="B10" s="18">
        <v>47.76976235494917</v>
      </c>
      <c r="C10" s="18">
        <v>60.95977875708638</v>
      </c>
      <c r="D10" s="18"/>
      <c r="E10" s="18">
        <v>103.20957406775416</v>
      </c>
      <c r="F10" s="18">
        <v>143.6196024202054</v>
      </c>
      <c r="G10" s="18">
        <v>150.20125973256762</v>
      </c>
      <c r="H10" s="19"/>
      <c r="I10" s="20">
        <v>73.37095650979072</v>
      </c>
      <c r="J10" s="20">
        <v>72.1782209805156</v>
      </c>
      <c r="K10" s="20">
        <v>75.50580405098702</v>
      </c>
    </row>
    <row r="11" spans="1:11" ht="12.75">
      <c r="A11" s="17" t="s">
        <v>15</v>
      </c>
      <c r="B11" s="18">
        <v>0</v>
      </c>
      <c r="C11" s="18">
        <v>0</v>
      </c>
      <c r="D11" s="18"/>
      <c r="E11" s="18">
        <v>0</v>
      </c>
      <c r="F11" s="18">
        <v>0</v>
      </c>
      <c r="G11" s="18">
        <v>0</v>
      </c>
      <c r="H11" s="19"/>
      <c r="I11" s="20">
        <v>-49.72</v>
      </c>
      <c r="J11" s="20">
        <v>-64.16666666666666</v>
      </c>
      <c r="K11" s="20">
        <v>-94.30666666666666</v>
      </c>
    </row>
    <row r="12" spans="1:11" ht="12.75">
      <c r="A12" s="17" t="s">
        <v>31</v>
      </c>
      <c r="B12" s="18">
        <v>4944.8774035394135</v>
      </c>
      <c r="C12" s="18">
        <v>4679.582481983039</v>
      </c>
      <c r="D12" s="18"/>
      <c r="E12" s="18">
        <v>4831.99091098536</v>
      </c>
      <c r="F12" s="18">
        <v>5136.154234287051</v>
      </c>
      <c r="G12" s="18">
        <v>5358.855527555214</v>
      </c>
      <c r="H12" s="19"/>
      <c r="I12" s="20">
        <v>4521.17502452534</v>
      </c>
      <c r="J12" s="20">
        <v>4449.352964747062</v>
      </c>
      <c r="K12" s="20">
        <v>4138.871587154751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5"/>
  <sheetViews>
    <sheetView workbookViewId="0" topLeftCell="A1">
      <selection activeCell="A1" sqref="A1"/>
    </sheetView>
  </sheetViews>
  <sheetFormatPr defaultColWidth="9.140625" defaultRowHeight="12.75"/>
  <cols>
    <col min="1" max="1" width="49.00390625" style="0" bestFit="1" customWidth="1"/>
    <col min="2" max="2" width="15.57421875" style="0" customWidth="1"/>
    <col min="16" max="16" width="0" style="0" hidden="1" customWidth="1"/>
  </cols>
  <sheetData>
    <row r="1" ht="14.25">
      <c r="A1" s="66" t="s">
        <v>173</v>
      </c>
    </row>
    <row r="2" ht="12.75">
      <c r="A2" s="67" t="s">
        <v>85</v>
      </c>
    </row>
    <row r="4" spans="1:26" ht="12.75">
      <c r="A4" s="61" t="s">
        <v>79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5" spans="1:26" ht="12.75">
      <c r="A5" s="62" t="s">
        <v>80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2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2.75">
      <c r="A6" s="62"/>
      <c r="B6" s="62">
        <v>1990</v>
      </c>
      <c r="C6" s="62">
        <v>1991</v>
      </c>
      <c r="D6" s="62">
        <v>1992</v>
      </c>
      <c r="E6" s="62">
        <v>1993</v>
      </c>
      <c r="F6" s="62">
        <v>1994</v>
      </c>
      <c r="G6" s="62">
        <v>1995</v>
      </c>
      <c r="H6" s="62">
        <v>1996</v>
      </c>
      <c r="I6" s="62">
        <v>1997</v>
      </c>
      <c r="J6" s="62">
        <v>1998</v>
      </c>
      <c r="K6" s="62">
        <v>1999</v>
      </c>
      <c r="L6" s="62">
        <v>2000</v>
      </c>
      <c r="M6" s="62">
        <v>2001</v>
      </c>
      <c r="N6" s="62">
        <v>2002</v>
      </c>
      <c r="O6" s="62"/>
      <c r="P6" s="62">
        <v>2005</v>
      </c>
      <c r="Q6" s="62"/>
      <c r="R6" s="62">
        <v>2010</v>
      </c>
      <c r="S6" s="62"/>
      <c r="T6" s="62">
        <v>2015</v>
      </c>
      <c r="U6" s="62"/>
      <c r="V6" s="62">
        <v>2020</v>
      </c>
      <c r="W6" s="62"/>
      <c r="X6" s="62">
        <v>2025</v>
      </c>
      <c r="Y6" s="62"/>
      <c r="Z6" s="62">
        <v>2030</v>
      </c>
    </row>
    <row r="7" spans="1:26" ht="12.75">
      <c r="A7" s="62" t="s">
        <v>81</v>
      </c>
      <c r="B7" s="63">
        <v>100</v>
      </c>
      <c r="C7" s="63">
        <v>101.16157166457614</v>
      </c>
      <c r="D7" s="63">
        <v>99.73691035709528</v>
      </c>
      <c r="E7" s="63">
        <v>99.46172167973212</v>
      </c>
      <c r="F7" s="63">
        <v>99.04481984344622</v>
      </c>
      <c r="G7" s="63">
        <v>101.15886868879288</v>
      </c>
      <c r="H7" s="63">
        <v>104.95461896729593</v>
      </c>
      <c r="I7" s="63">
        <v>104.25158783738125</v>
      </c>
      <c r="J7" s="63">
        <v>105.7134472401652</v>
      </c>
      <c r="K7" s="63">
        <v>105.33741182345965</v>
      </c>
      <c r="L7" s="63">
        <v>106.32155243483415</v>
      </c>
      <c r="M7" s="63">
        <v>108.8022406382112</v>
      </c>
      <c r="N7" s="63">
        <v>108.3695070866233</v>
      </c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ht="12.75">
      <c r="A8" s="62" t="s">
        <v>82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2"/>
      <c r="P8" s="63">
        <v>109.94116856254921</v>
      </c>
      <c r="Q8" s="63"/>
      <c r="R8" s="63">
        <v>112.61087710583236</v>
      </c>
      <c r="S8" s="63"/>
      <c r="T8" s="63">
        <v>114.43945769548718</v>
      </c>
      <c r="U8" s="63"/>
      <c r="V8" s="63">
        <v>115.82091665295376</v>
      </c>
      <c r="W8" s="63"/>
      <c r="X8" s="63">
        <v>115.34375984278918</v>
      </c>
      <c r="Y8" s="63"/>
      <c r="Z8" s="63">
        <v>116.53769392821538</v>
      </c>
    </row>
    <row r="9" spans="1:26" ht="12.75">
      <c r="A9" s="62" t="s">
        <v>83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2"/>
      <c r="P9" s="63">
        <v>110.9507202465114</v>
      </c>
      <c r="Q9" s="63"/>
      <c r="R9" s="63">
        <v>114.81854987923491</v>
      </c>
      <c r="S9" s="63"/>
      <c r="T9" s="63">
        <v>118.16509132518536</v>
      </c>
      <c r="U9" s="63"/>
      <c r="V9" s="63">
        <v>121.56311802415044</v>
      </c>
      <c r="W9" s="63"/>
      <c r="X9" s="63">
        <v>123.09480430133546</v>
      </c>
      <c r="Y9" s="63"/>
      <c r="Z9" s="63">
        <v>126.11956291594453</v>
      </c>
    </row>
    <row r="10" spans="1:26" ht="12.75">
      <c r="A10" s="62" t="s">
        <v>84</v>
      </c>
      <c r="B10" s="64">
        <v>100</v>
      </c>
      <c r="C10" s="64">
        <v>99.66601004691734</v>
      </c>
      <c r="D10" s="64">
        <v>97.02191318545115</v>
      </c>
      <c r="E10" s="64">
        <v>95.14758710408542</v>
      </c>
      <c r="F10" s="64">
        <v>95.01737848112775</v>
      </c>
      <c r="G10" s="64">
        <v>95.20175696779731</v>
      </c>
      <c r="H10" s="64">
        <v>97.93699309533906</v>
      </c>
      <c r="I10" s="64">
        <v>95.87310623929235</v>
      </c>
      <c r="J10" s="64">
        <v>96.10306446736226</v>
      </c>
      <c r="K10" s="64">
        <v>94.94127659474375</v>
      </c>
      <c r="L10" s="64">
        <v>95.10778904533375</v>
      </c>
      <c r="M10" s="64">
        <v>96.95741906924556</v>
      </c>
      <c r="N10" s="64">
        <v>96.57108782053547</v>
      </c>
      <c r="O10" s="64"/>
      <c r="P10" s="64"/>
      <c r="Q10" s="64"/>
      <c r="R10" s="64"/>
      <c r="S10" s="64"/>
      <c r="T10" s="64"/>
      <c r="U10" s="64"/>
      <c r="V10" s="65"/>
      <c r="W10" s="65"/>
      <c r="X10" s="65"/>
      <c r="Y10" s="65"/>
      <c r="Z10" s="62"/>
    </row>
    <row r="11" spans="1:26" ht="12.75">
      <c r="A11" s="62" t="s">
        <v>82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>
        <v>91.61864502768991</v>
      </c>
      <c r="Q11" s="63"/>
      <c r="R11" s="63">
        <v>91.49652362648504</v>
      </c>
      <c r="S11" s="63"/>
      <c r="T11" s="63">
        <v>90.29464129594328</v>
      </c>
      <c r="U11" s="63"/>
      <c r="V11" s="63">
        <v>90.1059986131916</v>
      </c>
      <c r="W11" s="63"/>
      <c r="X11" s="63">
        <v>86.7949219221792</v>
      </c>
      <c r="Y11" s="63"/>
      <c r="Z11" s="63">
        <v>84.95012340878736</v>
      </c>
    </row>
    <row r="12" spans="1:26" ht="12.75">
      <c r="A12" s="62" t="s">
        <v>83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>
        <v>93.45932251628702</v>
      </c>
      <c r="Q12" s="63"/>
      <c r="R12" s="63">
        <v>95.39488785889375</v>
      </c>
      <c r="S12" s="63"/>
      <c r="T12" s="63">
        <v>97.51689882595115</v>
      </c>
      <c r="U12" s="63"/>
      <c r="V12" s="63">
        <v>102.5922513651495</v>
      </c>
      <c r="W12" s="63"/>
      <c r="X12" s="63">
        <v>105.5755052397058</v>
      </c>
      <c r="Y12" s="63"/>
      <c r="Z12" s="63">
        <v>109.26893761223475</v>
      </c>
    </row>
    <row r="13" spans="1:31" ht="12.75">
      <c r="A13" s="5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</row>
    <row r="45" spans="1:17" ht="13.5">
      <c r="A45" s="58"/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60"/>
    </row>
    <row r="97" spans="1:17" ht="12.7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</row>
    <row r="98" spans="1:17" ht="12.7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</row>
    <row r="99" spans="1:17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</row>
    <row r="100" spans="1:17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</row>
    <row r="101" spans="1:17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</row>
    <row r="102" spans="1:17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</row>
    <row r="103" spans="1:17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</row>
    <row r="104" spans="1:17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</row>
    <row r="105" spans="1:17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</row>
    <row r="106" spans="1:17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</row>
    <row r="107" spans="1:17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</row>
    <row r="108" spans="1:17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</row>
    <row r="109" spans="1:17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</row>
    <row r="110" spans="1:17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</row>
    <row r="111" spans="1:17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</row>
    <row r="112" spans="1:17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</row>
    <row r="113" spans="1:17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</row>
    <row r="114" spans="1:17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</row>
    <row r="115" spans="1:17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</row>
    <row r="116" spans="1:17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</row>
    <row r="117" spans="1:17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</row>
    <row r="118" spans="1:17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</row>
    <row r="119" spans="1:17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</row>
    <row r="120" spans="1:17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</row>
    <row r="121" spans="1:17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</row>
    <row r="122" spans="1:17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</row>
    <row r="123" spans="1:17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</row>
    <row r="124" spans="1:17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</row>
    <row r="125" spans="1:17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</row>
    <row r="126" spans="1:17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</row>
    <row r="127" spans="1:17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</row>
    <row r="128" spans="1:17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</row>
    <row r="129" spans="1:17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</row>
    <row r="130" spans="1:17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</row>
    <row r="131" spans="1:17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</row>
    <row r="132" spans="1:17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</row>
    <row r="133" spans="1:17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</row>
    <row r="134" spans="1:17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</row>
    <row r="135" spans="1:17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</row>
  </sheetData>
  <printOptions/>
  <pageMargins left="0.75" right="0.75" top="0.47" bottom="0.52" header="0.5" footer="0.5"/>
  <pageSetup fitToHeight="1" fitToWidth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11" max="11" width="9.28125" style="0" bestFit="1" customWidth="1"/>
  </cols>
  <sheetData>
    <row r="1" ht="12.75">
      <c r="A1" s="66" t="s">
        <v>95</v>
      </c>
    </row>
    <row r="2" ht="12.75">
      <c r="A2" s="67" t="s">
        <v>97</v>
      </c>
    </row>
    <row r="3" spans="2:10" ht="12.75">
      <c r="B3" s="69"/>
      <c r="C3" s="69"/>
      <c r="D3" s="69"/>
      <c r="E3" s="69"/>
      <c r="F3" s="69"/>
      <c r="G3" s="69"/>
      <c r="H3" s="69"/>
      <c r="I3" s="69"/>
      <c r="J3" s="69"/>
    </row>
    <row r="4" spans="1:10" ht="12.75">
      <c r="A4" s="74" t="s">
        <v>90</v>
      </c>
      <c r="B4" s="62"/>
      <c r="C4" s="72"/>
      <c r="D4" s="72"/>
      <c r="E4" s="72"/>
      <c r="F4" s="72"/>
      <c r="G4" s="72"/>
      <c r="H4" s="72"/>
      <c r="I4" s="69"/>
      <c r="J4" s="69"/>
    </row>
    <row r="5" spans="1:10" ht="12.75">
      <c r="A5" s="71" t="s">
        <v>91</v>
      </c>
      <c r="B5" s="73">
        <v>2000</v>
      </c>
      <c r="C5" s="73">
        <v>2005</v>
      </c>
      <c r="D5" s="73">
        <v>2010</v>
      </c>
      <c r="E5" s="73">
        <v>2015</v>
      </c>
      <c r="F5" s="73">
        <v>2020</v>
      </c>
      <c r="G5" s="73">
        <v>2025</v>
      </c>
      <c r="H5" s="73">
        <v>2030</v>
      </c>
      <c r="I5" s="69"/>
      <c r="J5" s="69"/>
    </row>
    <row r="6" spans="1:10" ht="12.75">
      <c r="A6" s="74" t="s">
        <v>96</v>
      </c>
      <c r="B6" s="75">
        <v>3664.858210788528</v>
      </c>
      <c r="C6" s="75">
        <v>3608.440385960169</v>
      </c>
      <c r="D6" s="75">
        <v>3603.630581187741</v>
      </c>
      <c r="E6" s="75">
        <v>3556.2939201905374</v>
      </c>
      <c r="F6" s="75">
        <v>3548.864145664278</v>
      </c>
      <c r="G6" s="75">
        <v>3418.4559427351755</v>
      </c>
      <c r="H6" s="75">
        <v>3345.7977468224267</v>
      </c>
      <c r="I6" s="69"/>
      <c r="J6" s="69"/>
    </row>
    <row r="7" spans="1:10" ht="12.75">
      <c r="A7" s="72" t="s">
        <v>87</v>
      </c>
      <c r="B7" s="76">
        <v>0</v>
      </c>
      <c r="C7" s="76">
        <v>36.82698092985038</v>
      </c>
      <c r="D7" s="76">
        <v>85.38240520935074</v>
      </c>
      <c r="E7" s="76">
        <v>176.34362159261877</v>
      </c>
      <c r="F7" s="76">
        <v>340.8406729228009</v>
      </c>
      <c r="G7" s="76">
        <v>518.2267671590884</v>
      </c>
      <c r="H7" s="76">
        <v>686.040415597183</v>
      </c>
      <c r="I7" s="69"/>
      <c r="J7" s="69"/>
    </row>
    <row r="8" spans="1:10" ht="12.75">
      <c r="A8" s="72" t="s">
        <v>88</v>
      </c>
      <c r="B8" s="76">
        <v>0</v>
      </c>
      <c r="C8" s="76">
        <v>0.5388157073919047</v>
      </c>
      <c r="D8" s="76">
        <v>1.7895942204978041</v>
      </c>
      <c r="E8" s="76">
        <v>2.8153339286155017</v>
      </c>
      <c r="F8" s="76">
        <v>3.2961795539050627</v>
      </c>
      <c r="G8" s="76">
        <v>6.101628532793768</v>
      </c>
      <c r="H8" s="76">
        <v>7.038330722020561</v>
      </c>
      <c r="I8" s="69"/>
      <c r="J8" s="69"/>
    </row>
    <row r="9" spans="1:10" ht="12.75">
      <c r="A9" s="72" t="s">
        <v>92</v>
      </c>
      <c r="B9" s="76">
        <v>0</v>
      </c>
      <c r="C9" s="76">
        <v>16.160952197044367</v>
      </c>
      <c r="D9" s="76">
        <v>24.8102307369669</v>
      </c>
      <c r="E9" s="76">
        <v>36.7984409163941</v>
      </c>
      <c r="F9" s="76">
        <v>47.22752821579161</v>
      </c>
      <c r="G9" s="76">
        <v>64.13040318893468</v>
      </c>
      <c r="H9" s="76">
        <v>76.49516276867348</v>
      </c>
      <c r="I9" s="69"/>
      <c r="J9" s="69"/>
    </row>
    <row r="10" spans="1:10" ht="12.75">
      <c r="A10" s="72" t="s">
        <v>93</v>
      </c>
      <c r="B10" s="76">
        <v>0</v>
      </c>
      <c r="C10" s="76">
        <v>7.211238246750327</v>
      </c>
      <c r="D10" s="76">
        <v>14.201512846617334</v>
      </c>
      <c r="E10" s="76">
        <v>22.008867651480386</v>
      </c>
      <c r="F10" s="76">
        <v>33.48943215403682</v>
      </c>
      <c r="G10" s="76">
        <v>45.11292176765784</v>
      </c>
      <c r="H10" s="76">
        <v>54.59502652939858</v>
      </c>
      <c r="I10" s="69"/>
      <c r="J10" s="69"/>
    </row>
    <row r="11" spans="1:10" ht="12.75">
      <c r="A11" s="72" t="s">
        <v>94</v>
      </c>
      <c r="B11" s="76">
        <v>0</v>
      </c>
      <c r="C11" s="76">
        <v>4.9854245240437365</v>
      </c>
      <c r="D11" s="76">
        <v>14.28429877229081</v>
      </c>
      <c r="E11" s="76">
        <v>19.16722021691436</v>
      </c>
      <c r="F11" s="76">
        <v>21.784460461877586</v>
      </c>
      <c r="G11" s="76">
        <v>31.794591334888594</v>
      </c>
      <c r="H11" s="76">
        <v>40.289867725445845</v>
      </c>
      <c r="I11" s="69"/>
      <c r="J11" s="69"/>
    </row>
    <row r="12" spans="1:10" ht="12.75">
      <c r="A12" s="72" t="s">
        <v>89</v>
      </c>
      <c r="B12" s="76">
        <v>0</v>
      </c>
      <c r="C12" s="76">
        <v>6.772475944600728</v>
      </c>
      <c r="D12" s="76">
        <v>13.070737696931701</v>
      </c>
      <c r="E12" s="76">
        <v>27.31828575899908</v>
      </c>
      <c r="F12" s="76">
        <v>45.13824975470402</v>
      </c>
      <c r="G12" s="76">
        <v>74.31517200246799</v>
      </c>
      <c r="H12" s="76">
        <v>93.3483251501707</v>
      </c>
      <c r="I12" s="69"/>
      <c r="J12" s="69"/>
    </row>
  </sheetData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95" bestFit="1" customWidth="1"/>
    <col min="2" max="2" width="85.140625" style="95" customWidth="1"/>
    <col min="3" max="3" width="46.57421875" style="104" bestFit="1" customWidth="1"/>
    <col min="4" max="16384" width="8.00390625" style="95" customWidth="1"/>
  </cols>
  <sheetData>
    <row r="1" spans="1:3" s="94" customFormat="1" ht="18.75" customHeight="1">
      <c r="A1" s="105" t="s">
        <v>178</v>
      </c>
      <c r="B1" s="105" t="s">
        <v>179</v>
      </c>
      <c r="C1" s="106" t="s">
        <v>177</v>
      </c>
    </row>
    <row r="2" spans="1:3" ht="12.75">
      <c r="A2" s="110" t="s">
        <v>147</v>
      </c>
      <c r="B2" s="100" t="s">
        <v>148</v>
      </c>
      <c r="C2" s="99" t="s">
        <v>149</v>
      </c>
    </row>
    <row r="3" spans="1:3" s="104" customFormat="1" ht="28.5">
      <c r="A3" s="110" t="s">
        <v>150</v>
      </c>
      <c r="B3" s="100" t="s">
        <v>161</v>
      </c>
      <c r="C3" s="99" t="s">
        <v>149</v>
      </c>
    </row>
    <row r="4" spans="1:3" ht="15.75">
      <c r="A4" s="96">
        <v>3.2</v>
      </c>
      <c r="B4" s="97" t="s">
        <v>160</v>
      </c>
      <c r="C4" s="99"/>
    </row>
    <row r="5" spans="1:3" ht="25.5">
      <c r="A5" s="96">
        <v>3.3</v>
      </c>
      <c r="B5" s="97" t="s">
        <v>159</v>
      </c>
      <c r="C5" s="99"/>
    </row>
    <row r="6" spans="1:3" ht="12.75">
      <c r="A6" s="96">
        <v>3.4</v>
      </c>
      <c r="B6" s="97" t="s">
        <v>157</v>
      </c>
      <c r="C6" s="99"/>
    </row>
    <row r="7" spans="1:3" s="104" customFormat="1" ht="51">
      <c r="A7" s="99">
        <v>3.5</v>
      </c>
      <c r="B7" s="109" t="s">
        <v>158</v>
      </c>
      <c r="C7" s="99" t="s">
        <v>176</v>
      </c>
    </row>
    <row r="8" spans="1:3" ht="25.5">
      <c r="A8" s="96">
        <v>3.6</v>
      </c>
      <c r="B8" s="97" t="s">
        <v>162</v>
      </c>
      <c r="C8" s="99"/>
    </row>
    <row r="9" spans="1:3" ht="12.75">
      <c r="A9" s="98" t="s">
        <v>151</v>
      </c>
      <c r="B9" s="97" t="s">
        <v>152</v>
      </c>
      <c r="C9" s="99"/>
    </row>
    <row r="10" spans="1:3" ht="28.5">
      <c r="A10" s="96">
        <v>4.2</v>
      </c>
      <c r="B10" s="97" t="s">
        <v>163</v>
      </c>
      <c r="C10" s="99"/>
    </row>
    <row r="11" spans="1:3" ht="25.5">
      <c r="A11" s="96">
        <v>4.3</v>
      </c>
      <c r="B11" s="97" t="s">
        <v>153</v>
      </c>
      <c r="C11" s="99"/>
    </row>
    <row r="12" spans="1:3" ht="12.75">
      <c r="A12" s="99">
        <v>4.4</v>
      </c>
      <c r="B12" s="100" t="s">
        <v>164</v>
      </c>
      <c r="C12" s="99"/>
    </row>
    <row r="13" spans="1:3" ht="25.5">
      <c r="A13" s="99">
        <v>5.1</v>
      </c>
      <c r="B13" s="100" t="s">
        <v>165</v>
      </c>
      <c r="C13" s="99"/>
    </row>
    <row r="14" spans="1:3" ht="12.75">
      <c r="A14" s="99">
        <v>5.2</v>
      </c>
      <c r="B14" s="100" t="s">
        <v>154</v>
      </c>
      <c r="C14" s="99"/>
    </row>
    <row r="15" spans="1:3" ht="25.5">
      <c r="A15" s="99">
        <v>5.3</v>
      </c>
      <c r="B15" s="100" t="s">
        <v>166</v>
      </c>
      <c r="C15" s="99"/>
    </row>
    <row r="16" spans="1:3" ht="25.5">
      <c r="A16" s="99">
        <v>5.4</v>
      </c>
      <c r="B16" s="100" t="s">
        <v>167</v>
      </c>
      <c r="C16" s="99"/>
    </row>
    <row r="17" spans="1:3" ht="25.5">
      <c r="A17" s="99">
        <v>6.1</v>
      </c>
      <c r="B17" s="100" t="s">
        <v>168</v>
      </c>
      <c r="C17" s="99"/>
    </row>
    <row r="18" spans="1:3" ht="25.5">
      <c r="A18" s="96">
        <v>6.2</v>
      </c>
      <c r="B18" s="97" t="s">
        <v>169</v>
      </c>
      <c r="C18" s="99"/>
    </row>
    <row r="19" spans="1:3" ht="25.5">
      <c r="A19" s="96">
        <v>6.3</v>
      </c>
      <c r="B19" s="97" t="s">
        <v>170</v>
      </c>
      <c r="C19" s="99"/>
    </row>
    <row r="20" spans="1:2" ht="12.75">
      <c r="A20" s="101"/>
      <c r="B20" s="102"/>
    </row>
    <row r="21" spans="1:2" ht="12.75">
      <c r="A21" s="101"/>
      <c r="B21" s="102"/>
    </row>
    <row r="22" spans="1:2" ht="12.75">
      <c r="A22" s="102"/>
      <c r="B22" s="102"/>
    </row>
    <row r="23" spans="1:2" ht="12.75">
      <c r="A23" s="102"/>
      <c r="B23" s="102"/>
    </row>
    <row r="24" spans="1:2" ht="12.75">
      <c r="A24" s="102"/>
      <c r="B24" s="102"/>
    </row>
    <row r="25" spans="1:2" ht="12.75">
      <c r="A25" s="102"/>
      <c r="B25" s="102"/>
    </row>
    <row r="26" spans="1:2" ht="12.75">
      <c r="A26" s="103"/>
      <c r="B26" s="103"/>
    </row>
    <row r="27" spans="1:2" ht="12.75">
      <c r="A27" s="103"/>
      <c r="B27" s="103"/>
    </row>
    <row r="28" spans="1:2" ht="12.75">
      <c r="A28" s="103"/>
      <c r="B28" s="103"/>
    </row>
    <row r="29" spans="1:2" ht="12.75">
      <c r="A29" s="103"/>
      <c r="B29" s="103"/>
    </row>
    <row r="30" spans="1:2" ht="12.75">
      <c r="A30" s="103"/>
      <c r="B30" s="103"/>
    </row>
  </sheetData>
  <printOptions/>
  <pageMargins left="0.2" right="0.75" top="1" bottom="1" header="0.5" footer="0.5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G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0.8515625" style="70" customWidth="1"/>
    <col min="2" max="7" width="7.140625" style="70" customWidth="1"/>
    <col min="8" max="9" width="10.28125" style="70" customWidth="1"/>
    <col min="10" max="16384" width="9.140625" style="70" customWidth="1"/>
  </cols>
  <sheetData>
    <row r="1" ht="12.75">
      <c r="A1" s="77" t="s">
        <v>107</v>
      </c>
    </row>
    <row r="2" ht="12.75">
      <c r="A2" s="67" t="s">
        <v>97</v>
      </c>
    </row>
    <row r="4" spans="1:7" ht="12.75">
      <c r="A4" s="78" t="s">
        <v>103</v>
      </c>
      <c r="B4" s="78" t="s">
        <v>78</v>
      </c>
      <c r="C4" s="78" t="s">
        <v>104</v>
      </c>
      <c r="D4" s="78" t="s">
        <v>105</v>
      </c>
      <c r="E4" s="78" t="s">
        <v>106</v>
      </c>
      <c r="F4" s="78"/>
      <c r="G4" s="78"/>
    </row>
    <row r="5" spans="1:7" ht="12.75">
      <c r="A5" s="79" t="s">
        <v>98</v>
      </c>
      <c r="B5" s="80">
        <v>-0.7021032008328468</v>
      </c>
      <c r="C5" s="80">
        <v>-0.7444357354431703</v>
      </c>
      <c r="D5" s="80">
        <v>-0.7170297144937913</v>
      </c>
      <c r="E5" s="80">
        <v>-0.6255340315728362</v>
      </c>
      <c r="F5" s="80"/>
      <c r="G5" s="80"/>
    </row>
    <row r="6" spans="1:7" ht="12.75">
      <c r="A6" s="79" t="s">
        <v>99</v>
      </c>
      <c r="B6" s="80">
        <v>-0.06811079166603373</v>
      </c>
      <c r="C6" s="80">
        <v>-0.1744979536061504</v>
      </c>
      <c r="D6" s="80">
        <v>-0.06387377987587806</v>
      </c>
      <c r="E6" s="80">
        <v>-0.06257982965885067</v>
      </c>
      <c r="F6" s="80"/>
      <c r="G6" s="80"/>
    </row>
    <row r="7" spans="1:7" ht="12.75">
      <c r="A7" s="79" t="s">
        <v>100</v>
      </c>
      <c r="B7" s="80">
        <v>0.012884317735124995</v>
      </c>
      <c r="C7" s="80">
        <v>-0.052760609583568874</v>
      </c>
      <c r="D7" s="80">
        <v>-0.05916024255127317</v>
      </c>
      <c r="E7" s="80">
        <v>0.01678555652260605</v>
      </c>
      <c r="F7" s="80"/>
      <c r="G7" s="80"/>
    </row>
    <row r="8" spans="1:7" ht="12.75">
      <c r="A8" s="79" t="s">
        <v>101</v>
      </c>
      <c r="B8" s="80">
        <v>0.1722502112687565</v>
      </c>
      <c r="C8" s="80">
        <v>0.09861590281692667</v>
      </c>
      <c r="D8" s="80">
        <v>0.7668577680236024</v>
      </c>
      <c r="E8" s="80">
        <v>-0.2423786739914804</v>
      </c>
      <c r="F8" s="80"/>
      <c r="G8" s="80"/>
    </row>
    <row r="9" spans="1:7" ht="12.75">
      <c r="A9" s="79" t="s">
        <v>102</v>
      </c>
      <c r="B9" s="80">
        <v>0.3987440915143554</v>
      </c>
      <c r="C9" s="80">
        <v>1.3160543272439305</v>
      </c>
      <c r="D9" s="80">
        <v>0.39825664223607116</v>
      </c>
      <c r="E9" s="80">
        <v>0.45887621675613643</v>
      </c>
      <c r="F9" s="80"/>
      <c r="G9" s="80"/>
    </row>
    <row r="10" spans="1:7" ht="12.75">
      <c r="A10" s="78"/>
      <c r="B10" s="78"/>
      <c r="C10" s="80"/>
      <c r="D10" s="80"/>
      <c r="E10" s="80"/>
      <c r="F10" s="80"/>
      <c r="G10" s="80"/>
    </row>
  </sheetData>
  <printOptions/>
  <pageMargins left="0.4724409448818898" right="0.2755905511811024" top="0.3937007874015748" bottom="0.3937007874015748" header="0.11811023622047245" footer="0.11811023622047245"/>
  <pageSetup fitToHeight="1" fitToWidth="1"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0" customWidth="1"/>
    <col min="2" max="3" width="14.421875" style="0" customWidth="1"/>
  </cols>
  <sheetData>
    <row r="1" ht="14.25">
      <c r="A1" s="83" t="s">
        <v>174</v>
      </c>
    </row>
    <row r="2" ht="12.75">
      <c r="A2" s="67" t="s">
        <v>97</v>
      </c>
    </row>
    <row r="3" ht="12.75">
      <c r="A3" s="67"/>
    </row>
    <row r="4" spans="1:9" ht="12.75">
      <c r="A4" t="s">
        <v>111</v>
      </c>
      <c r="B4" s="81"/>
      <c r="C4" s="81"/>
      <c r="D4" s="81"/>
      <c r="E4" s="81"/>
      <c r="F4" s="81"/>
      <c r="G4" s="81"/>
      <c r="H4" s="81"/>
      <c r="I4" s="81"/>
    </row>
    <row r="5" spans="1:9" ht="12.75">
      <c r="A5" s="62"/>
      <c r="B5" s="62">
        <v>1995</v>
      </c>
      <c r="C5" s="62">
        <v>2000</v>
      </c>
      <c r="D5" s="62">
        <v>2005</v>
      </c>
      <c r="E5" s="62">
        <v>2010</v>
      </c>
      <c r="F5" s="62">
        <v>2015</v>
      </c>
      <c r="G5" s="62">
        <v>2020</v>
      </c>
      <c r="H5" s="62">
        <v>2025</v>
      </c>
      <c r="I5" s="62">
        <v>2030</v>
      </c>
    </row>
    <row r="6" spans="1:9" ht="12.75">
      <c r="A6" s="62" t="s">
        <v>109</v>
      </c>
      <c r="B6" s="82">
        <v>93.02255378705424</v>
      </c>
      <c r="C6" s="82">
        <v>100</v>
      </c>
      <c r="D6" s="82">
        <v>107.32398872607891</v>
      </c>
      <c r="E6" s="82">
        <v>116.34729735468805</v>
      </c>
      <c r="F6" s="82">
        <v>124.91685614569394</v>
      </c>
      <c r="G6" s="82">
        <v>133.17151130473567</v>
      </c>
      <c r="H6" s="82">
        <v>140.137153825693</v>
      </c>
      <c r="I6" s="82">
        <v>147.0246626487303</v>
      </c>
    </row>
    <row r="7" spans="1:9" ht="12.75">
      <c r="A7" s="62" t="s">
        <v>109</v>
      </c>
      <c r="B7" s="82">
        <v>101.13174598298006</v>
      </c>
      <c r="C7" s="82">
        <v>100</v>
      </c>
      <c r="D7" s="82">
        <v>96.2758393575435</v>
      </c>
      <c r="E7" s="82">
        <v>95.99870962392211</v>
      </c>
      <c r="F7" s="82">
        <v>98.12323952385952</v>
      </c>
      <c r="G7" s="82">
        <v>108.14356302439624</v>
      </c>
      <c r="H7" s="82">
        <v>114.89191362004422</v>
      </c>
      <c r="I7" s="82">
        <v>123.64222110737224</v>
      </c>
    </row>
    <row r="8" spans="1:9" ht="12.75">
      <c r="A8" s="72" t="s">
        <v>108</v>
      </c>
      <c r="B8" s="82">
        <v>93.02255378705424</v>
      </c>
      <c r="C8" s="82">
        <v>100</v>
      </c>
      <c r="D8" s="82">
        <v>107.14567042048564</v>
      </c>
      <c r="E8" s="82">
        <v>115.77006969137243</v>
      </c>
      <c r="F8" s="82">
        <v>123.55443827508724</v>
      </c>
      <c r="G8" s="82">
        <v>130.89471408486304</v>
      </c>
      <c r="H8" s="82">
        <v>136.60027166614267</v>
      </c>
      <c r="I8" s="82">
        <v>141.69105991393388</v>
      </c>
    </row>
    <row r="9" spans="1:9" ht="12.75">
      <c r="A9" s="72" t="s">
        <v>108</v>
      </c>
      <c r="B9" s="82">
        <v>101.13174598298006</v>
      </c>
      <c r="C9" s="82">
        <v>100</v>
      </c>
      <c r="D9" s="82">
        <v>93.25520587560014</v>
      </c>
      <c r="E9" s="82">
        <v>89.43601513145461</v>
      </c>
      <c r="F9" s="82">
        <v>84.77282569024422</v>
      </c>
      <c r="G9" s="82">
        <v>82.53429090097909</v>
      </c>
      <c r="H9" s="82">
        <v>76.19604388778049</v>
      </c>
      <c r="I9" s="82">
        <v>72.65914043785841</v>
      </c>
    </row>
    <row r="10" spans="1:9" ht="12.75">
      <c r="A10" s="62" t="s">
        <v>110</v>
      </c>
      <c r="B10" s="82">
        <v>93.02255378705424</v>
      </c>
      <c r="C10" s="82">
        <v>100</v>
      </c>
      <c r="D10" s="82">
        <v>107.15245302052338</v>
      </c>
      <c r="E10" s="82">
        <v>115.58121452002604</v>
      </c>
      <c r="F10" s="82">
        <v>123.21332284697357</v>
      </c>
      <c r="G10" s="82">
        <v>130.05663284194537</v>
      </c>
      <c r="H10" s="82">
        <v>135.62414696976657</v>
      </c>
      <c r="I10" s="82">
        <v>139.25057118380013</v>
      </c>
    </row>
    <row r="11" spans="1:9" ht="12.75">
      <c r="A11" s="62" t="s">
        <v>110</v>
      </c>
      <c r="B11" s="82">
        <v>101.13174598298006</v>
      </c>
      <c r="C11" s="82">
        <v>100</v>
      </c>
      <c r="D11" s="82">
        <v>93.25140226031898</v>
      </c>
      <c r="E11" s="82">
        <v>83.7666845875932</v>
      </c>
      <c r="F11" s="82">
        <v>77.09277319278746</v>
      </c>
      <c r="G11" s="82">
        <v>71.54380398620542</v>
      </c>
      <c r="H11" s="82">
        <v>66.50015987769126</v>
      </c>
      <c r="I11" s="82">
        <v>61.88421642904228</v>
      </c>
    </row>
    <row r="12" spans="1:9" ht="12.75">
      <c r="A12" s="72" t="s">
        <v>105</v>
      </c>
      <c r="B12" s="82">
        <v>93.02255378705424</v>
      </c>
      <c r="C12" s="82">
        <v>100</v>
      </c>
      <c r="D12" s="82">
        <v>107.11522756667856</v>
      </c>
      <c r="E12" s="82">
        <v>115.72366255583401</v>
      </c>
      <c r="F12" s="82">
        <v>125.04011556933494</v>
      </c>
      <c r="G12" s="82">
        <v>132.4601822568483</v>
      </c>
      <c r="H12" s="82">
        <v>138.20471453285984</v>
      </c>
      <c r="I12" s="82">
        <v>143.61405195945466</v>
      </c>
    </row>
    <row r="13" spans="1:9" ht="12.75">
      <c r="A13" s="72" t="s">
        <v>105</v>
      </c>
      <c r="B13" s="82">
        <v>101.13174598298006</v>
      </c>
      <c r="C13" s="82">
        <v>100</v>
      </c>
      <c r="D13" s="82">
        <v>93.25795016486097</v>
      </c>
      <c r="E13" s="82">
        <v>88.2681603705237</v>
      </c>
      <c r="F13" s="82">
        <v>83.32845510388962</v>
      </c>
      <c r="G13" s="82">
        <v>78.01645570725482</v>
      </c>
      <c r="H13" s="82">
        <v>69.43681201875452</v>
      </c>
      <c r="I13" s="82">
        <v>65.04917605268614</v>
      </c>
    </row>
    <row r="14" spans="1:9" ht="12.75">
      <c r="A14" s="72" t="s">
        <v>106</v>
      </c>
      <c r="B14" s="82">
        <v>93.02255378705424</v>
      </c>
      <c r="C14" s="82">
        <v>100</v>
      </c>
      <c r="D14" s="82">
        <v>107.14370672544757</v>
      </c>
      <c r="E14" s="82">
        <v>115.37093333327029</v>
      </c>
      <c r="F14" s="82">
        <v>123.61709254523383</v>
      </c>
      <c r="G14" s="82">
        <v>130.8745371732984</v>
      </c>
      <c r="H14" s="82">
        <v>135.98311754962035</v>
      </c>
      <c r="I14" s="82">
        <v>139.85120598078268</v>
      </c>
    </row>
    <row r="15" spans="1:9" ht="12.75">
      <c r="A15" s="72" t="s">
        <v>106</v>
      </c>
      <c r="B15" s="82">
        <v>101.13174598298006</v>
      </c>
      <c r="C15" s="82">
        <v>100</v>
      </c>
      <c r="D15" s="82">
        <v>93.23718242113691</v>
      </c>
      <c r="E15" s="82">
        <v>89.82976008110721</v>
      </c>
      <c r="F15" s="82">
        <v>87.83831153696207</v>
      </c>
      <c r="G15" s="82">
        <v>87.60384879677913</v>
      </c>
      <c r="H15" s="82">
        <v>83.58948045412066</v>
      </c>
      <c r="I15" s="82">
        <v>80.65681087304543</v>
      </c>
    </row>
  </sheetData>
  <printOptions/>
  <pageMargins left="0.75" right="0.75" top="0.47" bottom="0.52" header="0.5" footer="0.5"/>
  <pageSetup fitToHeight="1" fitToWidth="1" horizontalDpi="600" verticalDpi="600" orientation="portrait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5">
      <selection activeCell="H4" sqref="H4"/>
    </sheetView>
  </sheetViews>
  <sheetFormatPr defaultColWidth="8.00390625" defaultRowHeight="12.75"/>
  <cols>
    <col min="1" max="6" width="8.00390625" style="31" customWidth="1"/>
    <col min="7" max="7" width="3.7109375" style="31" customWidth="1"/>
    <col min="8" max="16384" width="8.00390625" style="31" customWidth="1"/>
  </cols>
  <sheetData>
    <row r="1" ht="12.75">
      <c r="A1" s="42" t="s">
        <v>61</v>
      </c>
    </row>
    <row r="2" ht="12.75">
      <c r="A2" s="21" t="s">
        <v>77</v>
      </c>
    </row>
    <row r="3" ht="12.75">
      <c r="A3" s="43"/>
    </row>
    <row r="4" spans="1:13" ht="12.75">
      <c r="A4" s="32" t="s">
        <v>41</v>
      </c>
      <c r="B4" s="32"/>
      <c r="C4" s="32"/>
      <c r="D4" s="32"/>
      <c r="E4" s="32"/>
      <c r="F4" s="32"/>
      <c r="H4" s="32" t="s">
        <v>128</v>
      </c>
      <c r="I4" s="32"/>
      <c r="J4" s="32"/>
      <c r="K4" s="32"/>
      <c r="L4" s="32"/>
      <c r="M4" s="32"/>
    </row>
    <row r="5" spans="1:13" ht="12.75">
      <c r="A5" s="32" t="s">
        <v>36</v>
      </c>
      <c r="B5" s="32" t="s">
        <v>37</v>
      </c>
      <c r="C5" s="32" t="s">
        <v>19</v>
      </c>
      <c r="D5" s="32" t="s">
        <v>38</v>
      </c>
      <c r="E5" s="32" t="s">
        <v>39</v>
      </c>
      <c r="F5" s="32" t="s">
        <v>40</v>
      </c>
      <c r="H5" s="32" t="s">
        <v>36</v>
      </c>
      <c r="I5" s="32" t="s">
        <v>37</v>
      </c>
      <c r="J5" s="32" t="s">
        <v>19</v>
      </c>
      <c r="K5" s="32" t="s">
        <v>38</v>
      </c>
      <c r="L5" s="32" t="s">
        <v>39</v>
      </c>
      <c r="M5" s="32" t="s">
        <v>40</v>
      </c>
    </row>
    <row r="6" spans="1:13" ht="12.75">
      <c r="A6" s="32">
        <v>2000</v>
      </c>
      <c r="B6" s="44">
        <v>209.0414</v>
      </c>
      <c r="C6" s="44">
        <v>10.63914</v>
      </c>
      <c r="D6" s="44">
        <v>333.9294</v>
      </c>
      <c r="E6" s="44">
        <v>45.10208</v>
      </c>
      <c r="F6" s="44">
        <v>598.7121</v>
      </c>
      <c r="H6" s="32">
        <v>2000</v>
      </c>
      <c r="I6" s="44">
        <v>209.0638</v>
      </c>
      <c r="J6" s="44">
        <v>10.63849</v>
      </c>
      <c r="K6" s="44">
        <v>564.4686</v>
      </c>
      <c r="L6" s="44">
        <v>45.08099</v>
      </c>
      <c r="M6" s="44">
        <v>829.252</v>
      </c>
    </row>
    <row r="7" spans="1:13" ht="12.75">
      <c r="A7" s="32">
        <v>2001</v>
      </c>
      <c r="B7" s="44">
        <v>213.5679</v>
      </c>
      <c r="C7" s="44">
        <v>10.86286</v>
      </c>
      <c r="D7" s="44">
        <v>330.3576</v>
      </c>
      <c r="E7" s="44">
        <v>45.86257</v>
      </c>
      <c r="F7" s="44">
        <v>600.6509</v>
      </c>
      <c r="H7" s="32">
        <v>2001</v>
      </c>
      <c r="I7" s="44">
        <v>213.5845</v>
      </c>
      <c r="J7" s="44">
        <v>10.86269</v>
      </c>
      <c r="K7" s="44">
        <v>558.2771</v>
      </c>
      <c r="L7" s="44">
        <v>45.84138</v>
      </c>
      <c r="M7" s="44">
        <v>828.5657</v>
      </c>
    </row>
    <row r="8" spans="1:13" ht="12.75">
      <c r="A8" s="32">
        <v>2002</v>
      </c>
      <c r="B8" s="44">
        <v>224.4182</v>
      </c>
      <c r="C8" s="44">
        <v>11.24192</v>
      </c>
      <c r="D8" s="44">
        <v>332.6867</v>
      </c>
      <c r="E8" s="44">
        <v>46.63076</v>
      </c>
      <c r="F8" s="44">
        <v>614.9776</v>
      </c>
      <c r="H8" s="32">
        <v>2002</v>
      </c>
      <c r="I8" s="44">
        <v>224.435</v>
      </c>
      <c r="J8" s="44">
        <v>11.2464</v>
      </c>
      <c r="K8" s="44">
        <v>565.8705</v>
      </c>
      <c r="L8" s="44">
        <v>46.62102</v>
      </c>
      <c r="M8" s="44">
        <v>848.173</v>
      </c>
    </row>
    <row r="9" spans="1:13" ht="12.75">
      <c r="A9" s="32">
        <v>2003</v>
      </c>
      <c r="B9" s="44">
        <v>239.2577</v>
      </c>
      <c r="C9" s="44">
        <v>11.91949</v>
      </c>
      <c r="D9" s="44">
        <v>344.2907</v>
      </c>
      <c r="E9" s="44">
        <v>47.51994</v>
      </c>
      <c r="F9" s="44">
        <v>642.9878</v>
      </c>
      <c r="H9" s="32">
        <v>2003</v>
      </c>
      <c r="I9" s="44">
        <v>239.2708</v>
      </c>
      <c r="J9" s="44">
        <v>11.93647</v>
      </c>
      <c r="K9" s="44">
        <v>595.4427</v>
      </c>
      <c r="L9" s="44">
        <v>47.5507</v>
      </c>
      <c r="M9" s="44">
        <v>894.2006</v>
      </c>
    </row>
    <row r="10" spans="1:13" ht="12.75">
      <c r="A10" s="32">
        <v>2004</v>
      </c>
      <c r="B10" s="44">
        <v>256.2165</v>
      </c>
      <c r="C10" s="44">
        <v>12.79502</v>
      </c>
      <c r="D10" s="44">
        <v>364.2643</v>
      </c>
      <c r="E10" s="44">
        <v>48.49384</v>
      </c>
      <c r="F10" s="44">
        <v>681.7697</v>
      </c>
      <c r="H10" s="32">
        <v>2004</v>
      </c>
      <c r="I10" s="44">
        <v>256.2164</v>
      </c>
      <c r="J10" s="44">
        <v>12.8326</v>
      </c>
      <c r="K10" s="44">
        <v>643.7286</v>
      </c>
      <c r="L10" s="44">
        <v>48.58741</v>
      </c>
      <c r="M10" s="44">
        <v>961.3651</v>
      </c>
    </row>
    <row r="11" spans="1:13" ht="12.75">
      <c r="A11" s="32">
        <v>2005</v>
      </c>
      <c r="B11" s="44">
        <v>274.1827</v>
      </c>
      <c r="C11" s="44">
        <v>13.73696</v>
      </c>
      <c r="D11" s="44">
        <v>389.332</v>
      </c>
      <c r="E11" s="44">
        <v>49.49939</v>
      </c>
      <c r="F11" s="44">
        <v>726.7511</v>
      </c>
      <c r="H11" s="32">
        <v>2005</v>
      </c>
      <c r="I11" s="44">
        <v>274.1533</v>
      </c>
      <c r="J11" s="44">
        <v>13.80182</v>
      </c>
      <c r="K11" s="44">
        <v>702.4194</v>
      </c>
      <c r="L11" s="44">
        <v>49.66034</v>
      </c>
      <c r="M11" s="44">
        <v>1040.035</v>
      </c>
    </row>
    <row r="12" spans="1:13" ht="12.75">
      <c r="A12" s="32">
        <v>2006</v>
      </c>
      <c r="B12" s="44">
        <v>290.4243</v>
      </c>
      <c r="C12" s="44">
        <v>15.13735</v>
      </c>
      <c r="D12" s="44">
        <v>415.8842</v>
      </c>
      <c r="E12" s="44">
        <v>50.55244</v>
      </c>
      <c r="F12" s="44">
        <v>771.9983</v>
      </c>
      <c r="H12" s="32">
        <v>2006</v>
      </c>
      <c r="I12" s="44">
        <v>290.1295</v>
      </c>
      <c r="J12" s="44">
        <v>15.22963</v>
      </c>
      <c r="K12" s="44">
        <v>762.7247</v>
      </c>
      <c r="L12" s="44">
        <v>51.72745</v>
      </c>
      <c r="M12" s="44">
        <v>1119.811</v>
      </c>
    </row>
    <row r="13" spans="1:13" ht="12.75">
      <c r="A13" s="32">
        <v>2007</v>
      </c>
      <c r="B13" s="44">
        <v>302.453</v>
      </c>
      <c r="C13" s="44">
        <v>17.04125</v>
      </c>
      <c r="D13" s="44">
        <v>441.2058</v>
      </c>
      <c r="E13" s="44">
        <v>51.72815</v>
      </c>
      <c r="F13" s="44">
        <v>812.4282</v>
      </c>
      <c r="H13" s="32">
        <v>2007</v>
      </c>
      <c r="I13" s="44">
        <v>301.6248</v>
      </c>
      <c r="J13" s="44">
        <v>17.15568</v>
      </c>
      <c r="K13" s="44">
        <v>817.4325</v>
      </c>
      <c r="L13" s="44">
        <v>54.54535</v>
      </c>
      <c r="M13" s="44">
        <v>1190.758</v>
      </c>
    </row>
    <row r="14" spans="1:13" ht="12.75">
      <c r="A14" s="32">
        <v>2008</v>
      </c>
      <c r="B14" s="44">
        <v>312.2567</v>
      </c>
      <c r="C14" s="44">
        <v>18.94393</v>
      </c>
      <c r="D14" s="44">
        <v>463.6107</v>
      </c>
      <c r="E14" s="44">
        <v>53.09312</v>
      </c>
      <c r="F14" s="44">
        <v>847.9044</v>
      </c>
      <c r="H14" s="32">
        <v>2008</v>
      </c>
      <c r="I14" s="44">
        <v>310.8323</v>
      </c>
      <c r="J14" s="44">
        <v>19.08007</v>
      </c>
      <c r="K14" s="44">
        <v>863.5611</v>
      </c>
      <c r="L14" s="44">
        <v>56.86497</v>
      </c>
      <c r="M14" s="44">
        <v>1250.338</v>
      </c>
    </row>
    <row r="15" spans="1:13" ht="12.75">
      <c r="A15" s="32">
        <v>2009</v>
      </c>
      <c r="B15" s="44">
        <v>320.7794</v>
      </c>
      <c r="C15" s="44">
        <v>20.80095</v>
      </c>
      <c r="D15" s="44">
        <v>482.3222</v>
      </c>
      <c r="E15" s="44">
        <v>54.66876</v>
      </c>
      <c r="F15" s="44">
        <v>878.5712</v>
      </c>
      <c r="H15" s="32">
        <v>2009</v>
      </c>
      <c r="I15" s="44">
        <v>318.8766</v>
      </c>
      <c r="J15" s="44">
        <v>20.9627</v>
      </c>
      <c r="K15" s="44">
        <v>900.7482</v>
      </c>
      <c r="L15" s="44">
        <v>58.98356</v>
      </c>
      <c r="M15" s="44">
        <v>1299.571</v>
      </c>
    </row>
    <row r="16" spans="1:13" ht="12.75">
      <c r="A16" s="32">
        <v>2010</v>
      </c>
      <c r="B16" s="44">
        <v>327.9805</v>
      </c>
      <c r="C16" s="44">
        <v>22.80558</v>
      </c>
      <c r="D16" s="44">
        <v>497.2261</v>
      </c>
      <c r="E16" s="44">
        <v>56.43263</v>
      </c>
      <c r="F16" s="44">
        <v>904.4448</v>
      </c>
      <c r="H16" s="32">
        <v>2010</v>
      </c>
      <c r="I16" s="44">
        <v>325.6716</v>
      </c>
      <c r="J16" s="44">
        <v>22.9959</v>
      </c>
      <c r="K16" s="44">
        <v>929.2382</v>
      </c>
      <c r="L16" s="44">
        <v>61.22919</v>
      </c>
      <c r="M16" s="44">
        <v>1339.135</v>
      </c>
    </row>
    <row r="17" spans="1:13" ht="12.75">
      <c r="A17" s="32">
        <v>2011</v>
      </c>
      <c r="B17" s="44">
        <v>334.4466</v>
      </c>
      <c r="C17" s="44">
        <v>25.07809</v>
      </c>
      <c r="D17" s="44">
        <v>509.2628</v>
      </c>
      <c r="E17" s="44">
        <v>58.31796</v>
      </c>
      <c r="F17" s="44">
        <v>927.1054</v>
      </c>
      <c r="H17" s="32">
        <v>2011</v>
      </c>
      <c r="I17" s="44">
        <v>331.8356</v>
      </c>
      <c r="J17" s="44">
        <v>25.31126</v>
      </c>
      <c r="K17" s="44">
        <v>951.3716</v>
      </c>
      <c r="L17" s="44">
        <v>63.88362</v>
      </c>
      <c r="M17" s="44">
        <v>1372.402</v>
      </c>
    </row>
    <row r="18" spans="1:13" ht="12.75">
      <c r="A18" s="32">
        <v>2012</v>
      </c>
      <c r="B18" s="44">
        <v>341.9255</v>
      </c>
      <c r="C18" s="44">
        <v>27.68347</v>
      </c>
      <c r="D18" s="44">
        <v>521.0395</v>
      </c>
      <c r="E18" s="44">
        <v>60.28965</v>
      </c>
      <c r="F18" s="44">
        <v>950.9382</v>
      </c>
      <c r="H18" s="32">
        <v>2012</v>
      </c>
      <c r="I18" s="44">
        <v>337.7922</v>
      </c>
      <c r="J18" s="44">
        <v>28.02365</v>
      </c>
      <c r="K18" s="44">
        <v>972.1528</v>
      </c>
      <c r="L18" s="44">
        <v>69.25468</v>
      </c>
      <c r="M18" s="44">
        <v>1407.223</v>
      </c>
    </row>
    <row r="19" spans="1:13" ht="12.75">
      <c r="A19" s="32">
        <v>2013</v>
      </c>
      <c r="B19" s="44">
        <v>350.7865</v>
      </c>
      <c r="C19" s="44">
        <v>30.62928</v>
      </c>
      <c r="D19" s="44">
        <v>533.3119</v>
      </c>
      <c r="E19" s="44">
        <v>62.37381</v>
      </c>
      <c r="F19" s="44">
        <v>977.1015</v>
      </c>
      <c r="H19" s="32">
        <v>2013</v>
      </c>
      <c r="I19" s="44">
        <v>342.1851</v>
      </c>
      <c r="J19" s="44">
        <v>31.16282</v>
      </c>
      <c r="K19" s="44">
        <v>990.2161</v>
      </c>
      <c r="L19" s="44">
        <v>77.96482</v>
      </c>
      <c r="M19" s="44">
        <v>1441.529</v>
      </c>
    </row>
    <row r="20" spans="1:13" ht="12.75">
      <c r="A20" s="32">
        <v>2014</v>
      </c>
      <c r="B20" s="44">
        <v>360.8419</v>
      </c>
      <c r="C20" s="44">
        <v>33.91049</v>
      </c>
      <c r="D20" s="44">
        <v>545.4369</v>
      </c>
      <c r="E20" s="44">
        <v>64.60094</v>
      </c>
      <c r="F20" s="44">
        <v>1004.79</v>
      </c>
      <c r="H20" s="32">
        <v>2014</v>
      </c>
      <c r="I20" s="44">
        <v>345.9065</v>
      </c>
      <c r="J20" s="44">
        <v>34.74085</v>
      </c>
      <c r="K20" s="44">
        <v>1004.549</v>
      </c>
      <c r="L20" s="44">
        <v>87.39104</v>
      </c>
      <c r="M20" s="44">
        <v>1472.587</v>
      </c>
    </row>
    <row r="21" spans="1:13" ht="12.75">
      <c r="A21" s="32">
        <v>2015</v>
      </c>
      <c r="B21" s="44">
        <v>370.8449</v>
      </c>
      <c r="C21" s="44">
        <v>37.42343</v>
      </c>
      <c r="D21" s="44">
        <v>556.5962</v>
      </c>
      <c r="E21" s="44">
        <v>66.97402</v>
      </c>
      <c r="F21" s="44">
        <v>1031.839</v>
      </c>
      <c r="H21" s="32">
        <v>2015</v>
      </c>
      <c r="I21" s="44">
        <v>350.4841</v>
      </c>
      <c r="J21" s="44">
        <v>38.68057</v>
      </c>
      <c r="K21" s="44">
        <v>1016.264</v>
      </c>
      <c r="L21" s="44">
        <v>96.86342</v>
      </c>
      <c r="M21" s="44">
        <v>1502.292</v>
      </c>
    </row>
    <row r="22" spans="1:13" ht="12.75">
      <c r="A22" s="32">
        <v>2016</v>
      </c>
      <c r="B22" s="44">
        <v>380.2183</v>
      </c>
      <c r="C22" s="44">
        <v>41.02888</v>
      </c>
      <c r="D22" s="44">
        <v>566.3803</v>
      </c>
      <c r="E22" s="44">
        <v>69.45645</v>
      </c>
      <c r="F22" s="44">
        <v>1057.084</v>
      </c>
      <c r="H22" s="32">
        <v>2016</v>
      </c>
      <c r="I22" s="44">
        <v>354.6106</v>
      </c>
      <c r="J22" s="44">
        <v>42.84543</v>
      </c>
      <c r="K22" s="44">
        <v>1025.352</v>
      </c>
      <c r="L22" s="44">
        <v>109.1055</v>
      </c>
      <c r="M22" s="44">
        <v>1531.913</v>
      </c>
    </row>
    <row r="23" spans="1:13" ht="12.75">
      <c r="A23" s="32">
        <v>2017</v>
      </c>
      <c r="B23" s="44">
        <v>388.467</v>
      </c>
      <c r="C23" s="44">
        <v>44.08107</v>
      </c>
      <c r="D23" s="44">
        <v>574.9184</v>
      </c>
      <c r="E23" s="44">
        <v>71.98419</v>
      </c>
      <c r="F23" s="44">
        <v>1079.451</v>
      </c>
      <c r="H23" s="32">
        <v>2017</v>
      </c>
      <c r="I23" s="44">
        <v>355.5597</v>
      </c>
      <c r="J23" s="44">
        <v>47.08892</v>
      </c>
      <c r="K23" s="44">
        <v>1029.025</v>
      </c>
      <c r="L23" s="44">
        <v>127.6376</v>
      </c>
      <c r="M23" s="44">
        <v>1559.311</v>
      </c>
    </row>
    <row r="24" spans="1:13" ht="12.75">
      <c r="A24" s="32">
        <v>2018</v>
      </c>
      <c r="B24" s="44">
        <v>395.5802</v>
      </c>
      <c r="C24" s="44">
        <v>45.98478</v>
      </c>
      <c r="D24" s="44">
        <v>582.6068</v>
      </c>
      <c r="E24" s="44">
        <v>74.51169</v>
      </c>
      <c r="F24" s="44">
        <v>1098.684</v>
      </c>
      <c r="H24" s="32">
        <v>2018</v>
      </c>
      <c r="I24" s="44">
        <v>352.5188</v>
      </c>
      <c r="J24" s="44">
        <v>50.74403</v>
      </c>
      <c r="K24" s="44">
        <v>1025.668</v>
      </c>
      <c r="L24" s="44">
        <v>151.4422</v>
      </c>
      <c r="M24" s="44">
        <v>1580.373</v>
      </c>
    </row>
    <row r="25" spans="1:13" ht="12.75">
      <c r="A25" s="32">
        <v>2019</v>
      </c>
      <c r="B25" s="44">
        <v>403.6933</v>
      </c>
      <c r="C25" s="44">
        <v>47.49724</v>
      </c>
      <c r="D25" s="44">
        <v>589.7375</v>
      </c>
      <c r="E25" s="44">
        <v>77.04983</v>
      </c>
      <c r="F25" s="44">
        <v>1117.978</v>
      </c>
      <c r="H25" s="32">
        <v>2019</v>
      </c>
      <c r="I25" s="44">
        <v>349.2709</v>
      </c>
      <c r="J25" s="44">
        <v>54.03783</v>
      </c>
      <c r="K25" s="44">
        <v>1016.963</v>
      </c>
      <c r="L25" s="44">
        <v>177.592</v>
      </c>
      <c r="M25" s="44">
        <v>1597.864</v>
      </c>
    </row>
    <row r="26" spans="1:13" ht="12.75">
      <c r="A26" s="32">
        <v>2020</v>
      </c>
      <c r="B26" s="44">
        <v>412.8954</v>
      </c>
      <c r="C26" s="44">
        <v>49.44615</v>
      </c>
      <c r="D26" s="44">
        <v>596.485</v>
      </c>
      <c r="E26" s="44">
        <v>79.62502</v>
      </c>
      <c r="F26" s="44">
        <v>1138.452</v>
      </c>
      <c r="H26" s="32">
        <v>2020</v>
      </c>
      <c r="I26" s="44">
        <v>349.2751</v>
      </c>
      <c r="J26" s="44">
        <v>57.72225</v>
      </c>
      <c r="K26" s="44">
        <v>1005.797</v>
      </c>
      <c r="L26" s="44">
        <v>204.6574</v>
      </c>
      <c r="M26" s="44">
        <v>1617.452</v>
      </c>
    </row>
    <row r="27" spans="1:13" ht="12.75">
      <c r="A27" s="32">
        <v>2021</v>
      </c>
      <c r="B27" s="44">
        <v>422.0009</v>
      </c>
      <c r="C27" s="44">
        <v>52.14359</v>
      </c>
      <c r="D27" s="44">
        <v>602.7129</v>
      </c>
      <c r="E27" s="44">
        <v>82.24159</v>
      </c>
      <c r="F27" s="44">
        <v>1159.099</v>
      </c>
      <c r="H27" s="32">
        <v>2021</v>
      </c>
      <c r="I27" s="44">
        <v>352.0845</v>
      </c>
      <c r="J27" s="44">
        <v>62.34635</v>
      </c>
      <c r="K27" s="44">
        <v>992.9239</v>
      </c>
      <c r="L27" s="44">
        <v>235.4485</v>
      </c>
      <c r="M27" s="44">
        <v>1642.803</v>
      </c>
    </row>
    <row r="28" spans="1:13" ht="12.75">
      <c r="A28" s="32">
        <v>2022</v>
      </c>
      <c r="B28" s="44">
        <v>430.8666</v>
      </c>
      <c r="C28" s="44">
        <v>55.40217</v>
      </c>
      <c r="D28" s="44">
        <v>608.0023</v>
      </c>
      <c r="E28" s="44">
        <v>84.9751</v>
      </c>
      <c r="F28" s="44">
        <v>1179.246</v>
      </c>
      <c r="H28" s="32">
        <v>2022</v>
      </c>
      <c r="I28" s="44">
        <v>353.4381</v>
      </c>
      <c r="J28" s="44">
        <v>68.20948</v>
      </c>
      <c r="K28" s="44">
        <v>974.2356</v>
      </c>
      <c r="L28" s="44">
        <v>274.5239</v>
      </c>
      <c r="M28" s="44">
        <v>1670.407</v>
      </c>
    </row>
    <row r="29" spans="1:13" ht="12.75">
      <c r="A29" s="32">
        <v>2023</v>
      </c>
      <c r="B29" s="44">
        <v>439.8068</v>
      </c>
      <c r="C29" s="44">
        <v>59.16436</v>
      </c>
      <c r="D29" s="44">
        <v>612.4934</v>
      </c>
      <c r="E29" s="44">
        <v>87.81074</v>
      </c>
      <c r="F29" s="44">
        <v>1199.275</v>
      </c>
      <c r="H29" s="32">
        <v>2023</v>
      </c>
      <c r="I29" s="44">
        <v>350.6584</v>
      </c>
      <c r="J29" s="44">
        <v>75.39201</v>
      </c>
      <c r="K29" s="44">
        <v>947.0921</v>
      </c>
      <c r="L29" s="44">
        <v>320.735</v>
      </c>
      <c r="M29" s="44">
        <v>1693.877</v>
      </c>
    </row>
    <row r="30" spans="1:13" ht="12.75">
      <c r="A30" s="32">
        <v>2024</v>
      </c>
      <c r="B30" s="44">
        <v>448.4401</v>
      </c>
      <c r="C30" s="44">
        <v>63.61492</v>
      </c>
      <c r="D30" s="44">
        <v>616.6237</v>
      </c>
      <c r="E30" s="44">
        <v>90.68823</v>
      </c>
      <c r="F30" s="44">
        <v>1219.367</v>
      </c>
      <c r="H30" s="32">
        <v>2024</v>
      </c>
      <c r="I30" s="44">
        <v>345.1598</v>
      </c>
      <c r="J30" s="44">
        <v>83.99885</v>
      </c>
      <c r="K30" s="44">
        <v>913.2077</v>
      </c>
      <c r="L30" s="44">
        <v>370.0525</v>
      </c>
      <c r="M30" s="44">
        <v>1712.419</v>
      </c>
    </row>
    <row r="31" spans="1:13" ht="12.75">
      <c r="A31" s="32">
        <v>2025</v>
      </c>
      <c r="B31" s="44">
        <v>458.9674</v>
      </c>
      <c r="C31" s="44">
        <v>68.32607</v>
      </c>
      <c r="D31" s="44">
        <v>620.873</v>
      </c>
      <c r="E31" s="44">
        <v>93.70922</v>
      </c>
      <c r="F31" s="44">
        <v>1241.876</v>
      </c>
      <c r="H31" s="32">
        <v>2025</v>
      </c>
      <c r="I31" s="44">
        <v>338.742</v>
      </c>
      <c r="J31" s="44">
        <v>94.19837</v>
      </c>
      <c r="K31" s="44">
        <v>876.6426</v>
      </c>
      <c r="L31" s="44">
        <v>420.5252</v>
      </c>
      <c r="M31" s="44">
        <v>1730.108</v>
      </c>
    </row>
    <row r="32" spans="1:13" ht="12.75">
      <c r="A32" s="32">
        <v>2026</v>
      </c>
      <c r="B32" s="44">
        <v>476.1485</v>
      </c>
      <c r="C32" s="44">
        <v>72.63341</v>
      </c>
      <c r="D32" s="44">
        <v>625.7238</v>
      </c>
      <c r="E32" s="44">
        <v>96.98072</v>
      </c>
      <c r="F32" s="44">
        <v>1271.486</v>
      </c>
      <c r="H32" s="32">
        <v>2026</v>
      </c>
      <c r="I32" s="44">
        <v>333.9442</v>
      </c>
      <c r="J32" s="44">
        <v>105.8875</v>
      </c>
      <c r="K32" s="44">
        <v>840.5</v>
      </c>
      <c r="L32" s="44">
        <v>475.9305</v>
      </c>
      <c r="M32" s="44">
        <v>1756.262</v>
      </c>
    </row>
    <row r="33" spans="1:13" ht="12.75">
      <c r="A33" s="32">
        <v>2027</v>
      </c>
      <c r="B33" s="44">
        <v>495.2603</v>
      </c>
      <c r="C33" s="44">
        <v>76.37417</v>
      </c>
      <c r="D33" s="44">
        <v>631.6879</v>
      </c>
      <c r="E33" s="44">
        <v>100.5458</v>
      </c>
      <c r="F33" s="44">
        <v>1303.868</v>
      </c>
      <c r="H33" s="32">
        <v>2027</v>
      </c>
      <c r="I33" s="44">
        <v>333.6429</v>
      </c>
      <c r="J33" s="44">
        <v>119.3994</v>
      </c>
      <c r="K33" s="44">
        <v>803.7509</v>
      </c>
      <c r="L33" s="44">
        <v>542.026</v>
      </c>
      <c r="M33" s="44">
        <v>1798.819</v>
      </c>
    </row>
    <row r="34" spans="1:13" ht="12.75">
      <c r="A34" s="32">
        <v>2028</v>
      </c>
      <c r="B34" s="44">
        <v>511.2898</v>
      </c>
      <c r="C34" s="44">
        <v>79.30855</v>
      </c>
      <c r="D34" s="44">
        <v>639.0283</v>
      </c>
      <c r="E34" s="44">
        <v>104.2519</v>
      </c>
      <c r="F34" s="44">
        <v>1333.878</v>
      </c>
      <c r="H34" s="32">
        <v>2028</v>
      </c>
      <c r="I34" s="44">
        <v>333.0883</v>
      </c>
      <c r="J34" s="44">
        <v>134.0694</v>
      </c>
      <c r="K34" s="44">
        <v>765.7912</v>
      </c>
      <c r="L34" s="44">
        <v>617.0728</v>
      </c>
      <c r="M34" s="44">
        <v>1850.022</v>
      </c>
    </row>
    <row r="35" spans="1:13" ht="12.75">
      <c r="A35" s="32">
        <v>2029</v>
      </c>
      <c r="B35" s="44">
        <v>523.4884</v>
      </c>
      <c r="C35" s="44">
        <v>81.4403</v>
      </c>
      <c r="D35" s="44">
        <v>647.5899</v>
      </c>
      <c r="E35" s="44">
        <v>107.8375</v>
      </c>
      <c r="F35" s="44">
        <v>1360.356</v>
      </c>
      <c r="H35" s="32">
        <v>2029</v>
      </c>
      <c r="I35" s="44">
        <v>326.7554</v>
      </c>
      <c r="J35" s="44">
        <v>147.7027</v>
      </c>
      <c r="K35" s="44">
        <v>727.5032</v>
      </c>
      <c r="L35" s="44">
        <v>695.0141</v>
      </c>
      <c r="M35" s="44">
        <v>1896.975</v>
      </c>
    </row>
    <row r="36" spans="1:13" ht="12.75">
      <c r="A36" s="32">
        <v>2030</v>
      </c>
      <c r="B36" s="44">
        <v>533.3313</v>
      </c>
      <c r="C36" s="44">
        <v>83.5489</v>
      </c>
      <c r="D36" s="44">
        <v>656.8108</v>
      </c>
      <c r="E36" s="44">
        <v>111.3272</v>
      </c>
      <c r="F36" s="44">
        <v>1385.018</v>
      </c>
      <c r="H36" s="32">
        <v>2030</v>
      </c>
      <c r="I36" s="44">
        <v>315.1506</v>
      </c>
      <c r="J36" s="44">
        <v>158.9137</v>
      </c>
      <c r="K36" s="44">
        <v>689.8585</v>
      </c>
      <c r="L36" s="44">
        <v>771.1598</v>
      </c>
      <c r="M36" s="44">
        <v>1935.083</v>
      </c>
    </row>
    <row r="37" spans="1:13" ht="12.75">
      <c r="A37" s="32">
        <v>2031</v>
      </c>
      <c r="B37" s="44">
        <v>542.1291</v>
      </c>
      <c r="C37" s="44">
        <v>86.24596</v>
      </c>
      <c r="D37" s="44">
        <v>665.514</v>
      </c>
      <c r="E37" s="44">
        <v>114.7328</v>
      </c>
      <c r="F37" s="44">
        <v>1408.622</v>
      </c>
      <c r="H37" s="32">
        <v>2031</v>
      </c>
      <c r="I37" s="44">
        <v>303.088</v>
      </c>
      <c r="J37" s="44">
        <v>168.772</v>
      </c>
      <c r="K37" s="44">
        <v>655.3388</v>
      </c>
      <c r="L37" s="44">
        <v>830.4889</v>
      </c>
      <c r="M37" s="44">
        <v>1957.688</v>
      </c>
    </row>
    <row r="38" spans="1:13" ht="12.75">
      <c r="A38" s="32">
        <v>2032</v>
      </c>
      <c r="B38" s="44">
        <v>552.6518</v>
      </c>
      <c r="C38" s="44">
        <v>89.30893</v>
      </c>
      <c r="D38" s="44">
        <v>673.2115</v>
      </c>
      <c r="E38" s="44">
        <v>117.9975</v>
      </c>
      <c r="F38" s="44">
        <v>1433.17</v>
      </c>
      <c r="H38" s="32">
        <v>2032</v>
      </c>
      <c r="I38" s="44">
        <v>295.9518</v>
      </c>
      <c r="J38" s="44">
        <v>180.0311</v>
      </c>
      <c r="K38" s="44">
        <v>630.0306</v>
      </c>
      <c r="L38" s="44">
        <v>858.7719</v>
      </c>
      <c r="M38" s="44">
        <v>1964.785</v>
      </c>
    </row>
    <row r="39" spans="1:13" ht="12.75">
      <c r="A39" s="32">
        <v>2033</v>
      </c>
      <c r="B39" s="44">
        <v>570.1905</v>
      </c>
      <c r="C39" s="44">
        <v>93.42174</v>
      </c>
      <c r="D39" s="44">
        <v>681.267</v>
      </c>
      <c r="E39" s="44">
        <v>121.3623</v>
      </c>
      <c r="F39" s="44">
        <v>1466.242</v>
      </c>
      <c r="H39" s="32">
        <v>2033</v>
      </c>
      <c r="I39" s="44">
        <v>295.6225</v>
      </c>
      <c r="J39" s="44">
        <v>194.9601</v>
      </c>
      <c r="K39" s="44">
        <v>617.4647</v>
      </c>
      <c r="L39" s="44">
        <v>868.0191</v>
      </c>
      <c r="M39" s="44">
        <v>1976.066</v>
      </c>
    </row>
    <row r="40" spans="1:13" ht="12.75">
      <c r="A40" s="32">
        <v>2034</v>
      </c>
      <c r="B40" s="44">
        <v>593.8026</v>
      </c>
      <c r="C40" s="44">
        <v>99.02691</v>
      </c>
      <c r="D40" s="44">
        <v>691.1556</v>
      </c>
      <c r="E40" s="44">
        <v>124.9724</v>
      </c>
      <c r="F40" s="44">
        <v>1508.957</v>
      </c>
      <c r="H40" s="32">
        <v>2034</v>
      </c>
      <c r="I40" s="44">
        <v>299.6807</v>
      </c>
      <c r="J40" s="44">
        <v>214.3698</v>
      </c>
      <c r="K40" s="44">
        <v>617.682</v>
      </c>
      <c r="L40" s="44">
        <v>875.1139</v>
      </c>
      <c r="M40" s="44">
        <v>2006.846</v>
      </c>
    </row>
    <row r="41" spans="1:13" ht="12.75">
      <c r="A41" s="32">
        <v>2035</v>
      </c>
      <c r="B41" s="44">
        <v>619.19</v>
      </c>
      <c r="C41" s="44">
        <v>105.6469</v>
      </c>
      <c r="D41" s="44">
        <v>703.5793</v>
      </c>
      <c r="E41" s="44">
        <v>128.6992</v>
      </c>
      <c r="F41" s="44">
        <v>1557.115</v>
      </c>
      <c r="H41" s="32">
        <v>2035</v>
      </c>
      <c r="I41" s="44">
        <v>304.9324</v>
      </c>
      <c r="J41" s="44">
        <v>236.1899</v>
      </c>
      <c r="K41" s="44">
        <v>628.6199</v>
      </c>
      <c r="L41" s="44">
        <v>884.7926</v>
      </c>
      <c r="M41" s="44">
        <v>2054.535</v>
      </c>
    </row>
    <row r="42" spans="1:13" ht="12.75">
      <c r="A42" s="32">
        <v>2036</v>
      </c>
      <c r="B42" s="44">
        <v>644.3079</v>
      </c>
      <c r="C42" s="44">
        <v>112.0607</v>
      </c>
      <c r="D42" s="44">
        <v>719.2784</v>
      </c>
      <c r="E42" s="44">
        <v>132.3465</v>
      </c>
      <c r="F42" s="44">
        <v>1607.994</v>
      </c>
      <c r="H42" s="32">
        <v>2036</v>
      </c>
      <c r="I42" s="44">
        <v>310.0514</v>
      </c>
      <c r="J42" s="44">
        <v>257.6576</v>
      </c>
      <c r="K42" s="44">
        <v>649.5279</v>
      </c>
      <c r="L42" s="44">
        <v>896.9352</v>
      </c>
      <c r="M42" s="44">
        <v>2114.172</v>
      </c>
    </row>
    <row r="43" spans="1:13" ht="12.75">
      <c r="A43" s="32">
        <v>2037</v>
      </c>
      <c r="B43" s="44">
        <v>668.6205</v>
      </c>
      <c r="C43" s="44">
        <v>117.1302</v>
      </c>
      <c r="D43" s="44">
        <v>739.1301</v>
      </c>
      <c r="E43" s="44">
        <v>135.7609</v>
      </c>
      <c r="F43" s="44">
        <v>1660.642</v>
      </c>
      <c r="H43" s="32">
        <v>2037</v>
      </c>
      <c r="I43" s="44">
        <v>315.1735</v>
      </c>
      <c r="J43" s="44">
        <v>276.2905</v>
      </c>
      <c r="K43" s="44">
        <v>681.6942</v>
      </c>
      <c r="L43" s="44">
        <v>911.1539</v>
      </c>
      <c r="M43" s="44">
        <v>2184.312</v>
      </c>
    </row>
    <row r="44" spans="1:13" ht="12.75">
      <c r="A44" s="32">
        <v>2038</v>
      </c>
      <c r="B44" s="44">
        <v>692.4511</v>
      </c>
      <c r="C44" s="44">
        <v>120.3379</v>
      </c>
      <c r="D44" s="44">
        <v>762.4195</v>
      </c>
      <c r="E44" s="44">
        <v>138.9522</v>
      </c>
      <c r="F44" s="44">
        <v>1714.161</v>
      </c>
      <c r="H44" s="32">
        <v>2038</v>
      </c>
      <c r="I44" s="44">
        <v>319.9618</v>
      </c>
      <c r="J44" s="44">
        <v>292.5808</v>
      </c>
      <c r="K44" s="44">
        <v>722.8999</v>
      </c>
      <c r="L44" s="44">
        <v>927.9884</v>
      </c>
      <c r="M44" s="44">
        <v>2263.431</v>
      </c>
    </row>
    <row r="45" spans="1:13" ht="12.75">
      <c r="A45" s="32">
        <v>2039</v>
      </c>
      <c r="B45" s="44">
        <v>717.2335</v>
      </c>
      <c r="C45" s="44">
        <v>121.5905</v>
      </c>
      <c r="D45" s="44">
        <v>787.4192</v>
      </c>
      <c r="E45" s="44">
        <v>142.0542</v>
      </c>
      <c r="F45" s="44">
        <v>1768.297</v>
      </c>
      <c r="H45" s="32">
        <v>2039</v>
      </c>
      <c r="I45" s="44">
        <v>322.4757</v>
      </c>
      <c r="J45" s="44">
        <v>308.244</v>
      </c>
      <c r="K45" s="44">
        <v>768.9163</v>
      </c>
      <c r="L45" s="44">
        <v>946.665</v>
      </c>
      <c r="M45" s="44">
        <v>2346.301</v>
      </c>
    </row>
    <row r="46" spans="1:13" ht="12.75">
      <c r="A46" s="32">
        <v>2040</v>
      </c>
      <c r="B46" s="44">
        <v>740.8081</v>
      </c>
      <c r="C46" s="44">
        <v>121.8662</v>
      </c>
      <c r="D46" s="44">
        <v>812.2939</v>
      </c>
      <c r="E46" s="44">
        <v>145.1801</v>
      </c>
      <c r="F46" s="44">
        <v>1820.148</v>
      </c>
      <c r="H46" s="32">
        <v>2040</v>
      </c>
      <c r="I46" s="44">
        <v>321.048</v>
      </c>
      <c r="J46" s="44">
        <v>324.3507</v>
      </c>
      <c r="K46" s="44">
        <v>816.0768</v>
      </c>
      <c r="L46" s="44">
        <v>965.6143</v>
      </c>
      <c r="M46" s="44">
        <v>2427.09</v>
      </c>
    </row>
    <row r="47" spans="1:13" ht="12.75">
      <c r="A47" s="32">
        <v>2041</v>
      </c>
      <c r="B47" s="44">
        <v>763.6251</v>
      </c>
      <c r="C47" s="44">
        <v>122.4206</v>
      </c>
      <c r="D47" s="44">
        <v>835.7102</v>
      </c>
      <c r="E47" s="44">
        <v>148.3781</v>
      </c>
      <c r="F47" s="44">
        <v>1870.134</v>
      </c>
      <c r="H47" s="32">
        <v>2041</v>
      </c>
      <c r="I47" s="44">
        <v>315.5328</v>
      </c>
      <c r="J47" s="44">
        <v>340.364</v>
      </c>
      <c r="K47" s="44">
        <v>861.9179</v>
      </c>
      <c r="L47" s="44">
        <v>984.1607</v>
      </c>
      <c r="M47" s="44">
        <v>2501.975</v>
      </c>
    </row>
    <row r="48" spans="1:13" ht="12.75">
      <c r="A48" s="32">
        <v>2042</v>
      </c>
      <c r="B48" s="44">
        <v>790.2086</v>
      </c>
      <c r="C48" s="44">
        <v>123.6943</v>
      </c>
      <c r="D48" s="44">
        <v>857.183</v>
      </c>
      <c r="E48" s="44">
        <v>151.6573</v>
      </c>
      <c r="F48" s="44">
        <v>1922.743</v>
      </c>
      <c r="H48" s="32">
        <v>2042</v>
      </c>
      <c r="I48" s="44">
        <v>308.1289</v>
      </c>
      <c r="J48" s="44">
        <v>352.1544</v>
      </c>
      <c r="K48" s="44">
        <v>905.1719</v>
      </c>
      <c r="L48" s="44">
        <v>999.6674</v>
      </c>
      <c r="M48" s="44">
        <v>2565.123</v>
      </c>
    </row>
    <row r="49" spans="1:13" ht="12.75">
      <c r="A49" s="32">
        <v>2043</v>
      </c>
      <c r="B49" s="44">
        <v>818.8152</v>
      </c>
      <c r="C49" s="44">
        <v>125.4766</v>
      </c>
      <c r="D49" s="44">
        <v>876.9314</v>
      </c>
      <c r="E49" s="44">
        <v>155.0301</v>
      </c>
      <c r="F49" s="44">
        <v>1976.253</v>
      </c>
      <c r="H49" s="32">
        <v>2043</v>
      </c>
      <c r="I49" s="44">
        <v>302.3911</v>
      </c>
      <c r="J49" s="44">
        <v>356.8371</v>
      </c>
      <c r="K49" s="44">
        <v>946.4846</v>
      </c>
      <c r="L49" s="44">
        <v>1008.549</v>
      </c>
      <c r="M49" s="44">
        <v>2614.262</v>
      </c>
    </row>
    <row r="50" spans="1:13" ht="12.75">
      <c r="A50" s="32">
        <v>2044</v>
      </c>
      <c r="B50" s="44">
        <v>839.1423</v>
      </c>
      <c r="C50" s="44">
        <v>127.5176</v>
      </c>
      <c r="D50" s="44">
        <v>895.4808</v>
      </c>
      <c r="E50" s="44">
        <v>158.5298</v>
      </c>
      <c r="F50" s="44">
        <v>2020.671</v>
      </c>
      <c r="H50" s="32">
        <v>2044</v>
      </c>
      <c r="I50" s="44">
        <v>300.5159</v>
      </c>
      <c r="J50" s="44">
        <v>356.4938</v>
      </c>
      <c r="K50" s="44">
        <v>987.6284</v>
      </c>
      <c r="L50" s="44">
        <v>1012.712</v>
      </c>
      <c r="M50" s="44">
        <v>2657.35</v>
      </c>
    </row>
    <row r="51" spans="1:13" ht="12.75">
      <c r="A51" s="32">
        <v>2045</v>
      </c>
      <c r="B51" s="44">
        <v>845.5854</v>
      </c>
      <c r="C51" s="44">
        <v>129.7522</v>
      </c>
      <c r="D51" s="44">
        <v>913.4041</v>
      </c>
      <c r="E51" s="44">
        <v>162.2004</v>
      </c>
      <c r="F51" s="44">
        <v>2050.942</v>
      </c>
      <c r="H51" s="32">
        <v>2045</v>
      </c>
      <c r="I51" s="44">
        <v>301.6851</v>
      </c>
      <c r="J51" s="44">
        <v>355.6072</v>
      </c>
      <c r="K51" s="44">
        <v>1029.315</v>
      </c>
      <c r="L51" s="44">
        <v>1016.123</v>
      </c>
      <c r="M51" s="44">
        <v>2702.73</v>
      </c>
    </row>
    <row r="52" spans="1:13" ht="12.75">
      <c r="A52" s="32">
        <v>2046</v>
      </c>
      <c r="B52" s="44">
        <v>849.0244</v>
      </c>
      <c r="C52" s="44">
        <v>132.7212</v>
      </c>
      <c r="D52" s="44">
        <v>931.7512</v>
      </c>
      <c r="E52" s="44">
        <v>166.0789</v>
      </c>
      <c r="F52" s="44">
        <v>2079.576</v>
      </c>
      <c r="H52" s="32">
        <v>2046</v>
      </c>
      <c r="I52" s="44">
        <v>304.2548</v>
      </c>
      <c r="J52" s="44">
        <v>356.741</v>
      </c>
      <c r="K52" s="44">
        <v>1071.587</v>
      </c>
      <c r="L52" s="44">
        <v>1020.125</v>
      </c>
      <c r="M52" s="44">
        <v>2752.708</v>
      </c>
    </row>
    <row r="53" spans="1:13" ht="12.75">
      <c r="A53" s="32">
        <v>2047</v>
      </c>
      <c r="B53" s="44">
        <v>858.3262</v>
      </c>
      <c r="C53" s="44">
        <v>137.1959</v>
      </c>
      <c r="D53" s="44">
        <v>951.7791</v>
      </c>
      <c r="E53" s="44">
        <v>170.2748</v>
      </c>
      <c r="F53" s="44">
        <v>2117.576</v>
      </c>
      <c r="H53" s="32">
        <v>2047</v>
      </c>
      <c r="I53" s="44">
        <v>307.6949</v>
      </c>
      <c r="J53" s="44">
        <v>358.0352</v>
      </c>
      <c r="K53" s="44">
        <v>1114.242</v>
      </c>
      <c r="L53" s="44">
        <v>1023.852</v>
      </c>
      <c r="M53" s="44">
        <v>2803.824</v>
      </c>
    </row>
    <row r="54" spans="1:13" ht="12.75">
      <c r="A54" s="32">
        <v>2048</v>
      </c>
      <c r="B54" s="44">
        <v>871.4933</v>
      </c>
      <c r="C54" s="44">
        <v>143.5531</v>
      </c>
      <c r="D54" s="44">
        <v>973.5588</v>
      </c>
      <c r="E54" s="44">
        <v>174.9129</v>
      </c>
      <c r="F54" s="44">
        <v>2163.518</v>
      </c>
      <c r="H54" s="32">
        <v>2048</v>
      </c>
      <c r="I54" s="44">
        <v>312.9964</v>
      </c>
      <c r="J54" s="44">
        <v>356.7994</v>
      </c>
      <c r="K54" s="44">
        <v>1156.21</v>
      </c>
      <c r="L54" s="44">
        <v>1025.281</v>
      </c>
      <c r="M54" s="44">
        <v>2851.287</v>
      </c>
    </row>
    <row r="55" spans="1:13" ht="12.75">
      <c r="A55" s="32">
        <v>2049</v>
      </c>
      <c r="B55" s="44">
        <v>887.8891</v>
      </c>
      <c r="C55" s="44">
        <v>151.7696</v>
      </c>
      <c r="D55" s="44">
        <v>996.4688</v>
      </c>
      <c r="E55" s="44">
        <v>179.944</v>
      </c>
      <c r="F55" s="44">
        <v>2216.072</v>
      </c>
      <c r="H55" s="32">
        <v>2049</v>
      </c>
      <c r="I55" s="44">
        <v>320.8504</v>
      </c>
      <c r="J55" s="44">
        <v>352.5978</v>
      </c>
      <c r="K55" s="44">
        <v>1196.429</v>
      </c>
      <c r="L55" s="44">
        <v>1025.092</v>
      </c>
      <c r="M55" s="44">
        <v>2894.969</v>
      </c>
    </row>
    <row r="56" spans="1:13" ht="12.75">
      <c r="A56" s="32">
        <v>2050</v>
      </c>
      <c r="B56" s="44">
        <v>905.4914</v>
      </c>
      <c r="C56" s="44">
        <v>162.1335</v>
      </c>
      <c r="D56" s="44">
        <v>1019.905</v>
      </c>
      <c r="E56" s="44">
        <v>185.4245</v>
      </c>
      <c r="F56" s="44">
        <v>2272.955</v>
      </c>
      <c r="H56" s="32">
        <v>2050</v>
      </c>
      <c r="I56" s="44">
        <v>331.1931</v>
      </c>
      <c r="J56" s="44">
        <v>346.9131</v>
      </c>
      <c r="K56" s="44">
        <v>1233.774</v>
      </c>
      <c r="L56" s="44">
        <v>1025.226</v>
      </c>
      <c r="M56" s="44">
        <v>2937.106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0.421875" style="0" bestFit="1" customWidth="1"/>
    <col min="3" max="3" width="14.140625" style="0" bestFit="1" customWidth="1"/>
    <col min="4" max="4" width="9.28125" style="0" bestFit="1" customWidth="1"/>
    <col min="5" max="5" width="15.7109375" style="0" customWidth="1"/>
    <col min="8" max="8" width="10.421875" style="0" bestFit="1" customWidth="1"/>
    <col min="9" max="9" width="14.140625" style="0" bestFit="1" customWidth="1"/>
    <col min="10" max="10" width="9.28125" style="0" bestFit="1" customWidth="1"/>
    <col min="11" max="11" width="15.7109375" style="0" customWidth="1"/>
  </cols>
  <sheetData>
    <row r="1" ht="12.75">
      <c r="A1" s="42" t="s">
        <v>61</v>
      </c>
    </row>
    <row r="2" ht="12.75">
      <c r="A2" s="21" t="s">
        <v>231</v>
      </c>
    </row>
    <row r="3" ht="12.75">
      <c r="A3" s="21"/>
    </row>
    <row r="4" spans="1:11" ht="12.75">
      <c r="A4" s="32" t="s">
        <v>41</v>
      </c>
      <c r="B4" s="62"/>
      <c r="C4" s="62"/>
      <c r="D4" s="62"/>
      <c r="E4" s="62"/>
      <c r="G4" s="32" t="s">
        <v>128</v>
      </c>
      <c r="H4" s="62"/>
      <c r="I4" s="62"/>
      <c r="J4" s="62"/>
      <c r="K4" s="62"/>
    </row>
    <row r="5" spans="1:11" ht="25.5">
      <c r="A5" s="62"/>
      <c r="B5" s="114" t="s">
        <v>227</v>
      </c>
      <c r="C5" s="114" t="s">
        <v>228</v>
      </c>
      <c r="D5" s="114" t="s">
        <v>229</v>
      </c>
      <c r="E5" s="114" t="s">
        <v>230</v>
      </c>
      <c r="G5" s="62"/>
      <c r="H5" s="114" t="s">
        <v>227</v>
      </c>
      <c r="I5" s="114" t="s">
        <v>228</v>
      </c>
      <c r="J5" s="114" t="s">
        <v>229</v>
      </c>
      <c r="K5" s="114" t="s">
        <v>230</v>
      </c>
    </row>
    <row r="6" spans="1:11" ht="12.75">
      <c r="A6" s="62">
        <v>2000</v>
      </c>
      <c r="B6" s="63">
        <v>209.0638</v>
      </c>
      <c r="C6" s="63">
        <v>10.63849</v>
      </c>
      <c r="D6" s="63">
        <v>366.90459</v>
      </c>
      <c r="E6" s="63">
        <v>45.08099</v>
      </c>
      <c r="G6" s="62">
        <v>2000</v>
      </c>
      <c r="H6" s="63">
        <v>209.0638</v>
      </c>
      <c r="I6" s="63">
        <v>10.63849</v>
      </c>
      <c r="J6" s="63">
        <v>366.90459</v>
      </c>
      <c r="K6" s="63">
        <v>45.08099</v>
      </c>
    </row>
    <row r="7" spans="1:11" ht="12.75">
      <c r="A7" s="62">
        <v>2001</v>
      </c>
      <c r="B7" s="63">
        <v>213.5829</v>
      </c>
      <c r="C7" s="63">
        <v>10.86227</v>
      </c>
      <c r="D7" s="63">
        <v>362.880245</v>
      </c>
      <c r="E7" s="63">
        <v>45.84138</v>
      </c>
      <c r="G7" s="62">
        <v>2001</v>
      </c>
      <c r="H7" s="63">
        <v>213.5829</v>
      </c>
      <c r="I7" s="63">
        <v>10.8623</v>
      </c>
      <c r="J7" s="63">
        <v>371.254471</v>
      </c>
      <c r="K7" s="63">
        <v>45.84138</v>
      </c>
    </row>
    <row r="8" spans="1:11" ht="12.75">
      <c r="A8" s="62">
        <v>2002</v>
      </c>
      <c r="B8" s="63">
        <v>224.423</v>
      </c>
      <c r="C8" s="63">
        <v>11.24137</v>
      </c>
      <c r="D8" s="63">
        <v>367.815305</v>
      </c>
      <c r="E8" s="63">
        <v>46.60947</v>
      </c>
      <c r="G8" s="62">
        <v>2002</v>
      </c>
      <c r="H8" s="63">
        <v>224.4238</v>
      </c>
      <c r="I8" s="63">
        <v>11.24166</v>
      </c>
      <c r="J8" s="63">
        <v>384.791464</v>
      </c>
      <c r="K8" s="63">
        <v>46.61002</v>
      </c>
    </row>
    <row r="9" spans="1:11" ht="12.75">
      <c r="A9" s="62">
        <v>2003</v>
      </c>
      <c r="B9" s="63">
        <v>239.2463</v>
      </c>
      <c r="C9" s="63">
        <v>11.91894</v>
      </c>
      <c r="D9" s="63">
        <v>387.042045</v>
      </c>
      <c r="E9" s="63">
        <v>47.49846</v>
      </c>
      <c r="G9" s="62">
        <v>2003</v>
      </c>
      <c r="H9" s="63">
        <v>239.2482</v>
      </c>
      <c r="I9" s="63">
        <v>11.91995</v>
      </c>
      <c r="J9" s="63">
        <v>413.8370550000001</v>
      </c>
      <c r="K9" s="63">
        <v>47.50096</v>
      </c>
    </row>
    <row r="10" spans="1:11" ht="12.75">
      <c r="A10" s="62">
        <v>2004</v>
      </c>
      <c r="B10" s="63">
        <v>256.1982</v>
      </c>
      <c r="C10" s="63">
        <v>12.7945</v>
      </c>
      <c r="D10" s="63">
        <v>418.44842</v>
      </c>
      <c r="E10" s="63">
        <v>48.47211</v>
      </c>
      <c r="G10" s="62">
        <v>2004</v>
      </c>
      <c r="H10" s="63">
        <v>256.2</v>
      </c>
      <c r="I10" s="63">
        <v>12.79667</v>
      </c>
      <c r="J10" s="63">
        <v>457.0730080000001</v>
      </c>
      <c r="K10" s="63">
        <v>48.47762</v>
      </c>
    </row>
    <row r="11" spans="1:11" ht="12.75">
      <c r="A11" s="62">
        <v>2005</v>
      </c>
      <c r="B11" s="63">
        <v>274.165</v>
      </c>
      <c r="C11" s="63">
        <v>13.73651</v>
      </c>
      <c r="D11" s="63">
        <v>456.634295</v>
      </c>
      <c r="E11" s="63">
        <v>49.47741</v>
      </c>
      <c r="G11" s="62">
        <v>2005</v>
      </c>
      <c r="H11" s="63">
        <v>274.1657</v>
      </c>
      <c r="I11" s="63">
        <v>13.74019</v>
      </c>
      <c r="J11" s="63">
        <v>509.31917000000004</v>
      </c>
      <c r="K11" s="63">
        <v>49.48616</v>
      </c>
    </row>
    <row r="12" spans="1:11" ht="12.75">
      <c r="A12" s="62">
        <v>2006</v>
      </c>
      <c r="B12" s="63">
        <v>290.4104</v>
      </c>
      <c r="C12" s="63">
        <v>15.13693</v>
      </c>
      <c r="D12" s="63">
        <v>496.007785</v>
      </c>
      <c r="E12" s="63">
        <v>50.53032</v>
      </c>
      <c r="G12" s="62">
        <v>2006</v>
      </c>
      <c r="H12" s="63">
        <v>290.413</v>
      </c>
      <c r="I12" s="63">
        <v>15.14356</v>
      </c>
      <c r="J12" s="63">
        <v>564.6784600000001</v>
      </c>
      <c r="K12" s="63">
        <v>50.54224</v>
      </c>
    </row>
    <row r="13" spans="1:11" ht="12.75">
      <c r="A13" s="62">
        <v>2007</v>
      </c>
      <c r="B13" s="63">
        <v>302.4473</v>
      </c>
      <c r="C13" s="63">
        <v>17.04012</v>
      </c>
      <c r="D13" s="63">
        <v>532.356175</v>
      </c>
      <c r="E13" s="63">
        <v>51.70581</v>
      </c>
      <c r="G13" s="62">
        <v>2007</v>
      </c>
      <c r="H13" s="63">
        <v>302.459</v>
      </c>
      <c r="I13" s="63">
        <v>17.0614</v>
      </c>
      <c r="J13" s="63">
        <v>618.3431125000001</v>
      </c>
      <c r="K13" s="63">
        <v>51.74318</v>
      </c>
    </row>
    <row r="14" spans="1:11" ht="12.75">
      <c r="A14" s="62">
        <v>2008</v>
      </c>
      <c r="B14" s="63">
        <v>312.2583</v>
      </c>
      <c r="C14" s="63">
        <v>18.94152</v>
      </c>
      <c r="D14" s="63">
        <v>563.35656</v>
      </c>
      <c r="E14" s="63">
        <v>53.07029</v>
      </c>
      <c r="G14" s="62">
        <v>2008</v>
      </c>
      <c r="H14" s="63">
        <v>312.1796</v>
      </c>
      <c r="I14" s="63">
        <v>18.99747</v>
      </c>
      <c r="J14" s="63">
        <v>667.3333590000001</v>
      </c>
      <c r="K14" s="63">
        <v>53.46793</v>
      </c>
    </row>
    <row r="15" spans="1:11" ht="12.75">
      <c r="A15" s="62">
        <v>2009</v>
      </c>
      <c r="B15" s="63">
        <v>320.7893</v>
      </c>
      <c r="C15" s="63">
        <v>20.79719</v>
      </c>
      <c r="D15" s="63">
        <v>588.309865</v>
      </c>
      <c r="E15" s="63">
        <v>54.64543</v>
      </c>
      <c r="G15" s="62">
        <v>2009</v>
      </c>
      <c r="H15" s="63">
        <v>320.1877</v>
      </c>
      <c r="I15" s="63">
        <v>20.90083</v>
      </c>
      <c r="J15" s="63">
        <v>705.4098480000001</v>
      </c>
      <c r="K15" s="63">
        <v>56.28238</v>
      </c>
    </row>
    <row r="16" spans="1:11" ht="12.75">
      <c r="A16" s="62">
        <v>2010</v>
      </c>
      <c r="B16" s="63">
        <v>327.9947</v>
      </c>
      <c r="C16" s="63">
        <v>22.80068</v>
      </c>
      <c r="D16" s="63">
        <v>607.369815</v>
      </c>
      <c r="E16" s="63">
        <v>56.40913</v>
      </c>
      <c r="G16" s="62">
        <v>2010</v>
      </c>
      <c r="H16" s="63">
        <v>326.5513</v>
      </c>
      <c r="I16" s="63">
        <v>22.95919</v>
      </c>
      <c r="J16" s="63">
        <v>736.3647670000001</v>
      </c>
      <c r="K16" s="63">
        <v>59.51508</v>
      </c>
    </row>
    <row r="17" spans="1:11" ht="12.75">
      <c r="A17" s="62">
        <v>2011</v>
      </c>
      <c r="B17" s="63">
        <v>334.4608</v>
      </c>
      <c r="C17" s="63">
        <v>25.07247</v>
      </c>
      <c r="D17" s="63">
        <v>622.21796</v>
      </c>
      <c r="E17" s="63">
        <v>58.29474</v>
      </c>
      <c r="G17" s="62">
        <v>2011</v>
      </c>
      <c r="H17" s="63">
        <v>332.351</v>
      </c>
      <c r="I17" s="63">
        <v>25.30423</v>
      </c>
      <c r="J17" s="63">
        <v>762.5776000000001</v>
      </c>
      <c r="K17" s="63">
        <v>62.40492</v>
      </c>
    </row>
    <row r="18" spans="1:11" ht="12.75">
      <c r="A18" s="62">
        <v>2012</v>
      </c>
      <c r="B18" s="63">
        <v>341.9355</v>
      </c>
      <c r="C18" s="63">
        <v>27.67759</v>
      </c>
      <c r="D18" s="63">
        <v>637.21125</v>
      </c>
      <c r="E18" s="63">
        <v>60.26695</v>
      </c>
      <c r="G18" s="62">
        <v>2012</v>
      </c>
      <c r="H18" s="63">
        <v>338.5435</v>
      </c>
      <c r="I18" s="63">
        <v>28.04769</v>
      </c>
      <c r="J18" s="63">
        <v>789.2546850000001</v>
      </c>
      <c r="K18" s="63">
        <v>66.44371</v>
      </c>
    </row>
    <row r="19" spans="1:11" ht="12.75">
      <c r="A19" s="62">
        <v>2013</v>
      </c>
      <c r="B19" s="63">
        <v>350.7911</v>
      </c>
      <c r="C19" s="63">
        <v>30.62351</v>
      </c>
      <c r="D19" s="63">
        <v>653.5802</v>
      </c>
      <c r="E19" s="63">
        <v>62.35165</v>
      </c>
      <c r="G19" s="62">
        <v>2013</v>
      </c>
      <c r="H19" s="63">
        <v>344.6001</v>
      </c>
      <c r="I19" s="63">
        <v>31.23539</v>
      </c>
      <c r="J19" s="63">
        <v>816.0848280000001</v>
      </c>
      <c r="K19" s="63">
        <v>72.1909</v>
      </c>
    </row>
    <row r="20" spans="1:11" ht="12.75">
      <c r="A20" s="62">
        <v>2014</v>
      </c>
      <c r="B20" s="63">
        <v>360.8393</v>
      </c>
      <c r="C20" s="63">
        <v>33.90512</v>
      </c>
      <c r="D20" s="63">
        <v>670.3827</v>
      </c>
      <c r="E20" s="63">
        <v>64.57921</v>
      </c>
      <c r="G20" s="62">
        <v>2014</v>
      </c>
      <c r="H20" s="63">
        <v>350.8409</v>
      </c>
      <c r="I20" s="63">
        <v>34.86805</v>
      </c>
      <c r="J20" s="63">
        <v>841.8939000000003</v>
      </c>
      <c r="K20" s="63">
        <v>78.40954</v>
      </c>
    </row>
    <row r="21" spans="1:11" ht="12.75">
      <c r="A21" s="62">
        <v>2015</v>
      </c>
      <c r="B21" s="63">
        <v>370.8356</v>
      </c>
      <c r="C21" s="63">
        <v>37.41857</v>
      </c>
      <c r="D21" s="63">
        <v>686.40715</v>
      </c>
      <c r="E21" s="63">
        <v>66.95256</v>
      </c>
      <c r="G21" s="62">
        <v>2015</v>
      </c>
      <c r="H21" s="63">
        <v>358.0074</v>
      </c>
      <c r="I21" s="63">
        <v>38.85284</v>
      </c>
      <c r="J21" s="63">
        <v>866.3995200000003</v>
      </c>
      <c r="K21" s="63">
        <v>84.75453</v>
      </c>
    </row>
    <row r="22" spans="1:11" ht="12.75">
      <c r="A22" s="62">
        <v>2016</v>
      </c>
      <c r="B22" s="63">
        <v>380.2057</v>
      </c>
      <c r="C22" s="63">
        <v>41.02444</v>
      </c>
      <c r="D22" s="63">
        <v>700.9639</v>
      </c>
      <c r="E22" s="63">
        <v>69.43511</v>
      </c>
      <c r="G22" s="62">
        <v>2016</v>
      </c>
      <c r="H22" s="63">
        <v>362.9339</v>
      </c>
      <c r="I22" s="63">
        <v>43.05164</v>
      </c>
      <c r="J22" s="63">
        <v>887.59635</v>
      </c>
      <c r="K22" s="63">
        <v>96.96936</v>
      </c>
    </row>
    <row r="23" spans="1:11" ht="12.75">
      <c r="A23" s="62">
        <v>2017</v>
      </c>
      <c r="B23" s="63">
        <v>388.4553</v>
      </c>
      <c r="C23" s="63">
        <v>44.078</v>
      </c>
      <c r="D23" s="63">
        <v>714.181</v>
      </c>
      <c r="E23" s="63">
        <v>71.96282</v>
      </c>
      <c r="G23" s="62">
        <v>2017</v>
      </c>
      <c r="H23" s="63">
        <v>359.7903</v>
      </c>
      <c r="I23" s="63">
        <v>47.82369</v>
      </c>
      <c r="J23" s="63">
        <v>898.17884</v>
      </c>
      <c r="K23" s="63">
        <v>123.3808</v>
      </c>
    </row>
    <row r="24" spans="1:11" ht="12.75">
      <c r="A24" s="62">
        <v>2018</v>
      </c>
      <c r="B24" s="63">
        <v>395.5709</v>
      </c>
      <c r="C24" s="63">
        <v>45.983</v>
      </c>
      <c r="D24" s="63">
        <v>726.6103</v>
      </c>
      <c r="E24" s="63">
        <v>74.49026</v>
      </c>
      <c r="G24" s="62">
        <v>2018</v>
      </c>
      <c r="H24" s="63">
        <v>347.374</v>
      </c>
      <c r="I24" s="63">
        <v>53.193</v>
      </c>
      <c r="J24" s="63">
        <v>892.87143</v>
      </c>
      <c r="K24" s="63">
        <v>163.0093</v>
      </c>
    </row>
    <row r="25" spans="1:11" ht="12.75">
      <c r="A25" s="62">
        <v>2019</v>
      </c>
      <c r="B25" s="63">
        <v>403.6855</v>
      </c>
      <c r="C25" s="63">
        <v>47.49585</v>
      </c>
      <c r="D25" s="63">
        <v>738.634</v>
      </c>
      <c r="E25" s="63">
        <v>77.02838</v>
      </c>
      <c r="G25" s="62">
        <v>2019</v>
      </c>
      <c r="H25" s="63">
        <v>334.5785</v>
      </c>
      <c r="I25" s="63">
        <v>59.14725</v>
      </c>
      <c r="J25" s="63">
        <v>873.302232</v>
      </c>
      <c r="K25" s="63">
        <v>209.5274</v>
      </c>
    </row>
    <row r="26" spans="1:11" ht="12.75">
      <c r="A26" s="62">
        <v>2020</v>
      </c>
      <c r="B26" s="63">
        <v>412.8885</v>
      </c>
      <c r="C26" s="63">
        <v>49.44454</v>
      </c>
      <c r="D26" s="63">
        <v>750.44255</v>
      </c>
      <c r="E26" s="63">
        <v>79.60362</v>
      </c>
      <c r="G26" s="62">
        <v>2020</v>
      </c>
      <c r="H26" s="63">
        <v>326.9641</v>
      </c>
      <c r="I26" s="63">
        <v>66.28041</v>
      </c>
      <c r="J26" s="63">
        <v>845.062921</v>
      </c>
      <c r="K26" s="63">
        <v>259.1072</v>
      </c>
    </row>
    <row r="27" spans="1:11" ht="12.75">
      <c r="A27" s="62">
        <v>2021</v>
      </c>
      <c r="B27" s="63">
        <v>421.9971</v>
      </c>
      <c r="C27" s="63">
        <v>52.14192</v>
      </c>
      <c r="D27" s="63">
        <v>761.67325</v>
      </c>
      <c r="E27" s="63">
        <v>82.22034</v>
      </c>
      <c r="G27" s="62">
        <v>2021</v>
      </c>
      <c r="H27" s="63">
        <v>324.2411</v>
      </c>
      <c r="I27" s="63">
        <v>74.96775</v>
      </c>
      <c r="J27" s="63">
        <v>813.90402</v>
      </c>
      <c r="K27" s="63">
        <v>309.1035</v>
      </c>
    </row>
    <row r="28" spans="1:11" ht="12.75">
      <c r="A28" s="62">
        <v>2022</v>
      </c>
      <c r="B28" s="63">
        <v>430.87</v>
      </c>
      <c r="C28" s="63">
        <v>55.40126</v>
      </c>
      <c r="D28" s="63">
        <v>771.44795</v>
      </c>
      <c r="E28" s="63">
        <v>84.95407</v>
      </c>
      <c r="G28" s="62">
        <v>2022</v>
      </c>
      <c r="H28" s="63">
        <v>323.3779</v>
      </c>
      <c r="I28" s="63">
        <v>85.07727</v>
      </c>
      <c r="J28" s="63">
        <v>783.751059</v>
      </c>
      <c r="K28" s="63">
        <v>357.4387</v>
      </c>
    </row>
    <row r="29" spans="1:11" ht="12.75">
      <c r="A29" s="62">
        <v>2023</v>
      </c>
      <c r="B29" s="63">
        <v>439.8133</v>
      </c>
      <c r="C29" s="63">
        <v>59.16412</v>
      </c>
      <c r="D29" s="63">
        <v>779.80955</v>
      </c>
      <c r="E29" s="63">
        <v>87.78996</v>
      </c>
      <c r="G29" s="62">
        <v>2023</v>
      </c>
      <c r="H29" s="63">
        <v>321.4097</v>
      </c>
      <c r="I29" s="63">
        <v>96.38687</v>
      </c>
      <c r="J29" s="63">
        <v>754.754292</v>
      </c>
      <c r="K29" s="63">
        <v>404.1954</v>
      </c>
    </row>
    <row r="30" spans="1:11" ht="12.75">
      <c r="A30" s="62">
        <v>2024</v>
      </c>
      <c r="B30" s="63">
        <v>448.445</v>
      </c>
      <c r="C30" s="63">
        <v>63.61464</v>
      </c>
      <c r="D30" s="63">
        <v>787.25595</v>
      </c>
      <c r="E30" s="63">
        <v>90.66761</v>
      </c>
      <c r="G30" s="62">
        <v>2024</v>
      </c>
      <c r="H30" s="63">
        <v>317.941</v>
      </c>
      <c r="I30" s="63">
        <v>108.7235</v>
      </c>
      <c r="J30" s="63">
        <v>726.739572</v>
      </c>
      <c r="K30" s="63">
        <v>450.4827</v>
      </c>
    </row>
    <row r="31" spans="1:11" ht="12.75">
      <c r="A31" s="62">
        <v>2025</v>
      </c>
      <c r="B31" s="63">
        <v>458.9696</v>
      </c>
      <c r="C31" s="63">
        <v>68.32534</v>
      </c>
      <c r="D31" s="63">
        <v>794.25255</v>
      </c>
      <c r="E31" s="63">
        <v>93.68852</v>
      </c>
      <c r="G31" s="62">
        <v>2025</v>
      </c>
      <c r="H31" s="63">
        <v>313.2939</v>
      </c>
      <c r="I31" s="63">
        <v>122.1051</v>
      </c>
      <c r="J31" s="63">
        <v>702.58608</v>
      </c>
      <c r="K31" s="63">
        <v>497.3312</v>
      </c>
    </row>
    <row r="32" spans="1:11" ht="12.75">
      <c r="A32" s="62">
        <v>2026</v>
      </c>
      <c r="B32" s="63">
        <v>476.1496</v>
      </c>
      <c r="C32" s="63">
        <v>72.632</v>
      </c>
      <c r="D32" s="63">
        <v>801.28295</v>
      </c>
      <c r="E32" s="63">
        <v>96.95974</v>
      </c>
      <c r="G32" s="62">
        <v>2026</v>
      </c>
      <c r="H32" s="63">
        <v>309.5188</v>
      </c>
      <c r="I32" s="63">
        <v>136.6734</v>
      </c>
      <c r="J32" s="63">
        <v>682.789985</v>
      </c>
      <c r="K32" s="63">
        <v>542.7337</v>
      </c>
    </row>
    <row r="33" spans="1:11" ht="12.75">
      <c r="A33" s="62">
        <v>2027</v>
      </c>
      <c r="B33" s="63">
        <v>495.2615</v>
      </c>
      <c r="C33" s="63">
        <v>76.37195</v>
      </c>
      <c r="D33" s="63">
        <v>809.0719</v>
      </c>
      <c r="E33" s="63">
        <v>100.5245</v>
      </c>
      <c r="G33" s="62">
        <v>2027</v>
      </c>
      <c r="H33" s="63">
        <v>310.3346</v>
      </c>
      <c r="I33" s="63">
        <v>152.32</v>
      </c>
      <c r="J33" s="63">
        <v>666.500544</v>
      </c>
      <c r="K33" s="63">
        <v>583.2783</v>
      </c>
    </row>
    <row r="34" spans="1:11" ht="12.75">
      <c r="A34" s="62">
        <v>2028</v>
      </c>
      <c r="B34" s="63">
        <v>511.2919</v>
      </c>
      <c r="C34" s="63">
        <v>79.30523</v>
      </c>
      <c r="D34" s="63">
        <v>818.1238</v>
      </c>
      <c r="E34" s="63">
        <v>104.2303</v>
      </c>
      <c r="G34" s="62">
        <v>2028</v>
      </c>
      <c r="H34" s="63">
        <v>315.8457</v>
      </c>
      <c r="I34" s="63">
        <v>168.3762</v>
      </c>
      <c r="J34" s="63">
        <v>653.478427</v>
      </c>
      <c r="K34" s="63">
        <v>619.4493</v>
      </c>
    </row>
    <row r="35" spans="1:11" ht="12.75">
      <c r="A35" s="62">
        <v>2029</v>
      </c>
      <c r="B35" s="63">
        <v>523.4926</v>
      </c>
      <c r="C35" s="63">
        <v>81.43586</v>
      </c>
      <c r="D35" s="63">
        <v>828.3743</v>
      </c>
      <c r="E35" s="63">
        <v>107.8158</v>
      </c>
      <c r="G35" s="62">
        <v>2029</v>
      </c>
      <c r="H35" s="63">
        <v>318.8739</v>
      </c>
      <c r="I35" s="63">
        <v>184.0661</v>
      </c>
      <c r="J35" s="63">
        <v>644.7047600000001</v>
      </c>
      <c r="K35" s="63">
        <v>653.7761</v>
      </c>
    </row>
    <row r="36" spans="1:11" ht="12.75">
      <c r="A36" s="62">
        <v>2030</v>
      </c>
      <c r="B36" s="63">
        <v>533.3387</v>
      </c>
      <c r="C36" s="63">
        <v>83.54365</v>
      </c>
      <c r="D36" s="63">
        <v>839.11815</v>
      </c>
      <c r="E36" s="63">
        <v>111.3056</v>
      </c>
      <c r="G36" s="62">
        <v>2030</v>
      </c>
      <c r="H36" s="63">
        <v>316.6317</v>
      </c>
      <c r="I36" s="63">
        <v>197.3429</v>
      </c>
      <c r="J36" s="63">
        <v>639.7763130000001</v>
      </c>
      <c r="K36" s="63">
        <v>687.5995</v>
      </c>
    </row>
    <row r="37" spans="1:11" ht="12.75">
      <c r="A37" s="62">
        <v>2031</v>
      </c>
      <c r="B37" s="63">
        <v>542.1407</v>
      </c>
      <c r="C37" s="63">
        <v>86.24034</v>
      </c>
      <c r="D37" s="63">
        <v>848.74855</v>
      </c>
      <c r="E37" s="63">
        <v>114.7113</v>
      </c>
      <c r="G37" s="62">
        <v>2031</v>
      </c>
      <c r="H37" s="63">
        <v>311.3977</v>
      </c>
      <c r="I37" s="63">
        <v>205.3998</v>
      </c>
      <c r="J37" s="63">
        <v>637.9766</v>
      </c>
      <c r="K37" s="63">
        <v>724.2991</v>
      </c>
    </row>
    <row r="38" spans="1:11" ht="12.75">
      <c r="A38" s="62">
        <v>2032</v>
      </c>
      <c r="B38" s="63">
        <v>552.6675</v>
      </c>
      <c r="C38" s="63">
        <v>89.3033</v>
      </c>
      <c r="D38" s="63">
        <v>857.03995</v>
      </c>
      <c r="E38" s="63">
        <v>117.976</v>
      </c>
      <c r="G38" s="62">
        <v>2032</v>
      </c>
      <c r="H38" s="63">
        <v>304.8263</v>
      </c>
      <c r="I38" s="63">
        <v>210.9696</v>
      </c>
      <c r="J38" s="63">
        <v>632.7775</v>
      </c>
      <c r="K38" s="63">
        <v>768.7643</v>
      </c>
    </row>
    <row r="39" spans="1:11" ht="12.75">
      <c r="A39" s="62">
        <v>2033</v>
      </c>
      <c r="B39" s="63">
        <v>570.2103</v>
      </c>
      <c r="C39" s="63">
        <v>93.41623</v>
      </c>
      <c r="D39" s="63">
        <v>866.1718</v>
      </c>
      <c r="E39" s="63">
        <v>121.341</v>
      </c>
      <c r="G39" s="62">
        <v>2033</v>
      </c>
      <c r="H39" s="63">
        <v>298.4023</v>
      </c>
      <c r="I39" s="63">
        <v>219.3407</v>
      </c>
      <c r="J39" s="63">
        <v>630.9317</v>
      </c>
      <c r="K39" s="63">
        <v>820.9542</v>
      </c>
    </row>
    <row r="40" spans="1:11" ht="12.75">
      <c r="A40" s="62">
        <v>2034</v>
      </c>
      <c r="B40" s="63">
        <v>593.8265</v>
      </c>
      <c r="C40" s="63">
        <v>99.02142</v>
      </c>
      <c r="D40" s="63">
        <v>877.82435</v>
      </c>
      <c r="E40" s="63">
        <v>124.9511</v>
      </c>
      <c r="G40" s="62">
        <v>2034</v>
      </c>
      <c r="H40" s="63">
        <v>293.0402</v>
      </c>
      <c r="I40" s="63">
        <v>232.0832</v>
      </c>
      <c r="J40" s="63">
        <v>633.1609</v>
      </c>
      <c r="K40" s="63">
        <v>874.9965</v>
      </c>
    </row>
    <row r="41" spans="1:11" ht="12.75">
      <c r="A41" s="62">
        <v>2035</v>
      </c>
      <c r="B41" s="63">
        <v>619.2177</v>
      </c>
      <c r="C41" s="63">
        <v>105.6411</v>
      </c>
      <c r="D41" s="63">
        <v>892.411</v>
      </c>
      <c r="E41" s="63">
        <v>128.6778</v>
      </c>
      <c r="G41" s="62">
        <v>2035</v>
      </c>
      <c r="H41" s="63">
        <v>289.3318</v>
      </c>
      <c r="I41" s="63">
        <v>249.0473</v>
      </c>
      <c r="J41" s="63">
        <v>641.2422</v>
      </c>
      <c r="K41" s="63">
        <v>914.0375</v>
      </c>
    </row>
    <row r="42" spans="1:11" ht="12.75">
      <c r="A42" s="62">
        <v>2036</v>
      </c>
      <c r="B42" s="63">
        <v>644.3384</v>
      </c>
      <c r="C42" s="63">
        <v>112.0546</v>
      </c>
      <c r="D42" s="63">
        <v>910.6344</v>
      </c>
      <c r="E42" s="63">
        <v>132.325</v>
      </c>
      <c r="G42" s="62">
        <v>2036</v>
      </c>
      <c r="H42" s="63">
        <v>288.4886</v>
      </c>
      <c r="I42" s="63">
        <v>267.6864</v>
      </c>
      <c r="J42" s="63">
        <v>660.4891</v>
      </c>
      <c r="K42" s="63">
        <v>930.7596</v>
      </c>
    </row>
    <row r="43" spans="1:11" ht="12.75">
      <c r="A43" s="62">
        <v>2037</v>
      </c>
      <c r="B43" s="63">
        <v>668.6553</v>
      </c>
      <c r="C43" s="63">
        <v>117.1236</v>
      </c>
      <c r="D43" s="63">
        <v>933.5157</v>
      </c>
      <c r="E43" s="63">
        <v>135.7393</v>
      </c>
      <c r="G43" s="62">
        <v>2037</v>
      </c>
      <c r="H43" s="63">
        <v>290.1293</v>
      </c>
      <c r="I43" s="63">
        <v>287.1561</v>
      </c>
      <c r="J43" s="63">
        <v>696.9889</v>
      </c>
      <c r="K43" s="63">
        <v>939.4686</v>
      </c>
    </row>
    <row r="44" spans="1:11" ht="12.75">
      <c r="A44" s="62">
        <v>2038</v>
      </c>
      <c r="B44" s="63">
        <v>692.4873</v>
      </c>
      <c r="C44" s="63">
        <v>120.3312</v>
      </c>
      <c r="D44" s="63">
        <v>959.74515</v>
      </c>
      <c r="E44" s="63">
        <v>138.9306</v>
      </c>
      <c r="G44" s="62">
        <v>2038</v>
      </c>
      <c r="H44" s="63">
        <v>291.2309</v>
      </c>
      <c r="I44" s="63">
        <v>308.1421</v>
      </c>
      <c r="J44" s="63">
        <v>748.6209</v>
      </c>
      <c r="K44" s="63">
        <v>951.9187</v>
      </c>
    </row>
    <row r="45" spans="1:11" ht="12.75">
      <c r="A45" s="62">
        <v>2039</v>
      </c>
      <c r="B45" s="63">
        <v>717.2669</v>
      </c>
      <c r="C45" s="63">
        <v>121.5843</v>
      </c>
      <c r="D45" s="63">
        <v>986.70195</v>
      </c>
      <c r="E45" s="63">
        <v>142.0326</v>
      </c>
      <c r="G45" s="62">
        <v>2039</v>
      </c>
      <c r="H45" s="63">
        <v>289.7996</v>
      </c>
      <c r="I45" s="63">
        <v>330.4105</v>
      </c>
      <c r="J45" s="63">
        <v>807.7552</v>
      </c>
      <c r="K45" s="63">
        <v>969.4994</v>
      </c>
    </row>
    <row r="46" spans="1:11" ht="12.75">
      <c r="A46" s="62">
        <v>2040</v>
      </c>
      <c r="B46" s="63">
        <v>740.8358</v>
      </c>
      <c r="C46" s="63">
        <v>121.8604</v>
      </c>
      <c r="D46" s="63">
        <v>1011.6886</v>
      </c>
      <c r="E46" s="63">
        <v>145.1587</v>
      </c>
      <c r="G46" s="62">
        <v>2040</v>
      </c>
      <c r="H46" s="63">
        <v>285.7985</v>
      </c>
      <c r="I46" s="63">
        <v>352.3102</v>
      </c>
      <c r="J46" s="63">
        <v>866.9007</v>
      </c>
      <c r="K46" s="63">
        <v>989.3008</v>
      </c>
    </row>
    <row r="47" spans="1:11" ht="12.75">
      <c r="A47" s="62">
        <v>2041</v>
      </c>
      <c r="B47" s="63">
        <v>763.6446</v>
      </c>
      <c r="C47" s="63">
        <v>122.4151</v>
      </c>
      <c r="D47" s="63">
        <v>1032.75055</v>
      </c>
      <c r="E47" s="63">
        <v>148.3569</v>
      </c>
      <c r="G47" s="62">
        <v>2041</v>
      </c>
      <c r="H47" s="63">
        <v>280.0543</v>
      </c>
      <c r="I47" s="63">
        <v>371.8509</v>
      </c>
      <c r="J47" s="63">
        <v>920.8969</v>
      </c>
      <c r="K47" s="63">
        <v>1009.674</v>
      </c>
    </row>
    <row r="48" spans="1:11" ht="12.75">
      <c r="A48" s="62">
        <v>2042</v>
      </c>
      <c r="B48" s="63">
        <v>790.2184</v>
      </c>
      <c r="C48" s="63">
        <v>123.6892</v>
      </c>
      <c r="D48" s="63">
        <v>1049.31125</v>
      </c>
      <c r="E48" s="63">
        <v>151.6364</v>
      </c>
      <c r="G48" s="62">
        <v>2042</v>
      </c>
      <c r="H48" s="63">
        <v>274.5821</v>
      </c>
      <c r="I48" s="63">
        <v>383.7533</v>
      </c>
      <c r="J48" s="63">
        <v>967.5022</v>
      </c>
      <c r="K48" s="63">
        <v>1026.634</v>
      </c>
    </row>
    <row r="49" spans="1:11" ht="12.75">
      <c r="A49" s="62">
        <v>2043</v>
      </c>
      <c r="B49" s="63">
        <v>818.816</v>
      </c>
      <c r="C49" s="63">
        <v>125.472</v>
      </c>
      <c r="D49" s="63">
        <v>1061.9635</v>
      </c>
      <c r="E49" s="63">
        <v>155.0097</v>
      </c>
      <c r="G49" s="62">
        <v>2043</v>
      </c>
      <c r="H49" s="63">
        <v>272.83</v>
      </c>
      <c r="I49" s="63">
        <v>386.4095</v>
      </c>
      <c r="J49" s="63">
        <v>1007.776</v>
      </c>
      <c r="K49" s="63">
        <v>1035.151</v>
      </c>
    </row>
    <row r="50" spans="1:11" ht="12.75">
      <c r="A50" s="62">
        <v>2044</v>
      </c>
      <c r="B50" s="63">
        <v>839.1357</v>
      </c>
      <c r="C50" s="63">
        <v>127.5136</v>
      </c>
      <c r="D50" s="63">
        <v>1071.8214</v>
      </c>
      <c r="E50" s="63">
        <v>158.5099</v>
      </c>
      <c r="G50" s="62">
        <v>2044</v>
      </c>
      <c r="H50" s="63">
        <v>274.9469</v>
      </c>
      <c r="I50" s="63">
        <v>384.5991</v>
      </c>
      <c r="J50" s="63">
        <v>1044.628</v>
      </c>
      <c r="K50" s="63">
        <v>1037.148</v>
      </c>
    </row>
    <row r="51" spans="1:11" ht="12.75">
      <c r="A51" s="62">
        <v>2045</v>
      </c>
      <c r="B51" s="63">
        <v>845.5733</v>
      </c>
      <c r="C51" s="63">
        <v>129.7488</v>
      </c>
      <c r="D51" s="63">
        <v>1080.06275</v>
      </c>
      <c r="E51" s="63">
        <v>162.1809</v>
      </c>
      <c r="G51" s="62">
        <v>2045</v>
      </c>
      <c r="H51" s="63">
        <v>278.9689</v>
      </c>
      <c r="I51" s="63">
        <v>384.0661</v>
      </c>
      <c r="J51" s="63">
        <v>1079.714</v>
      </c>
      <c r="K51" s="63">
        <v>1037.654</v>
      </c>
    </row>
    <row r="52" spans="1:11" ht="12.75">
      <c r="A52" s="62">
        <v>2046</v>
      </c>
      <c r="B52" s="63">
        <v>849.0079</v>
      </c>
      <c r="C52" s="63">
        <v>132.7181</v>
      </c>
      <c r="D52" s="63">
        <v>1088.53615</v>
      </c>
      <c r="E52" s="63">
        <v>166.0598</v>
      </c>
      <c r="G52" s="62">
        <v>2046</v>
      </c>
      <c r="H52" s="63">
        <v>283.463</v>
      </c>
      <c r="I52" s="63">
        <v>385.9774</v>
      </c>
      <c r="J52" s="63">
        <v>1114.106</v>
      </c>
      <c r="K52" s="63">
        <v>1038.9</v>
      </c>
    </row>
    <row r="53" spans="1:11" ht="12.75">
      <c r="A53" s="62">
        <v>2047</v>
      </c>
      <c r="B53" s="63">
        <v>858.307</v>
      </c>
      <c r="C53" s="63">
        <v>137.1927</v>
      </c>
      <c r="D53" s="63">
        <v>1099.15455</v>
      </c>
      <c r="E53" s="63">
        <v>170.2561</v>
      </c>
      <c r="G53" s="62">
        <v>2047</v>
      </c>
      <c r="H53" s="63">
        <v>288.8616</v>
      </c>
      <c r="I53" s="63">
        <v>386.453</v>
      </c>
      <c r="J53" s="63">
        <v>1148.558</v>
      </c>
      <c r="K53" s="63">
        <v>1040.39</v>
      </c>
    </row>
    <row r="54" spans="1:11" ht="12.75">
      <c r="A54" s="62">
        <v>2048</v>
      </c>
      <c r="B54" s="63">
        <v>871.4726</v>
      </c>
      <c r="C54" s="63">
        <v>143.5499</v>
      </c>
      <c r="D54" s="63">
        <v>1111.86595</v>
      </c>
      <c r="E54" s="63">
        <v>174.8947</v>
      </c>
      <c r="G54" s="62">
        <v>2048</v>
      </c>
      <c r="H54" s="63">
        <v>296.4001</v>
      </c>
      <c r="I54" s="63">
        <v>382.7829</v>
      </c>
      <c r="J54" s="63">
        <v>1182.731</v>
      </c>
      <c r="K54" s="63">
        <v>1039.927</v>
      </c>
    </row>
    <row r="55" spans="1:11" ht="12.75">
      <c r="A55" s="62">
        <v>2049</v>
      </c>
      <c r="B55" s="63">
        <v>887.8684</v>
      </c>
      <c r="C55" s="63">
        <v>151.7666</v>
      </c>
      <c r="D55" s="63">
        <v>1125.55755</v>
      </c>
      <c r="E55" s="63">
        <v>179.9264</v>
      </c>
      <c r="G55" s="62">
        <v>2049</v>
      </c>
      <c r="H55" s="63">
        <v>306.1635</v>
      </c>
      <c r="I55" s="63">
        <v>376.1269</v>
      </c>
      <c r="J55" s="63">
        <v>1215.915</v>
      </c>
      <c r="K55" s="63">
        <v>1037.97</v>
      </c>
    </row>
    <row r="56" spans="1:11" ht="12.75">
      <c r="A56" s="62">
        <v>2050</v>
      </c>
      <c r="B56" s="63">
        <v>905.4722</v>
      </c>
      <c r="C56" s="63">
        <v>162.1313</v>
      </c>
      <c r="D56" s="63">
        <v>1139.1562</v>
      </c>
      <c r="E56" s="63">
        <v>185.4075</v>
      </c>
      <c r="G56" s="62">
        <v>2050</v>
      </c>
      <c r="H56" s="63">
        <v>316.4943</v>
      </c>
      <c r="I56" s="63">
        <v>369.0876</v>
      </c>
      <c r="J56" s="63">
        <v>1247.002</v>
      </c>
      <c r="K56" s="63">
        <v>1036.33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4" customWidth="1"/>
    <col min="2" max="2" width="23.57421875" style="14" bestFit="1" customWidth="1"/>
    <col min="3" max="3" width="28.421875" style="14" bestFit="1" customWidth="1"/>
    <col min="4" max="4" width="19.57421875" style="14" bestFit="1" customWidth="1"/>
    <col min="5" max="5" width="13.7109375" style="14" bestFit="1" customWidth="1"/>
    <col min="6" max="6" width="24.421875" style="14" bestFit="1" customWidth="1"/>
    <col min="7" max="7" width="19.140625" style="14" bestFit="1" customWidth="1"/>
    <col min="8" max="16384" width="8.00390625" style="14" customWidth="1"/>
  </cols>
  <sheetData>
    <row r="1" ht="12.75">
      <c r="A1" s="22" t="s">
        <v>58</v>
      </c>
    </row>
    <row r="2" ht="12.75">
      <c r="A2" s="21" t="s">
        <v>77</v>
      </c>
    </row>
    <row r="4" spans="1:7" ht="12.75">
      <c r="A4" s="16"/>
      <c r="B4" s="16" t="s">
        <v>213</v>
      </c>
      <c r="C4" s="16" t="s">
        <v>214</v>
      </c>
      <c r="D4" s="16" t="s">
        <v>218</v>
      </c>
      <c r="E4" s="16" t="s">
        <v>217</v>
      </c>
      <c r="F4" s="16" t="s">
        <v>216</v>
      </c>
      <c r="G4" s="16" t="s">
        <v>215</v>
      </c>
    </row>
    <row r="5" spans="1:7" ht="12.75">
      <c r="A5" s="16">
        <v>1970</v>
      </c>
      <c r="B5" s="16"/>
      <c r="C5" s="16">
        <v>15.2</v>
      </c>
      <c r="D5" s="16">
        <v>2.209884</v>
      </c>
      <c r="E5" s="16">
        <v>1.303207</v>
      </c>
      <c r="F5" s="16">
        <v>2.209884</v>
      </c>
      <c r="G5" s="16">
        <v>1.303207</v>
      </c>
    </row>
    <row r="6" spans="1:7" ht="12.75">
      <c r="A6" s="16">
        <v>1971</v>
      </c>
      <c r="B6" s="26">
        <v>19.684972361809045</v>
      </c>
      <c r="C6" s="26">
        <v>19.684972361809045</v>
      </c>
      <c r="D6" s="16">
        <v>2.209884</v>
      </c>
      <c r="E6" s="16">
        <v>1.303207</v>
      </c>
      <c r="F6" s="16">
        <v>2.209884</v>
      </c>
      <c r="G6" s="16">
        <v>1.303207</v>
      </c>
    </row>
    <row r="7" spans="1:7" ht="12.75">
      <c r="A7" s="16">
        <v>1972</v>
      </c>
      <c r="B7" s="26">
        <v>19.791851256281408</v>
      </c>
      <c r="C7" s="26">
        <v>19.791851256281408</v>
      </c>
      <c r="D7" s="16">
        <v>2.255559</v>
      </c>
      <c r="E7" s="16">
        <v>1.477154</v>
      </c>
      <c r="F7" s="16">
        <v>2.255559</v>
      </c>
      <c r="G7" s="16">
        <v>1.477154</v>
      </c>
    </row>
    <row r="8" spans="1:7" ht="12.75">
      <c r="A8" s="16">
        <v>1973</v>
      </c>
      <c r="B8" s="26">
        <v>20.04443354271357</v>
      </c>
      <c r="C8" s="26">
        <v>20.04443354271357</v>
      </c>
      <c r="D8" s="16">
        <v>2.298945</v>
      </c>
      <c r="E8" s="16">
        <v>1.495803</v>
      </c>
      <c r="F8" s="16">
        <v>2.298944</v>
      </c>
      <c r="G8" s="16">
        <v>1.495803</v>
      </c>
    </row>
    <row r="9" spans="1:7" ht="12.75">
      <c r="A9" s="16">
        <v>1974</v>
      </c>
      <c r="B9" s="26">
        <v>20.3942135678392</v>
      </c>
      <c r="C9" s="26">
        <v>20.3942135678392</v>
      </c>
      <c r="D9" s="16">
        <v>2.337977</v>
      </c>
      <c r="E9" s="16">
        <v>1.522709</v>
      </c>
      <c r="F9" s="16">
        <v>2.337976</v>
      </c>
      <c r="G9" s="16">
        <v>1.522709</v>
      </c>
    </row>
    <row r="10" spans="1:7" ht="12.75">
      <c r="A10" s="16">
        <v>1975</v>
      </c>
      <c r="B10" s="26">
        <v>27.157712688442214</v>
      </c>
      <c r="C10" s="26">
        <v>27.157706030150756</v>
      </c>
      <c r="D10" s="16">
        <v>2.720027</v>
      </c>
      <c r="E10" s="16">
        <v>1.528574</v>
      </c>
      <c r="F10" s="16">
        <v>2.720025</v>
      </c>
      <c r="G10" s="16">
        <v>1.528573</v>
      </c>
    </row>
    <row r="11" spans="1:7" ht="12.75">
      <c r="A11" s="16">
        <v>1976</v>
      </c>
      <c r="B11" s="26">
        <v>22.92760690954774</v>
      </c>
      <c r="C11" s="26">
        <v>22.927600251256283</v>
      </c>
      <c r="D11" s="16">
        <v>2.452715</v>
      </c>
      <c r="E11" s="16">
        <v>1.562132</v>
      </c>
      <c r="F11" s="16">
        <v>2.452712</v>
      </c>
      <c r="G11" s="16">
        <v>1.56213</v>
      </c>
    </row>
    <row r="12" spans="1:7" ht="12.75">
      <c r="A12" s="16">
        <v>1977</v>
      </c>
      <c r="B12" s="26">
        <v>23.990157035175883</v>
      </c>
      <c r="C12" s="26">
        <v>23.990150376884422</v>
      </c>
      <c r="D12" s="16">
        <v>2.514718</v>
      </c>
      <c r="E12" s="16">
        <v>1.562328</v>
      </c>
      <c r="F12" s="16">
        <v>2.514713</v>
      </c>
      <c r="G12" s="16">
        <v>1.562326</v>
      </c>
    </row>
    <row r="13" spans="1:7" ht="12.75">
      <c r="A13" s="16">
        <v>1978</v>
      </c>
      <c r="B13" s="26">
        <v>24.463268592964827</v>
      </c>
      <c r="C13" s="26">
        <v>24.46325527638191</v>
      </c>
      <c r="D13" s="16">
        <v>2.53286</v>
      </c>
      <c r="E13" s="16">
        <v>1.576456</v>
      </c>
      <c r="F13" s="16">
        <v>2.532852</v>
      </c>
      <c r="G13" s="16">
        <v>1.576452</v>
      </c>
    </row>
    <row r="14" spans="1:7" ht="12.75">
      <c r="A14" s="16">
        <v>1979</v>
      </c>
      <c r="B14" s="26">
        <v>23.15467462311558</v>
      </c>
      <c r="C14" s="26">
        <v>23.15465464824121</v>
      </c>
      <c r="D14" s="16">
        <v>2.430193</v>
      </c>
      <c r="E14" s="16">
        <v>1.598092</v>
      </c>
      <c r="F14" s="16">
        <v>2.430183</v>
      </c>
      <c r="G14" s="16">
        <v>1.598087</v>
      </c>
    </row>
    <row r="15" spans="1:7" ht="12.75">
      <c r="A15" s="16">
        <v>1980</v>
      </c>
      <c r="B15" s="26">
        <v>45.822241959798994</v>
      </c>
      <c r="C15" s="26">
        <v>45.82219535175879</v>
      </c>
      <c r="D15" s="16">
        <v>3.867412</v>
      </c>
      <c r="E15" s="16">
        <v>1.60607</v>
      </c>
      <c r="F15" s="16">
        <v>3.867397</v>
      </c>
      <c r="G15" s="16">
        <v>1.606064</v>
      </c>
    </row>
    <row r="16" spans="1:7" ht="12.75">
      <c r="A16" s="16">
        <v>1981</v>
      </c>
      <c r="B16" s="26">
        <v>46.38522713567839</v>
      </c>
      <c r="C16" s="26">
        <v>46.38516721105528</v>
      </c>
      <c r="D16" s="16">
        <v>3.869986</v>
      </c>
      <c r="E16" s="16">
        <v>1.588064</v>
      </c>
      <c r="F16" s="16">
        <v>3.869965</v>
      </c>
      <c r="G16" s="16">
        <v>1.588057</v>
      </c>
    </row>
    <row r="17" spans="1:7" ht="12.75">
      <c r="A17" s="16">
        <v>1982</v>
      </c>
      <c r="B17" s="26">
        <v>46.883973115577895</v>
      </c>
      <c r="C17" s="26">
        <v>46.88389987437186</v>
      </c>
      <c r="D17" s="16">
        <v>3.867399</v>
      </c>
      <c r="E17" s="16">
        <v>1.568556</v>
      </c>
      <c r="F17" s="16">
        <v>3.867376</v>
      </c>
      <c r="G17" s="16">
        <v>1.568548</v>
      </c>
    </row>
    <row r="18" spans="1:7" ht="12.75">
      <c r="A18" s="16">
        <v>1983</v>
      </c>
      <c r="B18" s="26">
        <v>39.8942851758794</v>
      </c>
      <c r="C18" s="26">
        <v>39.89422525125628</v>
      </c>
      <c r="D18" s="16">
        <v>3.419165</v>
      </c>
      <c r="E18" s="16">
        <v>1.535874</v>
      </c>
      <c r="F18" s="16">
        <v>3.41914</v>
      </c>
      <c r="G18" s="16">
        <v>1.535865</v>
      </c>
    </row>
    <row r="19" spans="1:7" ht="12.75">
      <c r="A19" s="16">
        <v>1984</v>
      </c>
      <c r="B19" s="26">
        <v>34.3922459798995</v>
      </c>
      <c r="C19" s="26">
        <v>34.3921993718593</v>
      </c>
      <c r="D19" s="16">
        <v>3.05414</v>
      </c>
      <c r="E19" s="16">
        <v>1.511307</v>
      </c>
      <c r="F19" s="16">
        <v>3.054115</v>
      </c>
      <c r="G19" s="16">
        <v>1.511298</v>
      </c>
    </row>
    <row r="20" spans="1:7" ht="12.75">
      <c r="A20" s="16">
        <v>1985</v>
      </c>
      <c r="B20" s="26">
        <v>31.99398932160804</v>
      </c>
      <c r="C20" s="26">
        <v>31.993956030150756</v>
      </c>
      <c r="D20" s="16">
        <v>2.929435</v>
      </c>
      <c r="E20" s="16">
        <v>1.495552</v>
      </c>
      <c r="F20" s="16">
        <v>2.929406</v>
      </c>
      <c r="G20" s="16">
        <v>1.495541</v>
      </c>
    </row>
    <row r="21" spans="1:7" ht="12.75">
      <c r="A21" s="16">
        <v>1986</v>
      </c>
      <c r="B21" s="26">
        <v>30.283907035175883</v>
      </c>
      <c r="C21" s="26">
        <v>30.283873743718598</v>
      </c>
      <c r="D21" s="16">
        <v>2.83662</v>
      </c>
      <c r="E21" s="16">
        <v>1.491094</v>
      </c>
      <c r="F21" s="16">
        <v>2.836591</v>
      </c>
      <c r="G21" s="16">
        <v>1.491084</v>
      </c>
    </row>
    <row r="22" spans="1:7" ht="12.75">
      <c r="A22" s="16">
        <v>1987</v>
      </c>
      <c r="B22" s="26">
        <v>20.16074057788945</v>
      </c>
      <c r="C22" s="26">
        <v>20.16070728643216</v>
      </c>
      <c r="D22" s="16">
        <v>2.189461</v>
      </c>
      <c r="E22" s="16">
        <v>1.484306</v>
      </c>
      <c r="F22" s="16">
        <v>2.189436</v>
      </c>
      <c r="G22" s="16">
        <v>1.484296</v>
      </c>
    </row>
    <row r="23" spans="1:7" ht="12.75">
      <c r="A23" s="16">
        <v>1988</v>
      </c>
      <c r="B23" s="26">
        <v>20.23976783919598</v>
      </c>
      <c r="C23" s="26">
        <v>20.23972123115578</v>
      </c>
      <c r="D23" s="16">
        <v>2.19047</v>
      </c>
      <c r="E23" s="16">
        <v>1.484367</v>
      </c>
      <c r="F23" s="16">
        <v>2.190446</v>
      </c>
      <c r="G23" s="16">
        <v>1.484358</v>
      </c>
    </row>
    <row r="24" spans="1:7" ht="12.75">
      <c r="A24" s="16">
        <v>1989</v>
      </c>
      <c r="B24" s="26">
        <v>20.36466407035176</v>
      </c>
      <c r="C24" s="26">
        <v>20.364610804020103</v>
      </c>
      <c r="D24" s="16">
        <v>2.211209</v>
      </c>
      <c r="E24" s="16">
        <v>1.501068</v>
      </c>
      <c r="F24" s="16">
        <v>2.211184</v>
      </c>
      <c r="G24" s="16">
        <v>1.50106</v>
      </c>
    </row>
    <row r="25" spans="1:7" ht="12.75">
      <c r="A25" s="16">
        <v>1990</v>
      </c>
      <c r="B25" s="26">
        <v>20.36103530150754</v>
      </c>
      <c r="C25" s="26">
        <v>20.36098203517588</v>
      </c>
      <c r="D25" s="16">
        <v>2.206603</v>
      </c>
      <c r="E25" s="16">
        <v>1.518516</v>
      </c>
      <c r="F25" s="16">
        <v>2.206579</v>
      </c>
      <c r="G25" s="16">
        <v>1.518509</v>
      </c>
    </row>
    <row r="26" spans="1:7" ht="12.75">
      <c r="A26" s="16">
        <v>1991</v>
      </c>
      <c r="B26" s="26">
        <v>20.02605665829146</v>
      </c>
      <c r="C26" s="26">
        <v>20.02601005025126</v>
      </c>
      <c r="D26" s="16">
        <v>2.204451</v>
      </c>
      <c r="E26" s="16">
        <v>1.509853</v>
      </c>
      <c r="F26" s="16">
        <v>2.204429</v>
      </c>
      <c r="G26" s="16">
        <v>1.509846</v>
      </c>
    </row>
    <row r="27" spans="1:7" ht="12.75">
      <c r="A27" s="16">
        <v>1992</v>
      </c>
      <c r="B27" s="26">
        <v>19.864826130653267</v>
      </c>
      <c r="C27" s="26">
        <v>19.864779522613066</v>
      </c>
      <c r="D27" s="16">
        <v>2.244498</v>
      </c>
      <c r="E27" s="16">
        <v>1.488715</v>
      </c>
      <c r="F27" s="16">
        <v>2.244478</v>
      </c>
      <c r="G27" s="16">
        <v>1.48871</v>
      </c>
    </row>
    <row r="28" spans="1:7" ht="12.75">
      <c r="A28" s="16">
        <v>1993</v>
      </c>
      <c r="B28" s="26">
        <v>19.797157914572864</v>
      </c>
      <c r="C28" s="26">
        <v>19.797111306532663</v>
      </c>
      <c r="D28" s="16">
        <v>2.268327</v>
      </c>
      <c r="E28" s="16">
        <v>1.4634</v>
      </c>
      <c r="F28" s="16">
        <v>2.268306</v>
      </c>
      <c r="G28" s="16">
        <v>1.463395</v>
      </c>
    </row>
    <row r="29" spans="1:7" ht="12.75">
      <c r="A29" s="16">
        <v>1994</v>
      </c>
      <c r="B29" s="26">
        <v>19.922786557788946</v>
      </c>
      <c r="C29" s="26">
        <v>19.922746608040203</v>
      </c>
      <c r="D29" s="16">
        <v>2.28822</v>
      </c>
      <c r="E29" s="16">
        <v>1.438526</v>
      </c>
      <c r="F29" s="16">
        <v>2.288202</v>
      </c>
      <c r="G29" s="16">
        <v>1.438523</v>
      </c>
    </row>
    <row r="30" spans="1:7" ht="12.75">
      <c r="A30" s="16">
        <v>1995</v>
      </c>
      <c r="B30" s="26">
        <v>19.966997613065327</v>
      </c>
      <c r="C30" s="26">
        <v>19.966957663316585</v>
      </c>
      <c r="D30" s="16">
        <v>2.308363</v>
      </c>
      <c r="E30" s="16">
        <v>1.414839</v>
      </c>
      <c r="F30" s="16">
        <v>2.308349</v>
      </c>
      <c r="G30" s="16">
        <v>1.414837</v>
      </c>
    </row>
    <row r="31" spans="1:7" ht="12.75">
      <c r="A31" s="16">
        <v>1996</v>
      </c>
      <c r="B31" s="26">
        <v>19.9790358040201</v>
      </c>
      <c r="C31" s="26">
        <v>19.978995854271357</v>
      </c>
      <c r="D31" s="16">
        <v>2.348405</v>
      </c>
      <c r="E31" s="16">
        <v>1.404955</v>
      </c>
      <c r="F31" s="16">
        <v>2.348392</v>
      </c>
      <c r="G31" s="16">
        <v>1.404952</v>
      </c>
    </row>
    <row r="32" spans="1:7" ht="12.75">
      <c r="A32" s="16">
        <v>1997</v>
      </c>
      <c r="B32" s="26">
        <v>20.006487939698495</v>
      </c>
      <c r="C32" s="26">
        <v>20.006467964824125</v>
      </c>
      <c r="D32" s="16">
        <v>2.388208</v>
      </c>
      <c r="E32" s="16">
        <v>1.40027</v>
      </c>
      <c r="F32" s="16">
        <v>2.3882</v>
      </c>
      <c r="G32" s="16">
        <v>1.400268</v>
      </c>
    </row>
    <row r="33" spans="1:7" ht="12.75">
      <c r="A33" s="16">
        <v>1998</v>
      </c>
      <c r="B33" s="26">
        <v>20.029152763819095</v>
      </c>
      <c r="C33" s="26">
        <v>20.0291993718593</v>
      </c>
      <c r="D33" s="16">
        <v>2.393421</v>
      </c>
      <c r="E33" s="16">
        <v>1.395276</v>
      </c>
      <c r="F33" s="16">
        <v>2.393418</v>
      </c>
      <c r="G33" s="16">
        <v>1.395271</v>
      </c>
    </row>
    <row r="34" spans="1:7" ht="12.75">
      <c r="A34" s="16">
        <v>1999</v>
      </c>
      <c r="B34" s="26">
        <v>20.004610301507537</v>
      </c>
      <c r="C34" s="26">
        <v>20.00481005025126</v>
      </c>
      <c r="D34" s="16">
        <v>2.370846</v>
      </c>
      <c r="E34" s="16">
        <v>1.392793</v>
      </c>
      <c r="F34" s="16">
        <v>2.370854</v>
      </c>
      <c r="G34" s="16">
        <v>1.392782</v>
      </c>
    </row>
    <row r="35" spans="1:7" ht="12.75">
      <c r="A35" s="16">
        <v>2000</v>
      </c>
      <c r="B35" s="26">
        <v>19.99580138190955</v>
      </c>
      <c r="C35" s="26">
        <v>19.996220854271357</v>
      </c>
      <c r="D35" s="16">
        <v>2.354324</v>
      </c>
      <c r="E35" s="16">
        <v>1.397432</v>
      </c>
      <c r="F35" s="16">
        <v>2.354347</v>
      </c>
      <c r="G35" s="16">
        <v>1.397414</v>
      </c>
    </row>
    <row r="36" spans="1:7" ht="12.75">
      <c r="A36" s="16">
        <v>2001</v>
      </c>
      <c r="B36" s="26">
        <v>20.1649885678392</v>
      </c>
      <c r="C36" s="26">
        <v>20.16346381909548</v>
      </c>
      <c r="D36" s="16">
        <v>2.367992</v>
      </c>
      <c r="E36" s="16">
        <v>1.391235</v>
      </c>
      <c r="F36" s="16">
        <v>2.367063</v>
      </c>
      <c r="G36" s="16">
        <v>1.390699</v>
      </c>
    </row>
    <row r="37" spans="1:7" ht="12.75">
      <c r="A37" s="16">
        <v>2002</v>
      </c>
      <c r="B37" s="26">
        <v>20.351653768844223</v>
      </c>
      <c r="C37" s="26">
        <v>20.338929773869346</v>
      </c>
      <c r="D37" s="16">
        <v>2.379669</v>
      </c>
      <c r="E37" s="16">
        <v>1.390537</v>
      </c>
      <c r="F37" s="16">
        <v>2.376763</v>
      </c>
      <c r="G37" s="16">
        <v>1.389197</v>
      </c>
    </row>
    <row r="38" spans="1:7" ht="12.75">
      <c r="A38" s="16">
        <v>2003</v>
      </c>
      <c r="B38" s="26">
        <v>20.49073881909548</v>
      </c>
      <c r="C38" s="26">
        <v>20.476543341708545</v>
      </c>
      <c r="D38" s="16">
        <v>2.38457</v>
      </c>
      <c r="E38" s="16">
        <v>1.393474</v>
      </c>
      <c r="F38" s="16">
        <v>2.380696</v>
      </c>
      <c r="G38" s="16">
        <v>1.391094</v>
      </c>
    </row>
    <row r="39" spans="1:7" ht="12.75">
      <c r="A39" s="16">
        <v>2004</v>
      </c>
      <c r="B39" s="26">
        <v>20.623232160804022</v>
      </c>
      <c r="C39" s="26">
        <v>20.63098907035176</v>
      </c>
      <c r="D39" s="16">
        <v>2.391317</v>
      </c>
      <c r="E39" s="16">
        <v>1.397792</v>
      </c>
      <c r="F39" s="16">
        <v>2.389529</v>
      </c>
      <c r="G39" s="16">
        <v>1.394331</v>
      </c>
    </row>
    <row r="40" spans="1:7" ht="12.75">
      <c r="A40" s="16">
        <v>2005</v>
      </c>
      <c r="B40" s="26">
        <v>20.818952638190957</v>
      </c>
      <c r="C40" s="26">
        <v>20.850979020100507</v>
      </c>
      <c r="D40" s="16">
        <v>2.398685</v>
      </c>
      <c r="E40" s="16">
        <v>1.404477</v>
      </c>
      <c r="F40" s="16">
        <v>2.399045</v>
      </c>
      <c r="G40" s="16">
        <v>1.399739</v>
      </c>
    </row>
    <row r="41" spans="1:7" ht="12.75">
      <c r="A41" s="16">
        <v>2006</v>
      </c>
      <c r="B41" s="26">
        <v>21.11807638190955</v>
      </c>
      <c r="C41" s="26">
        <v>21.163532537688447</v>
      </c>
      <c r="D41" s="16">
        <v>2.410927</v>
      </c>
      <c r="E41" s="16">
        <v>1.412672</v>
      </c>
      <c r="F41" s="16">
        <v>2.412395</v>
      </c>
      <c r="G41" s="16">
        <v>1.406568</v>
      </c>
    </row>
    <row r="42" spans="1:7" ht="12.75">
      <c r="A42" s="16">
        <v>2007</v>
      </c>
      <c r="B42" s="26">
        <v>21.47827663316583</v>
      </c>
      <c r="C42" s="26">
        <v>21.52303366834171</v>
      </c>
      <c r="D42" s="16">
        <v>2.430414</v>
      </c>
      <c r="E42" s="16">
        <v>1.421924</v>
      </c>
      <c r="F42" s="16">
        <v>2.432823</v>
      </c>
      <c r="G42" s="16">
        <v>1.414517</v>
      </c>
    </row>
    <row r="43" spans="1:7" ht="12.75">
      <c r="A43" s="16">
        <v>2008</v>
      </c>
      <c r="B43" s="26">
        <v>21.896623743718596</v>
      </c>
      <c r="C43" s="26">
        <v>21.936953015075378</v>
      </c>
      <c r="D43" s="16">
        <v>2.456181</v>
      </c>
      <c r="E43" s="16">
        <v>1.431773</v>
      </c>
      <c r="F43" s="16">
        <v>2.459841</v>
      </c>
      <c r="G43" s="16">
        <v>1.423128</v>
      </c>
    </row>
    <row r="44" spans="1:7" ht="12.75">
      <c r="A44" s="16">
        <v>2009</v>
      </c>
      <c r="B44" s="26">
        <v>22.330438065326632</v>
      </c>
      <c r="C44" s="26">
        <v>22.35810326633166</v>
      </c>
      <c r="D44" s="16">
        <v>2.486532</v>
      </c>
      <c r="E44" s="16">
        <v>1.441966</v>
      </c>
      <c r="F44" s="16">
        <v>2.491284</v>
      </c>
      <c r="G44" s="16">
        <v>1.43221</v>
      </c>
    </row>
    <row r="45" spans="1:7" ht="12.75">
      <c r="A45" s="16">
        <v>2010</v>
      </c>
      <c r="B45" s="26">
        <v>22.740548869346735</v>
      </c>
      <c r="C45" s="26">
        <v>22.743045728643217</v>
      </c>
      <c r="D45" s="16">
        <v>2.518118</v>
      </c>
      <c r="E45" s="16">
        <v>1.451708</v>
      </c>
      <c r="F45" s="16">
        <v>2.523917</v>
      </c>
      <c r="G45" s="16">
        <v>1.440973</v>
      </c>
    </row>
    <row r="46" spans="1:7" ht="12.75">
      <c r="A46" s="16">
        <v>2011</v>
      </c>
      <c r="B46" s="26">
        <v>23.17849798994975</v>
      </c>
      <c r="C46" s="26">
        <v>23.147417085427136</v>
      </c>
      <c r="D46" s="16">
        <v>2.549911</v>
      </c>
      <c r="E46" s="16">
        <v>1.46539</v>
      </c>
      <c r="F46" s="16">
        <v>2.555815</v>
      </c>
      <c r="G46" s="16">
        <v>1.453862</v>
      </c>
    </row>
    <row r="47" spans="1:7" ht="12.75">
      <c r="A47" s="16">
        <v>2012</v>
      </c>
      <c r="B47" s="26">
        <v>23.653853391959803</v>
      </c>
      <c r="C47" s="26">
        <v>23.588355778894474</v>
      </c>
      <c r="D47" s="16">
        <v>2.59396</v>
      </c>
      <c r="E47" s="16">
        <v>1.478873</v>
      </c>
      <c r="F47" s="16">
        <v>2.598777</v>
      </c>
      <c r="G47" s="16">
        <v>1.466552</v>
      </c>
    </row>
    <row r="48" spans="1:7" ht="12.75">
      <c r="A48" s="16">
        <v>2013</v>
      </c>
      <c r="B48" s="26">
        <v>24.166062437185932</v>
      </c>
      <c r="C48" s="26">
        <v>24.07699447236181</v>
      </c>
      <c r="D48" s="16">
        <v>2.644069</v>
      </c>
      <c r="E48" s="16">
        <v>1.492656</v>
      </c>
      <c r="F48" s="16">
        <v>2.646777</v>
      </c>
      <c r="G48" s="16">
        <v>1.479498</v>
      </c>
    </row>
    <row r="49" spans="1:7" ht="12.75">
      <c r="A49" s="16">
        <v>2014</v>
      </c>
      <c r="B49" s="26">
        <v>24.673577386934674</v>
      </c>
      <c r="C49" s="26">
        <v>24.572704271356788</v>
      </c>
      <c r="D49" s="16">
        <v>2.696523</v>
      </c>
      <c r="E49" s="16">
        <v>1.50673</v>
      </c>
      <c r="F49" s="16">
        <v>2.696799</v>
      </c>
      <c r="G49" s="16">
        <v>1.492737</v>
      </c>
    </row>
    <row r="50" spans="1:7" ht="12.75">
      <c r="A50" s="16">
        <v>2015</v>
      </c>
      <c r="B50" s="26">
        <v>25.16254233668342</v>
      </c>
      <c r="C50" s="26">
        <v>25.057188190954776</v>
      </c>
      <c r="D50" s="16">
        <v>2.748477</v>
      </c>
      <c r="E50" s="16">
        <v>1.5212</v>
      </c>
      <c r="F50" s="16">
        <v>2.746837</v>
      </c>
      <c r="G50" s="16">
        <v>1.506315</v>
      </c>
    </row>
    <row r="51" spans="1:7" ht="12.75">
      <c r="A51" s="16">
        <v>2016</v>
      </c>
      <c r="B51" s="26">
        <v>25.60778894472362</v>
      </c>
      <c r="C51" s="26">
        <v>25.49128881909548</v>
      </c>
      <c r="D51" s="16">
        <v>2.798026</v>
      </c>
      <c r="E51" s="16">
        <v>1.537622</v>
      </c>
      <c r="F51" s="16">
        <v>2.794808</v>
      </c>
      <c r="G51" s="16">
        <v>1.520816</v>
      </c>
    </row>
    <row r="52" spans="1:7" ht="12.75">
      <c r="A52" s="16">
        <v>2017</v>
      </c>
      <c r="B52" s="26">
        <v>26.035384422110553</v>
      </c>
      <c r="C52" s="26">
        <v>25.85245452261307</v>
      </c>
      <c r="D52" s="16">
        <v>2.842767</v>
      </c>
      <c r="E52" s="16">
        <v>1.554966</v>
      </c>
      <c r="F52" s="16">
        <v>2.840375</v>
      </c>
      <c r="G52" s="16">
        <v>1.536721</v>
      </c>
    </row>
    <row r="53" spans="1:7" ht="12.75">
      <c r="A53" s="16">
        <v>2018</v>
      </c>
      <c r="B53" s="26">
        <v>26.493801130653267</v>
      </c>
      <c r="C53" s="26">
        <v>26.233109045226133</v>
      </c>
      <c r="D53" s="16">
        <v>2.883057</v>
      </c>
      <c r="E53" s="16">
        <v>1.572311</v>
      </c>
      <c r="F53" s="16">
        <v>2.884938</v>
      </c>
      <c r="G53" s="16">
        <v>1.552909</v>
      </c>
    </row>
    <row r="54" spans="1:7" ht="12.75">
      <c r="A54" s="16">
        <v>2019</v>
      </c>
      <c r="B54" s="26">
        <v>26.926330402010056</v>
      </c>
      <c r="C54" s="26">
        <v>26.679827135678394</v>
      </c>
      <c r="D54" s="16">
        <v>2.924494</v>
      </c>
      <c r="E54" s="16">
        <v>1.589556</v>
      </c>
      <c r="F54" s="16">
        <v>2.930835</v>
      </c>
      <c r="G54" s="16">
        <v>1.568648</v>
      </c>
    </row>
    <row r="55" spans="1:7" ht="12.75">
      <c r="A55" s="16">
        <v>2020</v>
      </c>
      <c r="B55" s="26">
        <v>27.28701005025126</v>
      </c>
      <c r="C55" s="26">
        <v>27.142471859296485</v>
      </c>
      <c r="D55" s="16">
        <v>2.966748</v>
      </c>
      <c r="E55" s="16">
        <v>1.606459</v>
      </c>
      <c r="F55" s="16">
        <v>2.982217</v>
      </c>
      <c r="G55" s="16">
        <v>1.583916</v>
      </c>
    </row>
    <row r="56" spans="1:7" ht="12.75">
      <c r="A56" s="16">
        <v>2021</v>
      </c>
      <c r="B56" s="26">
        <v>27.541163693467336</v>
      </c>
      <c r="C56" s="26">
        <v>27.532754271356783</v>
      </c>
      <c r="D56" s="16">
        <v>3.014294</v>
      </c>
      <c r="E56" s="16">
        <v>1.619777</v>
      </c>
      <c r="F56" s="16">
        <v>3.037375</v>
      </c>
      <c r="G56" s="16">
        <v>1.595794</v>
      </c>
    </row>
    <row r="57" spans="1:7" ht="12.75">
      <c r="A57" s="16">
        <v>2022</v>
      </c>
      <c r="B57" s="26">
        <v>27.74687826633166</v>
      </c>
      <c r="C57" s="26">
        <v>27.816470728643218</v>
      </c>
      <c r="D57" s="16">
        <v>3.065079</v>
      </c>
      <c r="E57" s="16">
        <v>1.634695</v>
      </c>
      <c r="F57" s="16">
        <v>3.093946</v>
      </c>
      <c r="G57" s="16">
        <v>1.608832</v>
      </c>
    </row>
    <row r="58" spans="1:7" ht="12.75">
      <c r="A58" s="16">
        <v>2023</v>
      </c>
      <c r="B58" s="26">
        <v>27.97797424623116</v>
      </c>
      <c r="C58" s="26">
        <v>28.072848241206035</v>
      </c>
      <c r="D58" s="16">
        <v>3.115108</v>
      </c>
      <c r="E58" s="16">
        <v>1.649984</v>
      </c>
      <c r="F58" s="16">
        <v>3.14818</v>
      </c>
      <c r="G58" s="16">
        <v>1.621432</v>
      </c>
    </row>
    <row r="59" spans="1:7" ht="12.75">
      <c r="A59" s="16">
        <v>2024</v>
      </c>
      <c r="B59" s="26">
        <v>28.313299120603016</v>
      </c>
      <c r="C59" s="26">
        <v>28.412627512562814</v>
      </c>
      <c r="D59" s="16">
        <v>3.165073</v>
      </c>
      <c r="E59" s="16">
        <v>1.66581</v>
      </c>
      <c r="F59" s="16">
        <v>3.200653</v>
      </c>
      <c r="G59" s="16">
        <v>1.63327</v>
      </c>
    </row>
    <row r="60" spans="1:7" ht="12.75">
      <c r="A60" s="16">
        <v>2025</v>
      </c>
      <c r="B60" s="26">
        <v>28.69823492462312</v>
      </c>
      <c r="C60" s="26">
        <v>28.8054067839196</v>
      </c>
      <c r="D60" s="16">
        <v>3.215191</v>
      </c>
      <c r="E60" s="16">
        <v>1.682594</v>
      </c>
      <c r="F60" s="16">
        <v>3.254213</v>
      </c>
      <c r="G60" s="16">
        <v>1.644332</v>
      </c>
    </row>
    <row r="61" spans="1:7" ht="12.75">
      <c r="A61" s="16">
        <v>2026</v>
      </c>
      <c r="B61" s="26">
        <v>29.07318329145729</v>
      </c>
      <c r="C61" s="26">
        <v>29.145152763819095</v>
      </c>
      <c r="D61" s="16">
        <v>3.265913</v>
      </c>
      <c r="E61" s="16">
        <v>1.70002</v>
      </c>
      <c r="F61" s="16">
        <v>3.307425</v>
      </c>
      <c r="G61" s="16">
        <v>1.65524</v>
      </c>
    </row>
    <row r="62" spans="1:7" ht="12.75">
      <c r="A62" s="16">
        <v>2027</v>
      </c>
      <c r="B62" s="26">
        <v>29.25609987437186</v>
      </c>
      <c r="C62" s="26">
        <v>29.46752060301508</v>
      </c>
      <c r="D62" s="16">
        <v>3.318762</v>
      </c>
      <c r="E62" s="16">
        <v>1.717655</v>
      </c>
      <c r="F62" s="16">
        <v>3.362576</v>
      </c>
      <c r="G62" s="16">
        <v>1.666015</v>
      </c>
    </row>
    <row r="63" spans="1:7" ht="12.75">
      <c r="A63" s="16">
        <v>2028</v>
      </c>
      <c r="B63" s="26">
        <v>29.36118768844221</v>
      </c>
      <c r="C63" s="26">
        <v>29.672848994974878</v>
      </c>
      <c r="D63" s="16">
        <v>3.36953</v>
      </c>
      <c r="E63" s="16">
        <v>1.735231</v>
      </c>
      <c r="F63" s="16">
        <v>3.413944</v>
      </c>
      <c r="G63" s="16">
        <v>1.675978</v>
      </c>
    </row>
    <row r="64" spans="1:7" ht="12.75">
      <c r="A64" s="16">
        <v>2029</v>
      </c>
      <c r="B64" s="26">
        <v>29.59233693467337</v>
      </c>
      <c r="C64" s="26">
        <v>29.646309045226133</v>
      </c>
      <c r="D64" s="16">
        <v>3.416411</v>
      </c>
      <c r="E64" s="16">
        <v>1.752506</v>
      </c>
      <c r="F64" s="16">
        <v>3.461105</v>
      </c>
      <c r="G64" s="16">
        <v>1.685053</v>
      </c>
    </row>
    <row r="65" spans="1:7" ht="12.75">
      <c r="A65" s="16">
        <v>2030</v>
      </c>
      <c r="B65" s="26">
        <v>30.069736432160806</v>
      </c>
      <c r="C65" s="26">
        <v>29.46359221105528</v>
      </c>
      <c r="D65" s="16">
        <v>3.465008</v>
      </c>
      <c r="E65" s="16">
        <v>1.769849</v>
      </c>
      <c r="F65" s="16">
        <v>3.508779</v>
      </c>
      <c r="G65" s="16">
        <v>1.694019</v>
      </c>
    </row>
    <row r="66" spans="1:7" ht="12.75">
      <c r="A66" s="16">
        <v>2031</v>
      </c>
      <c r="B66" s="26">
        <v>30.698791834170855</v>
      </c>
      <c r="C66" s="26">
        <v>29.379431407035177</v>
      </c>
      <c r="D66" s="16">
        <v>3.510774</v>
      </c>
      <c r="E66" s="16">
        <v>1.786285</v>
      </c>
      <c r="F66" s="16">
        <v>3.553628</v>
      </c>
      <c r="G66" s="16">
        <v>1.702035</v>
      </c>
    </row>
    <row r="67" spans="1:7" ht="12.75">
      <c r="A67" s="16">
        <v>2032</v>
      </c>
      <c r="B67" s="26">
        <v>31.397426381909547</v>
      </c>
      <c r="C67" s="26">
        <v>29.608836180904525</v>
      </c>
      <c r="D67" s="16">
        <v>3.559468</v>
      </c>
      <c r="E67" s="16">
        <v>1.802311</v>
      </c>
      <c r="F67" s="16">
        <v>3.598967</v>
      </c>
      <c r="G67" s="16">
        <v>1.709945</v>
      </c>
    </row>
    <row r="68" spans="1:7" ht="12.75">
      <c r="A68" s="16">
        <v>2033</v>
      </c>
      <c r="B68" s="26">
        <v>32.09096067839196</v>
      </c>
      <c r="C68" s="26">
        <v>30.089811180904523</v>
      </c>
      <c r="D68" s="16">
        <v>3.610592</v>
      </c>
      <c r="E68" s="16">
        <v>1.817897</v>
      </c>
      <c r="F68" s="16">
        <v>3.645988</v>
      </c>
      <c r="G68" s="16">
        <v>1.71776</v>
      </c>
    </row>
    <row r="69" spans="1:7" ht="12.75">
      <c r="A69" s="16">
        <v>2034</v>
      </c>
      <c r="B69" s="26">
        <v>32.68966092964824</v>
      </c>
      <c r="C69" s="26">
        <v>30.638094849246233</v>
      </c>
      <c r="D69" s="16">
        <v>3.66232</v>
      </c>
      <c r="E69" s="16">
        <v>1.833278</v>
      </c>
      <c r="F69" s="16">
        <v>3.692023</v>
      </c>
      <c r="G69" s="16">
        <v>1.725716</v>
      </c>
    </row>
    <row r="70" spans="1:7" ht="12.75">
      <c r="A70" s="16">
        <v>2035</v>
      </c>
      <c r="B70" s="26">
        <v>33.13552675879397</v>
      </c>
      <c r="C70" s="26">
        <v>31.128471356783926</v>
      </c>
      <c r="D70" s="16">
        <v>3.712329</v>
      </c>
      <c r="E70" s="16">
        <v>1.848358</v>
      </c>
      <c r="F70" s="16">
        <v>3.737547</v>
      </c>
      <c r="G70" s="16">
        <v>1.733789</v>
      </c>
    </row>
    <row r="71" spans="1:7" ht="12.75">
      <c r="A71" s="16">
        <v>2036</v>
      </c>
      <c r="B71" s="26">
        <v>33.47464020100502</v>
      </c>
      <c r="C71" s="26">
        <v>31.51049748743719</v>
      </c>
      <c r="D71" s="16">
        <v>3.756715</v>
      </c>
      <c r="E71" s="16">
        <v>1.862682</v>
      </c>
      <c r="F71" s="16">
        <v>3.779346</v>
      </c>
      <c r="G71" s="16">
        <v>1.741409</v>
      </c>
    </row>
    <row r="72" spans="1:7" ht="12.75">
      <c r="A72" s="16">
        <v>2037</v>
      </c>
      <c r="B72" s="26">
        <v>33.79624233668342</v>
      </c>
      <c r="C72" s="26">
        <v>31.786397110552766</v>
      </c>
      <c r="D72" s="16">
        <v>3.798827</v>
      </c>
      <c r="E72" s="16">
        <v>1.876668</v>
      </c>
      <c r="F72" s="16">
        <v>3.816561</v>
      </c>
      <c r="G72" s="16">
        <v>1.74853</v>
      </c>
    </row>
    <row r="73" spans="1:7" ht="12.75">
      <c r="A73" s="16">
        <v>2038</v>
      </c>
      <c r="B73" s="26">
        <v>34.12067424623116</v>
      </c>
      <c r="C73" s="26">
        <v>31.975532537688444</v>
      </c>
      <c r="D73" s="16">
        <v>3.838003</v>
      </c>
      <c r="E73" s="16">
        <v>1.894923</v>
      </c>
      <c r="F73" s="16">
        <v>3.848122</v>
      </c>
      <c r="G73" s="16">
        <v>1.755056</v>
      </c>
    </row>
    <row r="74" spans="1:7" ht="12.75">
      <c r="A74" s="16">
        <v>2039</v>
      </c>
      <c r="B74" s="26">
        <v>34.45418140703518</v>
      </c>
      <c r="C74" s="26">
        <v>32.11218731155779</v>
      </c>
      <c r="D74" s="16">
        <v>3.875195</v>
      </c>
      <c r="E74" s="16">
        <v>1.915068</v>
      </c>
      <c r="F74" s="16">
        <v>3.877166</v>
      </c>
      <c r="G74" s="16">
        <v>1.760994</v>
      </c>
    </row>
    <row r="75" spans="1:7" ht="12.75">
      <c r="A75" s="16">
        <v>2040</v>
      </c>
      <c r="B75" s="26">
        <v>34.792262814070355</v>
      </c>
      <c r="C75" s="26">
        <v>32.236730653266335</v>
      </c>
      <c r="D75" s="16">
        <v>3.911357</v>
      </c>
      <c r="E75" s="16">
        <v>1.933475</v>
      </c>
      <c r="F75" s="16">
        <v>3.906796</v>
      </c>
      <c r="G75" s="16">
        <v>1.766252</v>
      </c>
    </row>
    <row r="76" spans="1:7" ht="12.75">
      <c r="A76" s="16">
        <v>2041</v>
      </c>
      <c r="B76" s="26">
        <v>35.125137437185934</v>
      </c>
      <c r="C76" s="26">
        <v>32.37103505025126</v>
      </c>
      <c r="D76" s="16">
        <v>3.95067</v>
      </c>
      <c r="E76" s="16">
        <v>1.951469</v>
      </c>
      <c r="F76" s="16">
        <v>3.937277</v>
      </c>
      <c r="G76" s="16">
        <v>1.771333</v>
      </c>
    </row>
    <row r="77" spans="1:7" ht="12.75">
      <c r="A77" s="16">
        <v>2042</v>
      </c>
      <c r="B77" s="26">
        <v>35.458012060301506</v>
      </c>
      <c r="C77" s="26">
        <v>32.54350477386935</v>
      </c>
      <c r="D77" s="16">
        <v>3.994813</v>
      </c>
      <c r="E77" s="16">
        <v>1.969527</v>
      </c>
      <c r="F77" s="16">
        <v>3.968137</v>
      </c>
      <c r="G77" s="16">
        <v>1.776977</v>
      </c>
    </row>
    <row r="78" spans="1:7" ht="12.75">
      <c r="A78" s="16">
        <v>2043</v>
      </c>
      <c r="B78" s="26">
        <v>35.806959798994974</v>
      </c>
      <c r="C78" s="26">
        <v>32.72693404522613</v>
      </c>
      <c r="D78" s="16">
        <v>4.04374</v>
      </c>
      <c r="E78" s="16">
        <v>1.988641</v>
      </c>
      <c r="F78" s="16">
        <v>3.998494</v>
      </c>
      <c r="G78" s="16">
        <v>1.782564</v>
      </c>
    </row>
    <row r="79" spans="1:7" ht="12.75">
      <c r="A79" s="16">
        <v>2044</v>
      </c>
      <c r="B79" s="26">
        <v>36.17873881909548</v>
      </c>
      <c r="C79" s="26">
        <v>32.87597324120603</v>
      </c>
      <c r="D79" s="16">
        <v>4.097273</v>
      </c>
      <c r="E79" s="16">
        <v>2.0079</v>
      </c>
      <c r="F79" s="16">
        <v>4.027884</v>
      </c>
      <c r="G79" s="16">
        <v>1.788401</v>
      </c>
    </row>
    <row r="80" spans="1:7" ht="12.75">
      <c r="A80" s="16">
        <v>2045</v>
      </c>
      <c r="B80" s="26">
        <v>36.6342391959799</v>
      </c>
      <c r="C80" s="26">
        <v>32.98460992462312</v>
      </c>
      <c r="D80" s="16">
        <v>4.152056</v>
      </c>
      <c r="E80" s="16">
        <v>2.02688</v>
      </c>
      <c r="F80" s="16">
        <v>4.056637</v>
      </c>
      <c r="G80" s="16">
        <v>1.794601</v>
      </c>
    </row>
    <row r="81" spans="1:7" ht="12.75">
      <c r="A81" s="16">
        <v>2046</v>
      </c>
      <c r="B81" s="26">
        <v>37.226068090452266</v>
      </c>
      <c r="C81" s="26">
        <v>33.08966444723619</v>
      </c>
      <c r="D81" s="16">
        <v>4.205284</v>
      </c>
      <c r="E81" s="16">
        <v>2.051233</v>
      </c>
      <c r="F81" s="16">
        <v>4.082942</v>
      </c>
      <c r="G81" s="16">
        <v>1.800821</v>
      </c>
    </row>
    <row r="82" spans="1:7" ht="12.75">
      <c r="A82" s="16">
        <v>2047</v>
      </c>
      <c r="B82" s="26">
        <v>37.8858648241206</v>
      </c>
      <c r="C82" s="26">
        <v>33.24933693467337</v>
      </c>
      <c r="D82" s="16">
        <v>4.259887</v>
      </c>
      <c r="E82" s="16">
        <v>2.083412</v>
      </c>
      <c r="F82" s="16">
        <v>4.109597</v>
      </c>
      <c r="G82" s="16">
        <v>1.807432</v>
      </c>
    </row>
    <row r="83" spans="1:7" ht="12.75">
      <c r="A83" s="16">
        <v>2048</v>
      </c>
      <c r="B83" s="26">
        <v>38.64690087939699</v>
      </c>
      <c r="C83" s="26">
        <v>33.450057788944726</v>
      </c>
      <c r="D83" s="16">
        <v>4.31589</v>
      </c>
      <c r="E83" s="16">
        <v>2.121179</v>
      </c>
      <c r="F83" s="16">
        <v>4.137891</v>
      </c>
      <c r="G83" s="16">
        <v>1.814357</v>
      </c>
    </row>
    <row r="84" spans="1:7" ht="12.75">
      <c r="A84" s="16">
        <v>2049</v>
      </c>
      <c r="B84" s="26">
        <v>39.606034422110554</v>
      </c>
      <c r="C84" s="26">
        <v>33.68409673366835</v>
      </c>
      <c r="D84" s="16">
        <v>4.373452</v>
      </c>
      <c r="E84" s="16">
        <v>2.157789</v>
      </c>
      <c r="F84" s="16">
        <v>4.167473</v>
      </c>
      <c r="G84" s="16">
        <v>1.821527</v>
      </c>
    </row>
    <row r="85" spans="1:7" ht="12.75">
      <c r="A85" s="16">
        <v>2050</v>
      </c>
      <c r="B85" s="26">
        <v>40.54443404522613</v>
      </c>
      <c r="C85" s="26">
        <v>33.94966268844222</v>
      </c>
      <c r="D85" s="16">
        <v>4.432223</v>
      </c>
      <c r="E85" s="16">
        <v>2.192176</v>
      </c>
      <c r="F85" s="16">
        <v>4.19793</v>
      </c>
      <c r="G85" s="16">
        <v>1.829115</v>
      </c>
    </row>
    <row r="86" spans="1:7" ht="12.75">
      <c r="A86" s="16">
        <v>2055</v>
      </c>
      <c r="B86" s="26">
        <v>44.676350000000006</v>
      </c>
      <c r="C86" s="26">
        <v>35.29118190954774</v>
      </c>
      <c r="D86" s="16">
        <v>4.759465</v>
      </c>
      <c r="E86" s="16">
        <v>2.344511</v>
      </c>
      <c r="F86" s="16">
        <v>4.321565</v>
      </c>
      <c r="G86" s="16">
        <v>1.869312</v>
      </c>
    </row>
    <row r="87" spans="1:7" ht="12.75">
      <c r="A87" s="16">
        <v>2060</v>
      </c>
      <c r="B87" s="26">
        <v>48.75703040201005</v>
      </c>
      <c r="C87" s="26">
        <v>37.34761520100503</v>
      </c>
      <c r="D87" s="16">
        <v>5.177018</v>
      </c>
      <c r="E87" s="16">
        <v>2.499241</v>
      </c>
      <c r="F87" s="16">
        <v>4.494401</v>
      </c>
      <c r="G87" s="16">
        <v>1.916096</v>
      </c>
    </row>
    <row r="88" spans="1:7" ht="12.75">
      <c r="A88" s="16">
        <v>2065</v>
      </c>
      <c r="B88" s="26">
        <v>52.09064384422111</v>
      </c>
      <c r="C88" s="26">
        <v>39.12374108040201</v>
      </c>
      <c r="D88" s="16">
        <v>5.675405</v>
      </c>
      <c r="E88" s="16">
        <v>2.651169</v>
      </c>
      <c r="F88" s="16">
        <v>4.702016</v>
      </c>
      <c r="G88" s="16">
        <v>1.968495</v>
      </c>
    </row>
    <row r="89" spans="1:7" ht="12.75">
      <c r="A89" s="16">
        <v>2070</v>
      </c>
      <c r="B89" s="26">
        <v>54.92598404522614</v>
      </c>
      <c r="C89" s="26">
        <v>40.854743718592964</v>
      </c>
      <c r="D89" s="16">
        <v>6.139169</v>
      </c>
      <c r="E89" s="16">
        <v>2.822176</v>
      </c>
      <c r="F89" s="16">
        <v>4.93516</v>
      </c>
      <c r="G89" s="16">
        <v>2.023256</v>
      </c>
    </row>
    <row r="90" spans="1:7" ht="12.75">
      <c r="A90" s="16">
        <v>2075</v>
      </c>
      <c r="B90" s="26">
        <v>58.089131909547746</v>
      </c>
      <c r="C90" s="26">
        <v>42.00883203517588</v>
      </c>
      <c r="D90" s="16">
        <v>6.59239</v>
      </c>
      <c r="E90" s="16">
        <v>2.980146</v>
      </c>
      <c r="F90" s="16">
        <v>5.159342</v>
      </c>
      <c r="G90" s="16">
        <v>2.091855</v>
      </c>
    </row>
    <row r="91" spans="1:7" ht="12.75">
      <c r="A91" s="16">
        <v>2080</v>
      </c>
      <c r="B91" s="26">
        <v>60.49421331658292</v>
      </c>
      <c r="C91" s="26">
        <v>43.08675615577889</v>
      </c>
      <c r="D91" s="16">
        <v>7.09069</v>
      </c>
      <c r="E91" s="16">
        <v>3.145567</v>
      </c>
      <c r="F91" s="16">
        <v>5.396457</v>
      </c>
      <c r="G91" s="16">
        <v>2.209383</v>
      </c>
    </row>
    <row r="92" spans="1:7" ht="12.75">
      <c r="A92" s="16">
        <v>2085</v>
      </c>
      <c r="B92" s="26">
        <v>62.91252474874372</v>
      </c>
      <c r="C92" s="26">
        <v>44.4477641959799</v>
      </c>
      <c r="D92" s="16">
        <v>7.574475</v>
      </c>
      <c r="E92" s="16">
        <v>3.286837</v>
      </c>
      <c r="F92" s="16">
        <v>5.639663</v>
      </c>
      <c r="G92" s="16">
        <v>2.319191</v>
      </c>
    </row>
    <row r="93" spans="1:7" ht="12.75">
      <c r="A93" s="16">
        <v>2090</v>
      </c>
      <c r="B93" s="26">
        <v>64.22869585427136</v>
      </c>
      <c r="C93" s="26">
        <v>46.40407675879398</v>
      </c>
      <c r="D93" s="16">
        <v>8.039162</v>
      </c>
      <c r="E93" s="16">
        <v>3.401486</v>
      </c>
      <c r="F93" s="16">
        <v>5.869022</v>
      </c>
      <c r="G93" s="16">
        <v>2.395283</v>
      </c>
    </row>
    <row r="94" spans="1:7" ht="12.75">
      <c r="A94" s="16">
        <v>2095</v>
      </c>
      <c r="B94" s="26">
        <v>65.53803555276383</v>
      </c>
      <c r="C94" s="26">
        <v>47.740289321608046</v>
      </c>
      <c r="D94" s="16">
        <v>8.475025</v>
      </c>
      <c r="E94" s="16">
        <v>3.52256</v>
      </c>
      <c r="F94" s="16">
        <v>6.067975</v>
      </c>
      <c r="G94" s="16">
        <v>2.457368</v>
      </c>
    </row>
    <row r="95" spans="1:7" ht="12.75">
      <c r="A95" s="16">
        <v>2100</v>
      </c>
      <c r="B95" s="26">
        <v>66.14256846733669</v>
      </c>
      <c r="C95" s="26">
        <v>48.692990954773876</v>
      </c>
      <c r="D95" s="16">
        <v>8.870482</v>
      </c>
      <c r="E95" s="16">
        <v>3.656639</v>
      </c>
      <c r="F95" s="16">
        <v>6.30694</v>
      </c>
      <c r="G95" s="16">
        <v>2.516436</v>
      </c>
    </row>
  </sheetData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79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11" customWidth="1"/>
    <col min="2" max="9" width="10.7109375" style="11" customWidth="1"/>
    <col min="10" max="16384" width="8.00390625" style="11" customWidth="1"/>
  </cols>
  <sheetData>
    <row r="1" ht="12.75">
      <c r="A1" s="22" t="s">
        <v>58</v>
      </c>
    </row>
    <row r="2" spans="1:7" ht="12.75">
      <c r="A2" s="21" t="s">
        <v>77</v>
      </c>
      <c r="B2" s="23"/>
      <c r="C2" s="23"/>
      <c r="D2" s="23"/>
      <c r="E2" s="23"/>
      <c r="F2" s="23"/>
      <c r="G2" s="23"/>
    </row>
    <row r="3" spans="2:7" ht="12.75">
      <c r="B3" s="24"/>
      <c r="C3" s="25"/>
      <c r="D3" s="25"/>
      <c r="E3" s="25"/>
      <c r="F3" s="25"/>
      <c r="G3" s="25"/>
    </row>
    <row r="4" spans="1:9" ht="51">
      <c r="A4" s="27"/>
      <c r="B4" s="30" t="s">
        <v>221</v>
      </c>
      <c r="C4" s="30" t="s">
        <v>222</v>
      </c>
      <c r="D4" s="30" t="s">
        <v>223</v>
      </c>
      <c r="E4" s="30" t="s">
        <v>219</v>
      </c>
      <c r="F4" s="30" t="s">
        <v>224</v>
      </c>
      <c r="G4" s="30" t="s">
        <v>225</v>
      </c>
      <c r="H4" s="30" t="s">
        <v>226</v>
      </c>
      <c r="I4" s="30" t="s">
        <v>220</v>
      </c>
    </row>
    <row r="5" spans="1:9" ht="12.75">
      <c r="A5" s="28">
        <v>1971</v>
      </c>
      <c r="B5" s="29">
        <v>2.431079</v>
      </c>
      <c r="C5" s="29">
        <v>19.57067</v>
      </c>
      <c r="D5" s="29">
        <v>19.59068</v>
      </c>
      <c r="E5" s="29">
        <v>31.03035</v>
      </c>
      <c r="F5" s="29">
        <v>2.431079</v>
      </c>
      <c r="G5" s="29">
        <v>19.57067</v>
      </c>
      <c r="H5" s="29">
        <v>19.59068</v>
      </c>
      <c r="I5" s="29">
        <v>31.03035</v>
      </c>
    </row>
    <row r="6" spans="1:9" ht="12.75">
      <c r="A6" s="28">
        <v>1972</v>
      </c>
      <c r="B6" s="29">
        <v>2.441534</v>
      </c>
      <c r="C6" s="29">
        <v>19.24651</v>
      </c>
      <c r="D6" s="29">
        <v>23.13573</v>
      </c>
      <c r="E6" s="29">
        <v>35.67318</v>
      </c>
      <c r="F6" s="29">
        <v>2.441534</v>
      </c>
      <c r="G6" s="29">
        <v>19.24651</v>
      </c>
      <c r="H6" s="29">
        <v>23.13573</v>
      </c>
      <c r="I6" s="29">
        <v>35.67318</v>
      </c>
    </row>
    <row r="7" spans="1:9" ht="12.75">
      <c r="A7" s="28">
        <v>1973</v>
      </c>
      <c r="B7" s="29">
        <v>2.461537</v>
      </c>
      <c r="C7" s="29">
        <v>18.9436</v>
      </c>
      <c r="D7" s="29">
        <v>23.56683</v>
      </c>
      <c r="E7" s="29">
        <v>36.20463</v>
      </c>
      <c r="F7" s="29">
        <v>2.461537</v>
      </c>
      <c r="G7" s="29">
        <v>18.9436</v>
      </c>
      <c r="H7" s="29">
        <v>23.56683</v>
      </c>
      <c r="I7" s="29">
        <v>36.20463</v>
      </c>
    </row>
    <row r="8" spans="1:9" ht="12.75">
      <c r="A8" s="28">
        <v>1974</v>
      </c>
      <c r="B8" s="29">
        <v>2.606617</v>
      </c>
      <c r="C8" s="29">
        <v>18.70272</v>
      </c>
      <c r="D8" s="29">
        <v>23.58257</v>
      </c>
      <c r="E8" s="29">
        <v>36.18803</v>
      </c>
      <c r="F8" s="29">
        <v>2.606617</v>
      </c>
      <c r="G8" s="29">
        <v>18.70272</v>
      </c>
      <c r="H8" s="29">
        <v>23.58257</v>
      </c>
      <c r="I8" s="29">
        <v>36.18803</v>
      </c>
    </row>
    <row r="9" spans="1:9" ht="12.75">
      <c r="A9" s="28">
        <v>1975</v>
      </c>
      <c r="B9" s="29">
        <v>2.694849</v>
      </c>
      <c r="C9" s="29">
        <v>19.81449</v>
      </c>
      <c r="D9" s="29">
        <v>23.51187</v>
      </c>
      <c r="E9" s="29">
        <v>36.05749</v>
      </c>
      <c r="F9" s="29">
        <v>2.694849</v>
      </c>
      <c r="G9" s="29">
        <v>19.81449</v>
      </c>
      <c r="H9" s="29">
        <v>23.51187</v>
      </c>
      <c r="I9" s="29">
        <v>36.05749</v>
      </c>
    </row>
    <row r="10" spans="1:9" ht="12.75">
      <c r="A10" s="28">
        <v>1976</v>
      </c>
      <c r="B10" s="29">
        <v>2.761531</v>
      </c>
      <c r="C10" s="29">
        <v>20.18091</v>
      </c>
      <c r="D10" s="29">
        <v>24.62405</v>
      </c>
      <c r="E10" s="29">
        <v>37.18575</v>
      </c>
      <c r="F10" s="29">
        <v>2.761531</v>
      </c>
      <c r="G10" s="29">
        <v>20.18091</v>
      </c>
      <c r="H10" s="29">
        <v>24.62405</v>
      </c>
      <c r="I10" s="29">
        <v>37.18575</v>
      </c>
    </row>
    <row r="11" spans="1:9" ht="12.75">
      <c r="A11" s="28">
        <v>1977</v>
      </c>
      <c r="B11" s="29">
        <v>2.81264</v>
      </c>
      <c r="C11" s="29">
        <v>19.65497</v>
      </c>
      <c r="D11" s="29">
        <v>24.1358</v>
      </c>
      <c r="E11" s="29">
        <v>36.55512</v>
      </c>
      <c r="F11" s="29">
        <v>2.81264</v>
      </c>
      <c r="G11" s="29">
        <v>19.65497</v>
      </c>
      <c r="H11" s="29">
        <v>24.1358</v>
      </c>
      <c r="I11" s="29">
        <v>36.55512</v>
      </c>
    </row>
    <row r="12" spans="1:9" ht="12.75">
      <c r="A12" s="28">
        <v>1978</v>
      </c>
      <c r="B12" s="29">
        <v>2.844064</v>
      </c>
      <c r="C12" s="29">
        <v>19.80246</v>
      </c>
      <c r="D12" s="29">
        <v>23.953</v>
      </c>
      <c r="E12" s="29">
        <v>36.33805</v>
      </c>
      <c r="F12" s="29">
        <v>2.844064</v>
      </c>
      <c r="G12" s="29">
        <v>19.80246</v>
      </c>
      <c r="H12" s="29">
        <v>23.95299</v>
      </c>
      <c r="I12" s="29">
        <v>36.33805</v>
      </c>
    </row>
    <row r="13" spans="1:9" ht="12.75">
      <c r="A13" s="28">
        <v>1979</v>
      </c>
      <c r="B13" s="29">
        <v>2.869055</v>
      </c>
      <c r="C13" s="29">
        <v>19.78722</v>
      </c>
      <c r="D13" s="29">
        <v>23.91971</v>
      </c>
      <c r="E13" s="29">
        <v>36.66317</v>
      </c>
      <c r="F13" s="29">
        <v>2.869055</v>
      </c>
      <c r="G13" s="29">
        <v>19.78721</v>
      </c>
      <c r="H13" s="29">
        <v>23.91971</v>
      </c>
      <c r="I13" s="29">
        <v>36.66317</v>
      </c>
    </row>
    <row r="14" spans="1:9" ht="12.75">
      <c r="A14" s="28">
        <v>1980</v>
      </c>
      <c r="B14" s="29">
        <v>2.895238</v>
      </c>
      <c r="C14" s="29">
        <v>24.2339</v>
      </c>
      <c r="D14" s="29">
        <v>23.893</v>
      </c>
      <c r="E14" s="29">
        <v>36.70508</v>
      </c>
      <c r="F14" s="29">
        <v>2.895238</v>
      </c>
      <c r="G14" s="29">
        <v>24.23389</v>
      </c>
      <c r="H14" s="29">
        <v>23.893</v>
      </c>
      <c r="I14" s="29">
        <v>36.70508</v>
      </c>
    </row>
    <row r="15" spans="1:9" ht="12.75">
      <c r="A15" s="28">
        <v>1981</v>
      </c>
      <c r="B15" s="29">
        <v>2.915618</v>
      </c>
      <c r="C15" s="29">
        <v>29.21338</v>
      </c>
      <c r="D15" s="29">
        <v>26.62921</v>
      </c>
      <c r="E15" s="29">
        <v>40.32428</v>
      </c>
      <c r="F15" s="29">
        <v>2.915618</v>
      </c>
      <c r="G15" s="29">
        <v>29.21337</v>
      </c>
      <c r="H15" s="29">
        <v>26.62921</v>
      </c>
      <c r="I15" s="29">
        <v>40.32428</v>
      </c>
    </row>
    <row r="16" spans="1:9" ht="12.75">
      <c r="A16" s="28">
        <v>1982</v>
      </c>
      <c r="B16" s="29">
        <v>2.93078</v>
      </c>
      <c r="C16" s="29">
        <v>29.96778</v>
      </c>
      <c r="D16" s="29">
        <v>26.79404</v>
      </c>
      <c r="E16" s="29">
        <v>40.58971</v>
      </c>
      <c r="F16" s="29">
        <v>2.93078</v>
      </c>
      <c r="G16" s="29">
        <v>29.96776</v>
      </c>
      <c r="H16" s="29">
        <v>26.79403</v>
      </c>
      <c r="I16" s="29">
        <v>40.58971</v>
      </c>
    </row>
    <row r="17" spans="1:9" ht="12.75">
      <c r="A17" s="28">
        <v>1983</v>
      </c>
      <c r="B17" s="29">
        <v>2.925581</v>
      </c>
      <c r="C17" s="29">
        <v>29.04762</v>
      </c>
      <c r="D17" s="29">
        <v>26.87907</v>
      </c>
      <c r="E17" s="29">
        <v>41.12473</v>
      </c>
      <c r="F17" s="29">
        <v>2.925581</v>
      </c>
      <c r="G17" s="29">
        <v>29.0476</v>
      </c>
      <c r="H17" s="29">
        <v>26.87907</v>
      </c>
      <c r="I17" s="29">
        <v>41.12473</v>
      </c>
    </row>
    <row r="18" spans="1:9" ht="12.75">
      <c r="A18" s="28">
        <v>1984</v>
      </c>
      <c r="B18" s="29">
        <v>2.922218</v>
      </c>
      <c r="C18" s="29">
        <v>26.66335</v>
      </c>
      <c r="D18" s="29">
        <v>26.10019</v>
      </c>
      <c r="E18" s="29">
        <v>40.94077</v>
      </c>
      <c r="F18" s="29">
        <v>2.922218</v>
      </c>
      <c r="G18" s="29">
        <v>26.66333</v>
      </c>
      <c r="H18" s="29">
        <v>26.10019</v>
      </c>
      <c r="I18" s="29">
        <v>40.94077</v>
      </c>
    </row>
    <row r="19" spans="1:9" ht="12.75">
      <c r="A19" s="28">
        <v>1985</v>
      </c>
      <c r="B19" s="29">
        <v>2.908837</v>
      </c>
      <c r="C19" s="29">
        <v>24.89295</v>
      </c>
      <c r="D19" s="29">
        <v>25.75461</v>
      </c>
      <c r="E19" s="29">
        <v>41.30293</v>
      </c>
      <c r="F19" s="29">
        <v>2.908837</v>
      </c>
      <c r="G19" s="29">
        <v>24.89294</v>
      </c>
      <c r="H19" s="29">
        <v>25.75461</v>
      </c>
      <c r="I19" s="29">
        <v>41.30293</v>
      </c>
    </row>
    <row r="20" spans="1:9" ht="12.75">
      <c r="A20" s="28">
        <v>1986</v>
      </c>
      <c r="B20" s="29">
        <v>2.918607</v>
      </c>
      <c r="C20" s="29">
        <v>23.71585</v>
      </c>
      <c r="D20" s="29">
        <v>25.81051</v>
      </c>
      <c r="E20" s="29">
        <v>41.79717</v>
      </c>
      <c r="F20" s="29">
        <v>2.918607</v>
      </c>
      <c r="G20" s="29">
        <v>23.71584</v>
      </c>
      <c r="H20" s="29">
        <v>25.81051</v>
      </c>
      <c r="I20" s="29">
        <v>41.79717</v>
      </c>
    </row>
    <row r="21" spans="1:9" ht="12.75">
      <c r="A21" s="28">
        <v>1987</v>
      </c>
      <c r="B21" s="29">
        <v>2.93969</v>
      </c>
      <c r="C21" s="29">
        <v>20.94437</v>
      </c>
      <c r="D21" s="29">
        <v>25.81804</v>
      </c>
      <c r="E21" s="29">
        <v>41.97527</v>
      </c>
      <c r="F21" s="29">
        <v>2.939689</v>
      </c>
      <c r="G21" s="29">
        <v>20.94435</v>
      </c>
      <c r="H21" s="29">
        <v>25.81804</v>
      </c>
      <c r="I21" s="29">
        <v>41.97527</v>
      </c>
    </row>
    <row r="22" spans="1:9" ht="12.75">
      <c r="A22" s="28">
        <v>1988</v>
      </c>
      <c r="B22" s="29">
        <v>2.956939</v>
      </c>
      <c r="C22" s="29">
        <v>18.66119</v>
      </c>
      <c r="D22" s="29">
        <v>25.06827</v>
      </c>
      <c r="E22" s="29">
        <v>41.15548</v>
      </c>
      <c r="F22" s="29">
        <v>2.956939</v>
      </c>
      <c r="G22" s="29">
        <v>18.66117</v>
      </c>
      <c r="H22" s="29">
        <v>25.06827</v>
      </c>
      <c r="I22" s="29">
        <v>41.15548</v>
      </c>
    </row>
    <row r="23" spans="1:9" ht="12.75">
      <c r="A23" s="28">
        <v>1989</v>
      </c>
      <c r="B23" s="29">
        <v>3.000056</v>
      </c>
      <c r="C23" s="29">
        <v>18.56293</v>
      </c>
      <c r="D23" s="29">
        <v>25.25816</v>
      </c>
      <c r="E23" s="29">
        <v>41.42916</v>
      </c>
      <c r="F23" s="29">
        <v>3.000056</v>
      </c>
      <c r="G23" s="29">
        <v>18.5629</v>
      </c>
      <c r="H23" s="29">
        <v>25.25816</v>
      </c>
      <c r="I23" s="29">
        <v>41.42916</v>
      </c>
    </row>
    <row r="24" spans="1:9" ht="12.75">
      <c r="A24" s="28">
        <v>1990</v>
      </c>
      <c r="B24" s="29">
        <v>3.033783</v>
      </c>
      <c r="C24" s="29">
        <v>18.75404</v>
      </c>
      <c r="D24" s="29">
        <v>25.27279</v>
      </c>
      <c r="E24" s="29">
        <v>41.57019</v>
      </c>
      <c r="F24" s="29">
        <v>3.033783</v>
      </c>
      <c r="G24" s="29">
        <v>18.75402</v>
      </c>
      <c r="H24" s="29">
        <v>25.27279</v>
      </c>
      <c r="I24" s="29">
        <v>41.57019</v>
      </c>
    </row>
    <row r="25" spans="1:9" ht="12.75">
      <c r="A25" s="28">
        <v>1991</v>
      </c>
      <c r="B25" s="29">
        <v>3.001552</v>
      </c>
      <c r="C25" s="29">
        <v>19.05309</v>
      </c>
      <c r="D25" s="29">
        <v>25.00848</v>
      </c>
      <c r="E25" s="29">
        <v>41.10051</v>
      </c>
      <c r="F25" s="29">
        <v>3.001552</v>
      </c>
      <c r="G25" s="29">
        <v>19.05307</v>
      </c>
      <c r="H25" s="29">
        <v>25.00848</v>
      </c>
      <c r="I25" s="29">
        <v>41.10052</v>
      </c>
    </row>
    <row r="26" spans="1:9" ht="12.75">
      <c r="A26" s="28">
        <v>1992</v>
      </c>
      <c r="B26" s="29">
        <v>2.895125</v>
      </c>
      <c r="C26" s="29">
        <v>19.34763</v>
      </c>
      <c r="D26" s="29">
        <v>24.61195</v>
      </c>
      <c r="E26" s="29">
        <v>40.82671</v>
      </c>
      <c r="F26" s="29">
        <v>2.895125</v>
      </c>
      <c r="G26" s="29">
        <v>19.34761</v>
      </c>
      <c r="H26" s="29">
        <v>24.61195</v>
      </c>
      <c r="I26" s="29">
        <v>40.82671</v>
      </c>
    </row>
    <row r="27" spans="1:9" ht="12.75">
      <c r="A27" s="28">
        <v>1993</v>
      </c>
      <c r="B27" s="29">
        <v>2.765893</v>
      </c>
      <c r="C27" s="29">
        <v>19.59404</v>
      </c>
      <c r="D27" s="29">
        <v>24.46381</v>
      </c>
      <c r="E27" s="29">
        <v>40.68306</v>
      </c>
      <c r="F27" s="29">
        <v>2.765892</v>
      </c>
      <c r="G27" s="29">
        <v>19.59403</v>
      </c>
      <c r="H27" s="29">
        <v>24.46381</v>
      </c>
      <c r="I27" s="29">
        <v>40.68307</v>
      </c>
    </row>
    <row r="28" spans="1:9" ht="12.75">
      <c r="A28" s="28">
        <v>1994</v>
      </c>
      <c r="B28" s="29">
        <v>2.64035</v>
      </c>
      <c r="C28" s="29">
        <v>19.74249</v>
      </c>
      <c r="D28" s="29">
        <v>24.32554</v>
      </c>
      <c r="E28" s="29">
        <v>41.03814</v>
      </c>
      <c r="F28" s="29">
        <v>2.640349</v>
      </c>
      <c r="G28" s="29">
        <v>19.74248</v>
      </c>
      <c r="H28" s="29">
        <v>24.32554</v>
      </c>
      <c r="I28" s="29">
        <v>41.03814</v>
      </c>
    </row>
    <row r="29" spans="1:9" ht="12.75">
      <c r="A29" s="28">
        <v>1995</v>
      </c>
      <c r="B29" s="29">
        <v>2.52599</v>
      </c>
      <c r="C29" s="29">
        <v>19.7708</v>
      </c>
      <c r="D29" s="29">
        <v>24.10998</v>
      </c>
      <c r="E29" s="29">
        <v>41.19275</v>
      </c>
      <c r="F29" s="29">
        <v>2.525989</v>
      </c>
      <c r="G29" s="29">
        <v>19.77079</v>
      </c>
      <c r="H29" s="29">
        <v>24.10998</v>
      </c>
      <c r="I29" s="29">
        <v>41.19275</v>
      </c>
    </row>
    <row r="30" spans="1:9" ht="12.75">
      <c r="A30" s="28">
        <v>1996</v>
      </c>
      <c r="B30" s="29">
        <v>2.459253</v>
      </c>
      <c r="C30" s="29">
        <v>19.79417</v>
      </c>
      <c r="D30" s="29">
        <v>24.07005</v>
      </c>
      <c r="E30" s="29">
        <v>41.08001</v>
      </c>
      <c r="F30" s="29">
        <v>2.459252</v>
      </c>
      <c r="G30" s="29">
        <v>19.79416</v>
      </c>
      <c r="H30" s="29">
        <v>24.07005</v>
      </c>
      <c r="I30" s="29">
        <v>41.08002</v>
      </c>
    </row>
    <row r="31" spans="1:9" ht="12.75">
      <c r="A31" s="28">
        <v>1997</v>
      </c>
      <c r="B31" s="29">
        <v>2.423693</v>
      </c>
      <c r="C31" s="29">
        <v>19.82476</v>
      </c>
      <c r="D31" s="29">
        <v>24.02571</v>
      </c>
      <c r="E31" s="29">
        <v>40.96156</v>
      </c>
      <c r="F31" s="29">
        <v>2.423692</v>
      </c>
      <c r="G31" s="29">
        <v>19.82475</v>
      </c>
      <c r="H31" s="29">
        <v>24.02571</v>
      </c>
      <c r="I31" s="29">
        <v>40.96156</v>
      </c>
    </row>
    <row r="32" spans="1:9" ht="12.75">
      <c r="A32" s="28">
        <v>1998</v>
      </c>
      <c r="B32" s="29">
        <v>2.341138</v>
      </c>
      <c r="C32" s="29">
        <v>19.86435</v>
      </c>
      <c r="D32" s="29">
        <v>23.98432</v>
      </c>
      <c r="E32" s="29">
        <v>40.84688</v>
      </c>
      <c r="F32" s="29">
        <v>2.341137</v>
      </c>
      <c r="G32" s="29">
        <v>19.86434</v>
      </c>
      <c r="H32" s="29">
        <v>23.98432</v>
      </c>
      <c r="I32" s="29">
        <v>40.84689</v>
      </c>
    </row>
    <row r="33" spans="1:9" ht="12.75">
      <c r="A33" s="28">
        <v>1999</v>
      </c>
      <c r="B33" s="29">
        <v>2.299954</v>
      </c>
      <c r="C33" s="29">
        <v>19.88231</v>
      </c>
      <c r="D33" s="29">
        <v>23.87613</v>
      </c>
      <c r="E33" s="29">
        <v>40.64622</v>
      </c>
      <c r="F33" s="29">
        <v>2.299953</v>
      </c>
      <c r="G33" s="29">
        <v>19.88232</v>
      </c>
      <c r="H33" s="29">
        <v>23.87613</v>
      </c>
      <c r="I33" s="29">
        <v>40.64623</v>
      </c>
    </row>
    <row r="34" spans="1:9" ht="12.75">
      <c r="A34" s="28">
        <v>2000</v>
      </c>
      <c r="B34" s="29">
        <v>2.302765</v>
      </c>
      <c r="C34" s="29">
        <v>19.88398</v>
      </c>
      <c r="D34" s="29">
        <v>23.78619</v>
      </c>
      <c r="E34" s="29">
        <v>40.46935</v>
      </c>
      <c r="F34" s="29">
        <v>2.302765</v>
      </c>
      <c r="G34" s="29">
        <v>19.884</v>
      </c>
      <c r="H34" s="29">
        <v>23.7862</v>
      </c>
      <c r="I34" s="29">
        <v>40.46936</v>
      </c>
    </row>
    <row r="35" spans="1:9" ht="12.75">
      <c r="A35" s="28">
        <v>2001</v>
      </c>
      <c r="B35" s="29">
        <v>2.309694</v>
      </c>
      <c r="C35" s="29">
        <v>19.90105</v>
      </c>
      <c r="D35" s="29">
        <v>23.65363</v>
      </c>
      <c r="E35" s="29">
        <v>40.2092</v>
      </c>
      <c r="F35" s="29">
        <v>2.321975</v>
      </c>
      <c r="G35" s="29">
        <v>19.91085</v>
      </c>
      <c r="H35" s="29">
        <v>23.66763</v>
      </c>
      <c r="I35" s="29">
        <v>40.22714</v>
      </c>
    </row>
    <row r="36" spans="1:9" ht="12.75">
      <c r="A36" s="28">
        <v>2003</v>
      </c>
      <c r="B36" s="29">
        <v>2.311694</v>
      </c>
      <c r="C36" s="29">
        <v>19.99326</v>
      </c>
      <c r="D36" s="29">
        <v>23.307</v>
      </c>
      <c r="E36" s="29">
        <v>39.58674</v>
      </c>
      <c r="F36" s="29">
        <v>2.372667</v>
      </c>
      <c r="G36" s="29">
        <v>20.03634</v>
      </c>
      <c r="H36" s="29">
        <v>23.43139</v>
      </c>
      <c r="I36" s="29">
        <v>39.73277</v>
      </c>
    </row>
    <row r="37" spans="1:9" ht="12.75">
      <c r="A37" s="28">
        <v>2005</v>
      </c>
      <c r="B37" s="29">
        <v>2.400421</v>
      </c>
      <c r="C37" s="29">
        <v>20.07368</v>
      </c>
      <c r="D37" s="29">
        <v>22.93725</v>
      </c>
      <c r="E37" s="29">
        <v>38.93825</v>
      </c>
      <c r="F37" s="29">
        <v>2.507518</v>
      </c>
      <c r="G37" s="29">
        <v>20.16776</v>
      </c>
      <c r="H37" s="29">
        <v>23.1787</v>
      </c>
      <c r="I37" s="29">
        <v>39.22088</v>
      </c>
    </row>
    <row r="38" spans="1:9" ht="12.75">
      <c r="A38" s="28">
        <v>2007</v>
      </c>
      <c r="B38" s="29">
        <v>2.490825</v>
      </c>
      <c r="C38" s="29">
        <v>20.28504</v>
      </c>
      <c r="D38" s="29">
        <v>22.53971</v>
      </c>
      <c r="E38" s="29">
        <v>38.25819</v>
      </c>
      <c r="F38" s="29">
        <v>2.615672</v>
      </c>
      <c r="G38" s="29">
        <v>20.40715</v>
      </c>
      <c r="H38" s="29">
        <v>22.87933</v>
      </c>
      <c r="I38" s="29">
        <v>38.65735</v>
      </c>
    </row>
    <row r="39" spans="1:9" ht="12.75">
      <c r="A39" s="28">
        <v>2010</v>
      </c>
      <c r="B39" s="29">
        <v>2.615917</v>
      </c>
      <c r="C39" s="29">
        <v>20.82974</v>
      </c>
      <c r="D39" s="29">
        <v>22.00438</v>
      </c>
      <c r="E39" s="29">
        <v>37.32214</v>
      </c>
      <c r="F39" s="29">
        <v>2.752475</v>
      </c>
      <c r="G39" s="29">
        <v>20.95436</v>
      </c>
      <c r="H39" s="29">
        <v>22.41873</v>
      </c>
      <c r="I39" s="29">
        <v>37.80972</v>
      </c>
    </row>
    <row r="40" spans="1:9" ht="12.75">
      <c r="A40" s="28">
        <v>2012</v>
      </c>
      <c r="B40" s="29">
        <v>2.664941</v>
      </c>
      <c r="C40" s="29">
        <v>21.2118</v>
      </c>
      <c r="D40" s="29">
        <v>21.70387</v>
      </c>
      <c r="E40" s="29">
        <v>36.7731</v>
      </c>
      <c r="F40" s="29">
        <v>2.776345</v>
      </c>
      <c r="G40" s="29">
        <v>21.30038</v>
      </c>
      <c r="H40" s="29">
        <v>22.11834</v>
      </c>
      <c r="I40" s="29">
        <v>37.2613</v>
      </c>
    </row>
    <row r="41" spans="1:9" ht="12.75">
      <c r="A41" s="28">
        <v>2015</v>
      </c>
      <c r="B41" s="29">
        <v>2.704712</v>
      </c>
      <c r="C41" s="29">
        <v>21.79367</v>
      </c>
      <c r="D41" s="29">
        <v>21.33154</v>
      </c>
      <c r="E41" s="29">
        <v>36.05256</v>
      </c>
      <c r="F41" s="29">
        <v>2.762071</v>
      </c>
      <c r="G41" s="29">
        <v>21.83276</v>
      </c>
      <c r="H41" s="29">
        <v>21.67592</v>
      </c>
      <c r="I41" s="29">
        <v>36.46045</v>
      </c>
    </row>
    <row r="42" spans="1:9" ht="12.75">
      <c r="A42" s="28">
        <v>2017</v>
      </c>
      <c r="B42" s="29">
        <v>2.725182</v>
      </c>
      <c r="C42" s="29">
        <v>22.09801</v>
      </c>
      <c r="D42" s="29">
        <v>21.13739</v>
      </c>
      <c r="E42" s="29">
        <v>35.64213</v>
      </c>
      <c r="F42" s="29">
        <v>3.164335</v>
      </c>
      <c r="G42" s="29">
        <v>22.42363</v>
      </c>
      <c r="H42" s="29">
        <v>21.67767</v>
      </c>
      <c r="I42" s="29">
        <v>36.24191</v>
      </c>
    </row>
    <row r="43" spans="1:9" ht="12.75">
      <c r="A43" s="28">
        <v>2020</v>
      </c>
      <c r="B43" s="29">
        <v>2.755838</v>
      </c>
      <c r="C43" s="29">
        <v>22.52896</v>
      </c>
      <c r="D43" s="29">
        <v>20.85818</v>
      </c>
      <c r="E43" s="29">
        <v>35.04463</v>
      </c>
      <c r="F43" s="29">
        <v>3.978797</v>
      </c>
      <c r="G43" s="29">
        <v>23.42624</v>
      </c>
      <c r="H43" s="29">
        <v>22.09628</v>
      </c>
      <c r="I43" s="29">
        <v>36.35603</v>
      </c>
    </row>
    <row r="44" spans="1:9" ht="12.75">
      <c r="A44" s="28">
        <v>2022</v>
      </c>
      <c r="B44" s="29">
        <v>2.700062</v>
      </c>
      <c r="C44" s="29">
        <v>22.70158</v>
      </c>
      <c r="D44" s="29">
        <v>20.66027</v>
      </c>
      <c r="E44" s="29">
        <v>34.62538</v>
      </c>
      <c r="F44" s="29">
        <v>4.578712</v>
      </c>
      <c r="G44" s="29">
        <v>24.17224</v>
      </c>
      <c r="H44" s="29">
        <v>22.49532</v>
      </c>
      <c r="I44" s="29">
        <v>36.56075</v>
      </c>
    </row>
    <row r="45" spans="1:9" ht="12.75">
      <c r="A45" s="28">
        <v>2025</v>
      </c>
      <c r="B45" s="29">
        <v>2.722442</v>
      </c>
      <c r="C45" s="29">
        <v>22.95717</v>
      </c>
      <c r="D45" s="29">
        <v>20.39918</v>
      </c>
      <c r="E45" s="29">
        <v>34.0437</v>
      </c>
      <c r="F45" s="29">
        <v>5.638612</v>
      </c>
      <c r="G45" s="29">
        <v>25.26023</v>
      </c>
      <c r="H45" s="29">
        <v>23.14597</v>
      </c>
      <c r="I45" s="29">
        <v>36.919</v>
      </c>
    </row>
    <row r="46" spans="1:9" ht="12.75">
      <c r="A46" s="28">
        <v>2027</v>
      </c>
      <c r="B46" s="29">
        <v>2.738022</v>
      </c>
      <c r="C46" s="29">
        <v>23.20171</v>
      </c>
      <c r="D46" s="29">
        <v>20.26132</v>
      </c>
      <c r="E46" s="29">
        <v>33.70188</v>
      </c>
      <c r="F46" s="29">
        <v>6.201874</v>
      </c>
      <c r="G46" s="29">
        <v>25.97961</v>
      </c>
      <c r="H46" s="29">
        <v>23.57322</v>
      </c>
      <c r="I46" s="29">
        <v>37.17004</v>
      </c>
    </row>
    <row r="47" spans="1:9" ht="12.75">
      <c r="A47" s="28">
        <v>2030</v>
      </c>
      <c r="B47" s="29">
        <v>2.750816</v>
      </c>
      <c r="C47" s="29">
        <v>23.45312</v>
      </c>
      <c r="D47" s="29">
        <v>20.04225</v>
      </c>
      <c r="E47" s="29">
        <v>33.17683</v>
      </c>
      <c r="F47" s="29">
        <v>6.965192</v>
      </c>
      <c r="G47" s="29">
        <v>26.79813</v>
      </c>
      <c r="H47" s="29">
        <v>24.13717</v>
      </c>
      <c r="I47" s="29">
        <v>37.48443</v>
      </c>
    </row>
    <row r="48" spans="1:9" ht="12.75">
      <c r="A48" s="28">
        <v>2035</v>
      </c>
      <c r="B48" s="29">
        <v>2.737091</v>
      </c>
      <c r="C48" s="29">
        <v>24.39536</v>
      </c>
      <c r="D48" s="29">
        <v>19.66291</v>
      </c>
      <c r="E48" s="29">
        <v>32.29187</v>
      </c>
      <c r="F48" s="29">
        <v>8.137231</v>
      </c>
      <c r="G48" s="29">
        <v>28.11644</v>
      </c>
      <c r="H48" s="29">
        <v>25.01181</v>
      </c>
      <c r="I48" s="29">
        <v>37.99286</v>
      </c>
    </row>
    <row r="49" spans="1:9" ht="12.75">
      <c r="A49" s="28">
        <v>2040</v>
      </c>
      <c r="B49" s="29">
        <v>2.752882</v>
      </c>
      <c r="C49" s="29">
        <v>24.87818</v>
      </c>
      <c r="D49" s="29">
        <v>19.30682</v>
      </c>
      <c r="E49" s="29">
        <v>31.4435</v>
      </c>
      <c r="F49" s="29">
        <v>9.981926</v>
      </c>
      <c r="G49" s="29">
        <v>29.64465</v>
      </c>
      <c r="H49" s="29">
        <v>25.73746</v>
      </c>
      <c r="I49" s="29">
        <v>38.34763</v>
      </c>
    </row>
    <row r="50" spans="1:9" ht="12.75">
      <c r="A50" s="28">
        <v>2045</v>
      </c>
      <c r="B50" s="29">
        <v>2.785092</v>
      </c>
      <c r="C50" s="29">
        <v>25.18729</v>
      </c>
      <c r="D50" s="29">
        <v>19.04042</v>
      </c>
      <c r="E50" s="29">
        <v>30.70799</v>
      </c>
      <c r="F50" s="29">
        <v>10.58864</v>
      </c>
      <c r="G50" s="29">
        <v>30.20867</v>
      </c>
      <c r="H50" s="29">
        <v>25.60165</v>
      </c>
      <c r="I50" s="29">
        <v>37.78486</v>
      </c>
    </row>
    <row r="51" spans="1:9" ht="12.75">
      <c r="A51" s="28">
        <v>2050</v>
      </c>
      <c r="B51" s="29">
        <v>2.887527</v>
      </c>
      <c r="C51" s="29">
        <v>26.08916</v>
      </c>
      <c r="D51" s="29">
        <v>18.91584</v>
      </c>
      <c r="E51" s="29">
        <v>30.14139</v>
      </c>
      <c r="F51" s="29">
        <v>10.37594</v>
      </c>
      <c r="G51" s="29">
        <v>30.29895</v>
      </c>
      <c r="H51" s="29">
        <v>24.87135</v>
      </c>
      <c r="I51" s="29">
        <v>36.58856</v>
      </c>
    </row>
    <row r="52" spans="2:7" ht="12.75">
      <c r="B52" s="25"/>
      <c r="C52" s="25"/>
      <c r="D52" s="25"/>
      <c r="E52" s="25"/>
      <c r="F52" s="25"/>
      <c r="G52" s="25"/>
    </row>
    <row r="53" spans="2:7" ht="12.75">
      <c r="B53" s="25"/>
      <c r="C53" s="25"/>
      <c r="D53" s="25"/>
      <c r="E53" s="25"/>
      <c r="F53" s="25"/>
      <c r="G53" s="25"/>
    </row>
    <row r="54" spans="2:7" ht="12.75">
      <c r="B54" s="25"/>
      <c r="C54" s="25"/>
      <c r="D54" s="25"/>
      <c r="E54" s="25"/>
      <c r="F54" s="25"/>
      <c r="G54" s="25"/>
    </row>
    <row r="55" spans="2:7" ht="12.75">
      <c r="B55" s="25"/>
      <c r="C55" s="25"/>
      <c r="D55" s="25"/>
      <c r="E55" s="25"/>
      <c r="F55" s="25"/>
      <c r="G55" s="25"/>
    </row>
    <row r="56" spans="2:7" ht="12.75">
      <c r="B56" s="25"/>
      <c r="C56" s="25"/>
      <c r="D56" s="25"/>
      <c r="E56" s="25"/>
      <c r="F56" s="25"/>
      <c r="G56" s="25"/>
    </row>
    <row r="57" spans="2:7" ht="12.75">
      <c r="B57" s="25"/>
      <c r="C57" s="25"/>
      <c r="D57" s="25"/>
      <c r="E57" s="25"/>
      <c r="F57" s="25"/>
      <c r="G57" s="25"/>
    </row>
    <row r="58" spans="2:7" ht="12.75">
      <c r="B58" s="25"/>
      <c r="C58" s="25"/>
      <c r="D58" s="25"/>
      <c r="E58" s="25"/>
      <c r="F58" s="25"/>
      <c r="G58" s="25"/>
    </row>
    <row r="59" spans="2:7" ht="12.75">
      <c r="B59" s="25"/>
      <c r="C59" s="25"/>
      <c r="D59" s="25"/>
      <c r="E59" s="25"/>
      <c r="F59" s="25"/>
      <c r="G59" s="25"/>
    </row>
    <row r="60" spans="2:7" ht="12.75">
      <c r="B60" s="25"/>
      <c r="C60" s="25"/>
      <c r="D60" s="25"/>
      <c r="E60" s="25"/>
      <c r="F60" s="25"/>
      <c r="G60" s="25"/>
    </row>
    <row r="61" spans="2:7" ht="12.75">
      <c r="B61" s="25"/>
      <c r="C61" s="25"/>
      <c r="D61" s="25"/>
      <c r="E61" s="25"/>
      <c r="F61" s="25"/>
      <c r="G61" s="25"/>
    </row>
    <row r="62" spans="2:7" ht="12.75">
      <c r="B62" s="25"/>
      <c r="C62" s="25"/>
      <c r="D62" s="25"/>
      <c r="E62" s="25"/>
      <c r="F62" s="25"/>
      <c r="G62" s="25"/>
    </row>
    <row r="63" spans="2:7" ht="12.75">
      <c r="B63" s="25"/>
      <c r="C63" s="25"/>
      <c r="D63" s="25"/>
      <c r="E63" s="25"/>
      <c r="F63" s="25"/>
      <c r="G63" s="25"/>
    </row>
    <row r="64" spans="2:7" ht="12.75">
      <c r="B64" s="25"/>
      <c r="C64" s="25"/>
      <c r="D64" s="25"/>
      <c r="E64" s="25"/>
      <c r="F64" s="25"/>
      <c r="G64" s="25"/>
    </row>
    <row r="65" spans="2:7" ht="12.75">
      <c r="B65" s="25"/>
      <c r="C65" s="25"/>
      <c r="D65" s="25"/>
      <c r="E65" s="25"/>
      <c r="F65" s="25"/>
      <c r="G65" s="25"/>
    </row>
    <row r="66" spans="2:7" ht="12.75">
      <c r="B66" s="25"/>
      <c r="C66" s="25"/>
      <c r="D66" s="25"/>
      <c r="E66" s="25"/>
      <c r="F66" s="25"/>
      <c r="G66" s="25"/>
    </row>
    <row r="67" spans="2:7" ht="12.75">
      <c r="B67" s="25"/>
      <c r="C67" s="25"/>
      <c r="D67" s="25"/>
      <c r="E67" s="25"/>
      <c r="F67" s="25"/>
      <c r="G67" s="25"/>
    </row>
    <row r="68" spans="2:7" ht="12.75">
      <c r="B68" s="25"/>
      <c r="C68" s="25"/>
      <c r="D68" s="25"/>
      <c r="E68" s="25"/>
      <c r="F68" s="25"/>
      <c r="G68" s="25"/>
    </row>
    <row r="69" spans="2:7" ht="12.75">
      <c r="B69" s="25"/>
      <c r="C69" s="25"/>
      <c r="D69" s="25"/>
      <c r="E69" s="25"/>
      <c r="F69" s="25"/>
      <c r="G69" s="25"/>
    </row>
    <row r="70" spans="2:7" ht="12.75">
      <c r="B70" s="25"/>
      <c r="C70" s="25"/>
      <c r="D70" s="25"/>
      <c r="E70" s="25"/>
      <c r="F70" s="25"/>
      <c r="G70" s="25"/>
    </row>
    <row r="71" spans="2:7" ht="12.75">
      <c r="B71" s="25"/>
      <c r="C71" s="25"/>
      <c r="D71" s="25"/>
      <c r="E71" s="25"/>
      <c r="F71" s="25"/>
      <c r="G71" s="25"/>
    </row>
    <row r="72" spans="2:7" ht="12.75">
      <c r="B72" s="25"/>
      <c r="C72" s="25"/>
      <c r="D72" s="25"/>
      <c r="E72" s="25"/>
      <c r="F72" s="25"/>
      <c r="G72" s="25"/>
    </row>
    <row r="73" spans="2:7" ht="12.75">
      <c r="B73" s="25"/>
      <c r="C73" s="25"/>
      <c r="D73" s="25"/>
      <c r="E73" s="25"/>
      <c r="F73" s="25"/>
      <c r="G73" s="25"/>
    </row>
    <row r="74" spans="2:7" ht="12.75">
      <c r="B74" s="25"/>
      <c r="C74" s="25"/>
      <c r="D74" s="25"/>
      <c r="E74" s="25"/>
      <c r="F74" s="25"/>
      <c r="G74" s="25"/>
    </row>
    <row r="75" spans="2:7" ht="12.75">
      <c r="B75" s="25"/>
      <c r="C75" s="25"/>
      <c r="D75" s="25"/>
      <c r="E75" s="25"/>
      <c r="F75" s="25"/>
      <c r="G75" s="25"/>
    </row>
    <row r="76" spans="2:7" ht="12.75">
      <c r="B76" s="25"/>
      <c r="C76" s="25"/>
      <c r="D76" s="25"/>
      <c r="E76" s="25"/>
      <c r="F76" s="25"/>
      <c r="G76" s="25"/>
    </row>
    <row r="77" spans="2:7" ht="12.75">
      <c r="B77" s="25"/>
      <c r="C77" s="25"/>
      <c r="D77" s="25"/>
      <c r="E77" s="25"/>
      <c r="F77" s="25"/>
      <c r="G77" s="25"/>
    </row>
    <row r="78" spans="2:7" ht="12.75">
      <c r="B78" s="25"/>
      <c r="C78" s="25"/>
      <c r="D78" s="25"/>
      <c r="E78" s="25"/>
      <c r="F78" s="25"/>
      <c r="G78" s="25"/>
    </row>
    <row r="79" spans="2:7" ht="12.75">
      <c r="B79" s="25"/>
      <c r="C79" s="25"/>
      <c r="D79" s="25"/>
      <c r="E79" s="25"/>
      <c r="F79" s="25"/>
      <c r="G79" s="25"/>
    </row>
    <row r="80" spans="2:7" ht="12.75">
      <c r="B80" s="25"/>
      <c r="C80" s="25"/>
      <c r="D80" s="25"/>
      <c r="E80" s="25"/>
      <c r="F80" s="25"/>
      <c r="G80" s="25"/>
    </row>
    <row r="81" spans="2:7" ht="12.75">
      <c r="B81" s="25"/>
      <c r="C81" s="25"/>
      <c r="D81" s="25"/>
      <c r="E81" s="25"/>
      <c r="F81" s="25"/>
      <c r="G81" s="25"/>
    </row>
    <row r="82" spans="2:7" ht="12.75">
      <c r="B82" s="25"/>
      <c r="C82" s="25"/>
      <c r="D82" s="25"/>
      <c r="E82" s="25"/>
      <c r="F82" s="25"/>
      <c r="G82" s="25"/>
    </row>
    <row r="83" spans="2:7" ht="12.75">
      <c r="B83" s="25"/>
      <c r="C83" s="25"/>
      <c r="D83" s="25"/>
      <c r="E83" s="25"/>
      <c r="F83" s="25"/>
      <c r="G83" s="25"/>
    </row>
    <row r="84" spans="2:7" ht="12.75">
      <c r="B84" s="25"/>
      <c r="C84" s="25"/>
      <c r="D84" s="25"/>
      <c r="E84" s="25"/>
      <c r="F84" s="25"/>
      <c r="G84" s="25"/>
    </row>
    <row r="85" spans="2:7" ht="12.75">
      <c r="B85" s="25"/>
      <c r="C85" s="25"/>
      <c r="D85" s="25"/>
      <c r="E85" s="25"/>
      <c r="F85" s="25"/>
      <c r="G85" s="25"/>
    </row>
    <row r="86" spans="2:7" ht="12.75">
      <c r="B86" s="25"/>
      <c r="C86" s="25"/>
      <c r="D86" s="25"/>
      <c r="E86" s="25"/>
      <c r="F86" s="25"/>
      <c r="G86" s="25"/>
    </row>
    <row r="87" spans="2:7" ht="12.75">
      <c r="B87" s="25"/>
      <c r="C87" s="25"/>
      <c r="D87" s="25"/>
      <c r="E87" s="25"/>
      <c r="F87" s="25"/>
      <c r="G87" s="25"/>
    </row>
    <row r="88" spans="2:7" ht="12.75">
      <c r="B88" s="25"/>
      <c r="C88" s="25"/>
      <c r="D88" s="25"/>
      <c r="E88" s="25"/>
      <c r="F88" s="25"/>
      <c r="G88" s="25"/>
    </row>
    <row r="89" spans="2:7" ht="12.75">
      <c r="B89" s="25"/>
      <c r="C89" s="25"/>
      <c r="D89" s="25"/>
      <c r="E89" s="25"/>
      <c r="F89" s="25"/>
      <c r="G89" s="25"/>
    </row>
    <row r="90" spans="2:7" ht="12.75">
      <c r="B90" s="25"/>
      <c r="C90" s="25"/>
      <c r="D90" s="25"/>
      <c r="E90" s="25"/>
      <c r="F90" s="25"/>
      <c r="G90" s="25"/>
    </row>
    <row r="91" spans="2:7" ht="12.75">
      <c r="B91" s="25"/>
      <c r="C91" s="25"/>
      <c r="D91" s="25"/>
      <c r="E91" s="25"/>
      <c r="F91" s="25"/>
      <c r="G91" s="25"/>
    </row>
    <row r="92" spans="2:7" ht="12.75">
      <c r="B92" s="25"/>
      <c r="C92" s="25"/>
      <c r="D92" s="25"/>
      <c r="E92" s="25"/>
      <c r="F92" s="25"/>
      <c r="G92" s="25"/>
    </row>
    <row r="93" spans="2:7" ht="12.75">
      <c r="B93" s="25"/>
      <c r="C93" s="25"/>
      <c r="D93" s="25"/>
      <c r="E93" s="25"/>
      <c r="F93" s="25"/>
      <c r="G93" s="25"/>
    </row>
    <row r="94" spans="2:7" ht="12.75">
      <c r="B94" s="25"/>
      <c r="C94" s="25"/>
      <c r="D94" s="25"/>
      <c r="E94" s="25"/>
      <c r="F94" s="25"/>
      <c r="G94" s="25"/>
    </row>
    <row r="95" spans="2:7" ht="12.75">
      <c r="B95" s="25"/>
      <c r="C95" s="25"/>
      <c r="D95" s="25"/>
      <c r="E95" s="25"/>
      <c r="F95" s="25"/>
      <c r="G95" s="25"/>
    </row>
    <row r="96" spans="2:7" ht="12.75">
      <c r="B96" s="25"/>
      <c r="C96" s="25"/>
      <c r="D96" s="25"/>
      <c r="E96" s="25"/>
      <c r="F96" s="25"/>
      <c r="G96" s="25"/>
    </row>
    <row r="97" spans="2:7" ht="12.75">
      <c r="B97" s="25"/>
      <c r="C97" s="25"/>
      <c r="D97" s="25"/>
      <c r="E97" s="25"/>
      <c r="F97" s="25"/>
      <c r="G97" s="25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 t="e">
        <f>#REF!</f>
        <v>#REF!</v>
      </c>
      <c r="C128" s="25" t="e">
        <f>#REF!</f>
        <v>#REF!</v>
      </c>
      <c r="D128" s="25" t="e">
        <f>#REF!</f>
        <v>#REF!</v>
      </c>
      <c r="E128" s="25"/>
      <c r="F128" s="25" t="e">
        <f>#REF!</f>
        <v>#REF!</v>
      </c>
      <c r="G128" s="25"/>
    </row>
    <row r="129" spans="2:7" ht="12.75">
      <c r="B129" s="25" t="e">
        <f>#REF!</f>
        <v>#REF!</v>
      </c>
      <c r="C129" s="25" t="e">
        <f>#REF!</f>
        <v>#REF!</v>
      </c>
      <c r="D129" s="25" t="e">
        <f>#REF!</f>
        <v>#REF!</v>
      </c>
      <c r="E129" s="25"/>
      <c r="F129" s="25" t="e">
        <f>#REF!</f>
        <v>#REF!</v>
      </c>
      <c r="G129" s="25"/>
    </row>
    <row r="130" spans="2:7" ht="12.75">
      <c r="B130" s="25" t="e">
        <f>#REF!</f>
        <v>#REF!</v>
      </c>
      <c r="C130" s="25" t="e">
        <f>#REF!</f>
        <v>#REF!</v>
      </c>
      <c r="D130" s="25" t="e">
        <f>#REF!</f>
        <v>#REF!</v>
      </c>
      <c r="E130" s="25"/>
      <c r="F130" s="25" t="e">
        <f>#REF!</f>
        <v>#REF!</v>
      </c>
      <c r="G130" s="25"/>
    </row>
    <row r="131" spans="2:7" ht="12.75">
      <c r="B131" s="25" t="e">
        <f>#REF!</f>
        <v>#REF!</v>
      </c>
      <c r="C131" s="25" t="e">
        <f>#REF!</f>
        <v>#REF!</v>
      </c>
      <c r="D131" s="25" t="e">
        <f>#REF!</f>
        <v>#REF!</v>
      </c>
      <c r="E131" s="25"/>
      <c r="F131" s="25" t="e">
        <f>#REF!</f>
        <v>#REF!</v>
      </c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 t="e">
        <f>#REF!</f>
        <v>#REF!</v>
      </c>
      <c r="C213" s="25" t="e">
        <f>#REF!</f>
        <v>#REF!</v>
      </c>
      <c r="D213" s="25" t="e">
        <f>#REF!</f>
        <v>#REF!</v>
      </c>
      <c r="E213" s="25"/>
      <c r="F213" s="25" t="e">
        <f>#REF!</f>
        <v>#REF!</v>
      </c>
      <c r="G213" s="25"/>
    </row>
    <row r="214" spans="2:7" ht="12.75">
      <c r="B214" s="25" t="e">
        <f>#REF!</f>
        <v>#REF!</v>
      </c>
      <c r="C214" s="25" t="e">
        <f>#REF!</f>
        <v>#REF!</v>
      </c>
      <c r="D214" s="25" t="e">
        <f>#REF!</f>
        <v>#REF!</v>
      </c>
      <c r="E214" s="25"/>
      <c r="F214" s="25" t="e">
        <f>#REF!</f>
        <v>#REF!</v>
      </c>
      <c r="G214" s="25"/>
    </row>
    <row r="215" spans="2:7" ht="12.75">
      <c r="B215" s="25" t="e">
        <f>#REF!</f>
        <v>#REF!</v>
      </c>
      <c r="C215" s="25" t="e">
        <f>#REF!</f>
        <v>#REF!</v>
      </c>
      <c r="D215" s="25" t="e">
        <f>#REF!</f>
        <v>#REF!</v>
      </c>
      <c r="E215" s="25"/>
      <c r="F215" s="25" t="e">
        <f>#REF!</f>
        <v>#REF!</v>
      </c>
      <c r="G215" s="25"/>
    </row>
    <row r="216" spans="2:7" ht="12.75">
      <c r="B216" s="25" t="e">
        <f>#REF!</f>
        <v>#REF!</v>
      </c>
      <c r="C216" s="25" t="e">
        <f>#REF!</f>
        <v>#REF!</v>
      </c>
      <c r="D216" s="25" t="e">
        <f>#REF!</f>
        <v>#REF!</v>
      </c>
      <c r="E216" s="25"/>
      <c r="F216" s="25" t="e">
        <f>#REF!</f>
        <v>#REF!</v>
      </c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  <row r="254" spans="2:7" ht="12.75">
      <c r="B254" s="25"/>
      <c r="C254" s="25"/>
      <c r="D254" s="25"/>
      <c r="E254" s="25"/>
      <c r="F254" s="25"/>
      <c r="G254" s="25"/>
    </row>
    <row r="255" spans="2:7" ht="12.75">
      <c r="B255" s="25"/>
      <c r="C255" s="25"/>
      <c r="D255" s="25"/>
      <c r="E255" s="25"/>
      <c r="F255" s="25"/>
      <c r="G255" s="25"/>
    </row>
    <row r="256" spans="2:7" ht="12.75">
      <c r="B256" s="25"/>
      <c r="C256" s="25"/>
      <c r="D256" s="25"/>
      <c r="E256" s="25"/>
      <c r="F256" s="25"/>
      <c r="G256" s="25"/>
    </row>
    <row r="257" spans="2:7" ht="12.75">
      <c r="B257" s="25"/>
      <c r="C257" s="25"/>
      <c r="D257" s="25"/>
      <c r="E257" s="25"/>
      <c r="F257" s="25"/>
      <c r="G257" s="25"/>
    </row>
    <row r="258" spans="2:7" ht="12.75">
      <c r="B258" s="25"/>
      <c r="C258" s="25"/>
      <c r="D258" s="25"/>
      <c r="E258" s="25"/>
      <c r="F258" s="25"/>
      <c r="G258" s="25"/>
    </row>
    <row r="259" spans="2:7" ht="12.75">
      <c r="B259" s="25"/>
      <c r="C259" s="25"/>
      <c r="D259" s="25"/>
      <c r="E259" s="25"/>
      <c r="F259" s="25"/>
      <c r="G259" s="25"/>
    </row>
    <row r="260" spans="2:7" ht="12.75">
      <c r="B260" s="25"/>
      <c r="C260" s="25"/>
      <c r="D260" s="25"/>
      <c r="E260" s="25"/>
      <c r="F260" s="25"/>
      <c r="G260" s="25"/>
    </row>
    <row r="261" spans="2:7" ht="12.75">
      <c r="B261" s="25"/>
      <c r="C261" s="25"/>
      <c r="D261" s="25"/>
      <c r="E261" s="25"/>
      <c r="F261" s="25"/>
      <c r="G261" s="25"/>
    </row>
    <row r="262" spans="2:7" ht="12.75">
      <c r="B262" s="25"/>
      <c r="C262" s="25"/>
      <c r="D262" s="25"/>
      <c r="E262" s="25"/>
      <c r="F262" s="25"/>
      <c r="G262" s="25"/>
    </row>
    <row r="263" spans="2:7" ht="12.75">
      <c r="B263" s="25"/>
      <c r="C263" s="25"/>
      <c r="D263" s="25"/>
      <c r="E263" s="25"/>
      <c r="F263" s="25"/>
      <c r="G263" s="25"/>
    </row>
    <row r="264" spans="2:7" ht="12.75">
      <c r="B264" s="25"/>
      <c r="C264" s="25"/>
      <c r="D264" s="25"/>
      <c r="E264" s="25"/>
      <c r="F264" s="25"/>
      <c r="G264" s="25"/>
    </row>
    <row r="265" spans="2:7" ht="12.75">
      <c r="B265" s="25"/>
      <c r="C265" s="25"/>
      <c r="D265" s="25"/>
      <c r="E265" s="25"/>
      <c r="F265" s="25"/>
      <c r="G265" s="25"/>
    </row>
    <row r="266" spans="2:7" ht="12.75">
      <c r="B266" s="25"/>
      <c r="C266" s="25"/>
      <c r="D266" s="25"/>
      <c r="E266" s="25"/>
      <c r="F266" s="25"/>
      <c r="G266" s="25"/>
    </row>
    <row r="267" spans="2:7" ht="12.75">
      <c r="B267" s="25"/>
      <c r="C267" s="25"/>
      <c r="D267" s="25"/>
      <c r="E267" s="25"/>
      <c r="F267" s="25"/>
      <c r="G267" s="25"/>
    </row>
    <row r="268" spans="2:7" ht="12.75">
      <c r="B268" s="25"/>
      <c r="C268" s="25"/>
      <c r="D268" s="25"/>
      <c r="E268" s="25"/>
      <c r="F268" s="25"/>
      <c r="G268" s="25"/>
    </row>
    <row r="269" spans="2:7" ht="12.75">
      <c r="B269" s="25"/>
      <c r="C269" s="25"/>
      <c r="D269" s="25"/>
      <c r="E269" s="25"/>
      <c r="F269" s="25"/>
      <c r="G269" s="25"/>
    </row>
    <row r="270" spans="2:7" ht="12.75">
      <c r="B270" s="25"/>
      <c r="C270" s="25"/>
      <c r="D270" s="25"/>
      <c r="E270" s="25"/>
      <c r="F270" s="25"/>
      <c r="G270" s="25"/>
    </row>
    <row r="271" spans="2:7" ht="12.75">
      <c r="B271" s="25"/>
      <c r="C271" s="25"/>
      <c r="D271" s="25"/>
      <c r="E271" s="25"/>
      <c r="F271" s="25"/>
      <c r="G271" s="25"/>
    </row>
    <row r="272" spans="2:7" ht="12.75">
      <c r="B272" s="25"/>
      <c r="C272" s="25"/>
      <c r="D272" s="25"/>
      <c r="E272" s="25"/>
      <c r="F272" s="25"/>
      <c r="G272" s="25"/>
    </row>
    <row r="273" spans="2:7" ht="12.75">
      <c r="B273" s="25"/>
      <c r="C273" s="25"/>
      <c r="D273" s="25"/>
      <c r="E273" s="25"/>
      <c r="F273" s="25"/>
      <c r="G273" s="25"/>
    </row>
    <row r="274" spans="2:7" ht="12.75">
      <c r="B274" s="25"/>
      <c r="C274" s="25"/>
      <c r="D274" s="25"/>
      <c r="E274" s="25"/>
      <c r="F274" s="25"/>
      <c r="G274" s="25"/>
    </row>
    <row r="275" spans="2:7" ht="12.75">
      <c r="B275" s="25"/>
      <c r="C275" s="25"/>
      <c r="D275" s="25"/>
      <c r="E275" s="25"/>
      <c r="F275" s="25"/>
      <c r="G275" s="25"/>
    </row>
    <row r="276" spans="2:7" ht="12.75">
      <c r="B276" s="25"/>
      <c r="C276" s="25"/>
      <c r="D276" s="25"/>
      <c r="E276" s="25"/>
      <c r="F276" s="25"/>
      <c r="G276" s="25"/>
    </row>
    <row r="277" spans="2:7" ht="12.75">
      <c r="B277" s="25"/>
      <c r="C277" s="25"/>
      <c r="D277" s="25"/>
      <c r="E277" s="25"/>
      <c r="F277" s="25"/>
      <c r="G277" s="25"/>
    </row>
    <row r="278" spans="2:7" ht="12.75">
      <c r="B278" s="25"/>
      <c r="C278" s="25"/>
      <c r="D278" s="25"/>
      <c r="E278" s="25"/>
      <c r="F278" s="25"/>
      <c r="G278" s="25"/>
    </row>
    <row r="279" spans="2:7" ht="12.75">
      <c r="B279" s="25"/>
      <c r="C279" s="25"/>
      <c r="D279" s="25"/>
      <c r="E279" s="25"/>
      <c r="F279" s="25"/>
      <c r="G279" s="25"/>
    </row>
    <row r="280" spans="2:7" ht="12.75">
      <c r="B280" s="25"/>
      <c r="C280" s="25"/>
      <c r="D280" s="25"/>
      <c r="E280" s="25"/>
      <c r="F280" s="25"/>
      <c r="G280" s="25"/>
    </row>
    <row r="281" spans="2:7" ht="12.75">
      <c r="B281" s="25"/>
      <c r="C281" s="25"/>
      <c r="D281" s="25"/>
      <c r="E281" s="25"/>
      <c r="F281" s="25"/>
      <c r="G281" s="25"/>
    </row>
    <row r="282" spans="2:7" ht="12.75">
      <c r="B282" s="25"/>
      <c r="C282" s="25"/>
      <c r="D282" s="25"/>
      <c r="E282" s="25"/>
      <c r="F282" s="25"/>
      <c r="G282" s="25"/>
    </row>
    <row r="283" spans="2:7" ht="12.75">
      <c r="B283" s="25"/>
      <c r="C283" s="25"/>
      <c r="D283" s="25"/>
      <c r="E283" s="25"/>
      <c r="F283" s="25"/>
      <c r="G283" s="25"/>
    </row>
    <row r="284" spans="2:7" ht="12.75">
      <c r="B284" s="25"/>
      <c r="C284" s="25"/>
      <c r="D284" s="25"/>
      <c r="E284" s="25"/>
      <c r="F284" s="25"/>
      <c r="G284" s="25"/>
    </row>
    <row r="285" spans="2:7" ht="12.75">
      <c r="B285" s="25"/>
      <c r="C285" s="25"/>
      <c r="D285" s="25"/>
      <c r="E285" s="25"/>
      <c r="F285" s="25"/>
      <c r="G285" s="25"/>
    </row>
    <row r="286" spans="2:7" ht="12.75">
      <c r="B286" s="25"/>
      <c r="C286" s="25"/>
      <c r="D286" s="25"/>
      <c r="E286" s="25"/>
      <c r="F286" s="25"/>
      <c r="G286" s="25"/>
    </row>
    <row r="287" spans="2:7" ht="12.75">
      <c r="B287" s="25"/>
      <c r="C287" s="25"/>
      <c r="D287" s="25"/>
      <c r="E287" s="25"/>
      <c r="F287" s="25"/>
      <c r="G287" s="25"/>
    </row>
    <row r="288" spans="2:7" ht="12.75">
      <c r="B288" s="25"/>
      <c r="C288" s="25"/>
      <c r="D288" s="25"/>
      <c r="E288" s="25"/>
      <c r="F288" s="25"/>
      <c r="G288" s="25"/>
    </row>
    <row r="289" spans="2:7" ht="12.75">
      <c r="B289" s="25"/>
      <c r="C289" s="25"/>
      <c r="D289" s="25"/>
      <c r="E289" s="25"/>
      <c r="F289" s="25"/>
      <c r="G289" s="25"/>
    </row>
    <row r="290" spans="2:7" ht="12.75">
      <c r="B290" s="25"/>
      <c r="C290" s="25"/>
      <c r="D290" s="25"/>
      <c r="E290" s="25"/>
      <c r="F290" s="25"/>
      <c r="G290" s="25"/>
    </row>
    <row r="291" spans="2:7" ht="12.75">
      <c r="B291" s="25"/>
      <c r="C291" s="25"/>
      <c r="D291" s="25"/>
      <c r="E291" s="25"/>
      <c r="F291" s="25"/>
      <c r="G291" s="25"/>
    </row>
    <row r="292" spans="2:7" ht="12.75">
      <c r="B292" s="25"/>
      <c r="C292" s="25"/>
      <c r="D292" s="25"/>
      <c r="E292" s="25"/>
      <c r="F292" s="25"/>
      <c r="G292" s="25"/>
    </row>
    <row r="293" spans="2:7" ht="12.75">
      <c r="B293" s="25"/>
      <c r="C293" s="25"/>
      <c r="D293" s="25"/>
      <c r="E293" s="25"/>
      <c r="F293" s="25"/>
      <c r="G293" s="25"/>
    </row>
    <row r="294" spans="2:7" ht="12.75">
      <c r="B294" s="25"/>
      <c r="C294" s="25"/>
      <c r="D294" s="25"/>
      <c r="E294" s="25"/>
      <c r="F294" s="25"/>
      <c r="G294" s="25"/>
    </row>
    <row r="295" spans="2:7" ht="12.75">
      <c r="B295" s="25"/>
      <c r="C295" s="25"/>
      <c r="D295" s="25"/>
      <c r="E295" s="25"/>
      <c r="F295" s="25"/>
      <c r="G295" s="25"/>
    </row>
    <row r="296" spans="2:7" ht="12.75">
      <c r="B296" s="25"/>
      <c r="C296" s="25"/>
      <c r="D296" s="25"/>
      <c r="E296" s="25"/>
      <c r="F296" s="25"/>
      <c r="G296" s="25"/>
    </row>
    <row r="297" spans="2:7" ht="12.75">
      <c r="B297" s="25"/>
      <c r="C297" s="25"/>
      <c r="D297" s="25"/>
      <c r="E297" s="25"/>
      <c r="F297" s="25"/>
      <c r="G297" s="25"/>
    </row>
    <row r="298" spans="2:7" ht="12.75">
      <c r="B298" s="25" t="e">
        <f>#REF!</f>
        <v>#REF!</v>
      </c>
      <c r="C298" s="25" t="e">
        <f>#REF!</f>
        <v>#REF!</v>
      </c>
      <c r="D298" s="25" t="e">
        <f>#REF!</f>
        <v>#REF!</v>
      </c>
      <c r="E298" s="25"/>
      <c r="F298" s="25" t="e">
        <f>#REF!</f>
        <v>#REF!</v>
      </c>
      <c r="G298" s="25"/>
    </row>
    <row r="299" spans="2:7" ht="12.75">
      <c r="B299" s="25" t="e">
        <f>#REF!</f>
        <v>#REF!</v>
      </c>
      <c r="C299" s="25" t="e">
        <f>#REF!</f>
        <v>#REF!</v>
      </c>
      <c r="D299" s="25" t="e">
        <f>#REF!</f>
        <v>#REF!</v>
      </c>
      <c r="E299" s="25"/>
      <c r="F299" s="25" t="e">
        <f>#REF!</f>
        <v>#REF!</v>
      </c>
      <c r="G299" s="25"/>
    </row>
    <row r="300" spans="2:7" ht="12.75">
      <c r="B300" s="25" t="e">
        <f>#REF!</f>
        <v>#REF!</v>
      </c>
      <c r="C300" s="25" t="e">
        <f>#REF!</f>
        <v>#REF!</v>
      </c>
      <c r="D300" s="25" t="e">
        <f>#REF!</f>
        <v>#REF!</v>
      </c>
      <c r="E300" s="25"/>
      <c r="F300" s="25" t="e">
        <f>#REF!</f>
        <v>#REF!</v>
      </c>
      <c r="G300" s="25"/>
    </row>
    <row r="301" spans="2:7" ht="12.75">
      <c r="B301" s="25" t="e">
        <f>#REF!</f>
        <v>#REF!</v>
      </c>
      <c r="C301" s="25" t="e">
        <f>#REF!</f>
        <v>#REF!</v>
      </c>
      <c r="D301" s="25" t="e">
        <f>#REF!</f>
        <v>#REF!</v>
      </c>
      <c r="E301" s="25"/>
      <c r="F301" s="25" t="e">
        <f>#REF!</f>
        <v>#REF!</v>
      </c>
      <c r="G301" s="25"/>
    </row>
    <row r="302" spans="2:7" ht="12.75">
      <c r="B302" s="25"/>
      <c r="C302" s="25"/>
      <c r="D302" s="25"/>
      <c r="E302" s="25"/>
      <c r="F302" s="25"/>
      <c r="G302" s="25"/>
    </row>
    <row r="303" spans="2:7" ht="12.75">
      <c r="B303" s="25"/>
      <c r="C303" s="25"/>
      <c r="D303" s="25"/>
      <c r="E303" s="25"/>
      <c r="F303" s="25"/>
      <c r="G303" s="25"/>
    </row>
    <row r="304" spans="2:7" ht="12.75">
      <c r="B304" s="25"/>
      <c r="C304" s="25"/>
      <c r="D304" s="25"/>
      <c r="E304" s="25"/>
      <c r="F304" s="25"/>
      <c r="G304" s="25"/>
    </row>
    <row r="305" spans="2:7" ht="12.75">
      <c r="B305" s="25"/>
      <c r="C305" s="25"/>
      <c r="D305" s="25"/>
      <c r="E305" s="25"/>
      <c r="F305" s="25"/>
      <c r="G305" s="25"/>
    </row>
    <row r="306" spans="2:7" ht="12.75">
      <c r="B306" s="25"/>
      <c r="C306" s="25"/>
      <c r="D306" s="25"/>
      <c r="E306" s="25"/>
      <c r="F306" s="25"/>
      <c r="G306" s="25"/>
    </row>
    <row r="307" spans="2:7" ht="12.75">
      <c r="B307" s="25"/>
      <c r="C307" s="25"/>
      <c r="D307" s="25"/>
      <c r="E307" s="25"/>
      <c r="F307" s="25"/>
      <c r="G307" s="25"/>
    </row>
    <row r="308" spans="2:7" ht="12.75">
      <c r="B308" s="25"/>
      <c r="C308" s="25"/>
      <c r="D308" s="25"/>
      <c r="E308" s="25"/>
      <c r="F308" s="25"/>
      <c r="G308" s="25"/>
    </row>
    <row r="309" spans="2:7" ht="12.75">
      <c r="B309" s="25"/>
      <c r="C309" s="25"/>
      <c r="D309" s="25"/>
      <c r="E309" s="25"/>
      <c r="F309" s="25"/>
      <c r="G309" s="25"/>
    </row>
    <row r="310" spans="2:7" ht="12.75">
      <c r="B310" s="25"/>
      <c r="C310" s="25"/>
      <c r="D310" s="25"/>
      <c r="E310" s="25"/>
      <c r="F310" s="25"/>
      <c r="G310" s="25"/>
    </row>
    <row r="311" spans="2:7" ht="12.75">
      <c r="B311" s="25"/>
      <c r="C311" s="25"/>
      <c r="D311" s="25"/>
      <c r="E311" s="25"/>
      <c r="F311" s="25"/>
      <c r="G311" s="25"/>
    </row>
    <row r="312" spans="2:7" ht="12.75">
      <c r="B312" s="25"/>
      <c r="C312" s="25"/>
      <c r="D312" s="25"/>
      <c r="E312" s="25"/>
      <c r="F312" s="25"/>
      <c r="G312" s="25"/>
    </row>
    <row r="313" spans="2:7" ht="12.75">
      <c r="B313" s="25"/>
      <c r="C313" s="25"/>
      <c r="D313" s="25"/>
      <c r="E313" s="25"/>
      <c r="F313" s="25"/>
      <c r="G313" s="25"/>
    </row>
    <row r="314" spans="2:7" ht="12.75">
      <c r="B314" s="25"/>
      <c r="C314" s="25"/>
      <c r="D314" s="25"/>
      <c r="E314" s="25"/>
      <c r="F314" s="25"/>
      <c r="G314" s="25"/>
    </row>
    <row r="315" spans="2:7" ht="12.75">
      <c r="B315" s="25"/>
      <c r="C315" s="25"/>
      <c r="D315" s="25"/>
      <c r="E315" s="25"/>
      <c r="F315" s="25"/>
      <c r="G315" s="25"/>
    </row>
    <row r="316" spans="2:7" ht="12.75">
      <c r="B316" s="25"/>
      <c r="C316" s="25"/>
      <c r="D316" s="25"/>
      <c r="E316" s="25"/>
      <c r="F316" s="25"/>
      <c r="G316" s="25"/>
    </row>
    <row r="317" spans="2:7" ht="12.75">
      <c r="B317" s="25"/>
      <c r="C317" s="25"/>
      <c r="D317" s="25"/>
      <c r="E317" s="25"/>
      <c r="F317" s="25"/>
      <c r="G317" s="25"/>
    </row>
    <row r="318" spans="2:7" ht="12.75">
      <c r="B318" s="25"/>
      <c r="C318" s="25"/>
      <c r="D318" s="25"/>
      <c r="E318" s="25"/>
      <c r="F318" s="25"/>
      <c r="G318" s="25"/>
    </row>
    <row r="319" spans="2:7" ht="12.75">
      <c r="B319" s="25"/>
      <c r="C319" s="25"/>
      <c r="D319" s="25"/>
      <c r="E319" s="25"/>
      <c r="F319" s="25"/>
      <c r="G319" s="25"/>
    </row>
    <row r="320" spans="2:7" ht="12.75">
      <c r="B320" s="25"/>
      <c r="C320" s="25"/>
      <c r="D320" s="25"/>
      <c r="E320" s="25"/>
      <c r="F320" s="25"/>
      <c r="G320" s="25"/>
    </row>
    <row r="321" spans="2:7" ht="12.75">
      <c r="B321" s="25"/>
      <c r="C321" s="25"/>
      <c r="D321" s="25"/>
      <c r="E321" s="25"/>
      <c r="F321" s="25"/>
      <c r="G321" s="25"/>
    </row>
    <row r="322" spans="2:7" ht="12.75">
      <c r="B322" s="25"/>
      <c r="C322" s="25"/>
      <c r="D322" s="25"/>
      <c r="E322" s="25"/>
      <c r="F322" s="25"/>
      <c r="G322" s="25"/>
    </row>
    <row r="323" spans="2:7" ht="12.75">
      <c r="B323" s="25"/>
      <c r="C323" s="25"/>
      <c r="D323" s="25"/>
      <c r="E323" s="25"/>
      <c r="F323" s="25"/>
      <c r="G323" s="25"/>
    </row>
    <row r="324" spans="2:7" ht="12.75">
      <c r="B324" s="25"/>
      <c r="C324" s="25"/>
      <c r="D324" s="25"/>
      <c r="E324" s="25"/>
      <c r="F324" s="25"/>
      <c r="G324" s="25"/>
    </row>
    <row r="325" spans="2:7" ht="12.75">
      <c r="B325" s="25"/>
      <c r="C325" s="25"/>
      <c r="D325" s="25"/>
      <c r="E325" s="25"/>
      <c r="F325" s="25"/>
      <c r="G325" s="25"/>
    </row>
    <row r="326" spans="2:7" ht="12.75">
      <c r="B326" s="25"/>
      <c r="C326" s="25"/>
      <c r="D326" s="25"/>
      <c r="E326" s="25"/>
      <c r="F326" s="25"/>
      <c r="G326" s="25"/>
    </row>
    <row r="327" spans="2:7" ht="12.75">
      <c r="B327" s="25"/>
      <c r="C327" s="25"/>
      <c r="D327" s="25"/>
      <c r="E327" s="25"/>
      <c r="F327" s="25"/>
      <c r="G327" s="25"/>
    </row>
    <row r="328" spans="2:7" ht="12.75">
      <c r="B328" s="25"/>
      <c r="C328" s="25"/>
      <c r="D328" s="25"/>
      <c r="E328" s="25"/>
      <c r="F328" s="25"/>
      <c r="G328" s="25"/>
    </row>
    <row r="329" spans="2:7" ht="12.75">
      <c r="B329" s="25"/>
      <c r="C329" s="25"/>
      <c r="D329" s="25"/>
      <c r="E329" s="25"/>
      <c r="F329" s="25"/>
      <c r="G329" s="25"/>
    </row>
    <row r="330" spans="2:7" ht="12.75">
      <c r="B330" s="25"/>
      <c r="C330" s="25"/>
      <c r="D330" s="25"/>
      <c r="E330" s="25"/>
      <c r="F330" s="25"/>
      <c r="G330" s="25"/>
    </row>
    <row r="331" spans="2:7" ht="12.75">
      <c r="B331" s="25"/>
      <c r="C331" s="25"/>
      <c r="D331" s="25"/>
      <c r="E331" s="25"/>
      <c r="F331" s="25"/>
      <c r="G331" s="25"/>
    </row>
    <row r="332" spans="2:7" ht="12.75">
      <c r="B332" s="25"/>
      <c r="C332" s="25"/>
      <c r="D332" s="25"/>
      <c r="E332" s="25"/>
      <c r="F332" s="25"/>
      <c r="G332" s="25"/>
    </row>
    <row r="333" spans="2:7" ht="12.75">
      <c r="B333" s="25"/>
      <c r="C333" s="25"/>
      <c r="D333" s="25"/>
      <c r="E333" s="25"/>
      <c r="F333" s="25"/>
      <c r="G333" s="25"/>
    </row>
    <row r="334" spans="2:7" ht="12.75">
      <c r="B334" s="25"/>
      <c r="C334" s="25"/>
      <c r="D334" s="25"/>
      <c r="E334" s="25"/>
      <c r="F334" s="25"/>
      <c r="G334" s="25"/>
    </row>
    <row r="335" spans="2:7" ht="12.75">
      <c r="B335" s="25"/>
      <c r="C335" s="25"/>
      <c r="D335" s="25"/>
      <c r="E335" s="25"/>
      <c r="F335" s="25"/>
      <c r="G335" s="25"/>
    </row>
    <row r="336" spans="2:7" ht="12.75">
      <c r="B336" s="25"/>
      <c r="C336" s="25"/>
      <c r="D336" s="25"/>
      <c r="E336" s="25"/>
      <c r="F336" s="25"/>
      <c r="G336" s="25"/>
    </row>
    <row r="337" spans="2:7" ht="12.75">
      <c r="B337" s="25"/>
      <c r="C337" s="25"/>
      <c r="D337" s="25"/>
      <c r="E337" s="25"/>
      <c r="F337" s="25"/>
      <c r="G337" s="25"/>
    </row>
    <row r="338" spans="2:7" ht="12.75">
      <c r="B338" s="25"/>
      <c r="C338" s="25"/>
      <c r="D338" s="25"/>
      <c r="E338" s="25"/>
      <c r="F338" s="25"/>
      <c r="G338" s="25"/>
    </row>
    <row r="339" spans="2:7" ht="12.75">
      <c r="B339" s="25"/>
      <c r="C339" s="25"/>
      <c r="D339" s="25"/>
      <c r="E339" s="25"/>
      <c r="F339" s="25"/>
      <c r="G339" s="25"/>
    </row>
    <row r="340" spans="2:7" ht="12.75">
      <c r="B340" s="25"/>
      <c r="C340" s="25"/>
      <c r="D340" s="25"/>
      <c r="E340" s="25"/>
      <c r="F340" s="25"/>
      <c r="G340" s="25"/>
    </row>
    <row r="341" spans="2:7" ht="12.75">
      <c r="B341" s="25"/>
      <c r="C341" s="25"/>
      <c r="D341" s="25"/>
      <c r="E341" s="25"/>
      <c r="F341" s="25"/>
      <c r="G341" s="25"/>
    </row>
    <row r="342" spans="2:7" ht="12.75">
      <c r="B342" s="25"/>
      <c r="C342" s="25"/>
      <c r="D342" s="25"/>
      <c r="E342" s="25"/>
      <c r="F342" s="25"/>
      <c r="G342" s="25"/>
    </row>
    <row r="343" spans="2:7" ht="12.75">
      <c r="B343" s="25"/>
      <c r="C343" s="25"/>
      <c r="D343" s="25"/>
      <c r="E343" s="25"/>
      <c r="F343" s="25"/>
      <c r="G343" s="25"/>
    </row>
    <row r="344" spans="2:7" ht="12.75">
      <c r="B344" s="25"/>
      <c r="C344" s="25"/>
      <c r="D344" s="25"/>
      <c r="E344" s="25"/>
      <c r="F344" s="25"/>
      <c r="G344" s="25"/>
    </row>
    <row r="345" spans="2:7" ht="12.75">
      <c r="B345" s="25"/>
      <c r="C345" s="25"/>
      <c r="D345" s="25"/>
      <c r="E345" s="25"/>
      <c r="F345" s="25"/>
      <c r="G345" s="25"/>
    </row>
    <row r="346" spans="2:7" ht="12.75">
      <c r="B346" s="25"/>
      <c r="C346" s="25"/>
      <c r="D346" s="25"/>
      <c r="E346" s="25"/>
      <c r="F346" s="25"/>
      <c r="G346" s="25"/>
    </row>
    <row r="347" spans="2:7" ht="12.75">
      <c r="B347" s="25"/>
      <c r="C347" s="25"/>
      <c r="D347" s="25"/>
      <c r="E347" s="25"/>
      <c r="F347" s="25"/>
      <c r="G347" s="25"/>
    </row>
    <row r="348" spans="2:7" ht="12.75">
      <c r="B348" s="25"/>
      <c r="C348" s="25"/>
      <c r="D348" s="25"/>
      <c r="E348" s="25"/>
      <c r="F348" s="25"/>
      <c r="G348" s="25"/>
    </row>
    <row r="349" spans="2:7" ht="12.75">
      <c r="B349" s="25"/>
      <c r="C349" s="25"/>
      <c r="D349" s="25"/>
      <c r="E349" s="25"/>
      <c r="F349" s="25"/>
      <c r="G349" s="25"/>
    </row>
    <row r="350" spans="2:7" ht="12.75">
      <c r="B350" s="25"/>
      <c r="C350" s="25"/>
      <c r="D350" s="25"/>
      <c r="E350" s="25"/>
      <c r="F350" s="25"/>
      <c r="G350" s="25"/>
    </row>
    <row r="351" spans="2:7" ht="12.75">
      <c r="B351" s="25"/>
      <c r="C351" s="25"/>
      <c r="D351" s="25"/>
      <c r="E351" s="25"/>
      <c r="F351" s="25"/>
      <c r="G351" s="25"/>
    </row>
    <row r="352" spans="2:7" ht="12.75">
      <c r="B352" s="25"/>
      <c r="C352" s="25"/>
      <c r="D352" s="25"/>
      <c r="E352" s="25"/>
      <c r="F352" s="25"/>
      <c r="G352" s="25"/>
    </row>
    <row r="353" spans="2:7" ht="12.75">
      <c r="B353" s="25"/>
      <c r="C353" s="25"/>
      <c r="D353" s="25"/>
      <c r="E353" s="25"/>
      <c r="F353" s="25"/>
      <c r="G353" s="25"/>
    </row>
    <row r="354" spans="2:7" ht="12.75">
      <c r="B354" s="25"/>
      <c r="C354" s="25"/>
      <c r="D354" s="25"/>
      <c r="E354" s="25"/>
      <c r="F354" s="25"/>
      <c r="G354" s="25"/>
    </row>
    <row r="355" spans="2:7" ht="12.75">
      <c r="B355" s="25"/>
      <c r="C355" s="25"/>
      <c r="D355" s="25"/>
      <c r="E355" s="25"/>
      <c r="F355" s="25"/>
      <c r="G355" s="25"/>
    </row>
    <row r="356" spans="2:7" ht="12.75">
      <c r="B356" s="25"/>
      <c r="C356" s="25"/>
      <c r="D356" s="25"/>
      <c r="E356" s="25"/>
      <c r="F356" s="25"/>
      <c r="G356" s="25"/>
    </row>
    <row r="357" spans="2:7" ht="12.75">
      <c r="B357" s="25"/>
      <c r="C357" s="25"/>
      <c r="D357" s="25"/>
      <c r="E357" s="25"/>
      <c r="F357" s="25"/>
      <c r="G357" s="25"/>
    </row>
    <row r="358" spans="2:7" ht="12.75">
      <c r="B358" s="25"/>
      <c r="C358" s="25"/>
      <c r="D358" s="25"/>
      <c r="E358" s="25"/>
      <c r="F358" s="25"/>
      <c r="G358" s="25"/>
    </row>
    <row r="359" spans="2:7" ht="12.75">
      <c r="B359" s="25"/>
      <c r="C359" s="25"/>
      <c r="D359" s="25"/>
      <c r="E359" s="25"/>
      <c r="F359" s="25"/>
      <c r="G359" s="25"/>
    </row>
    <row r="360" spans="2:7" ht="12.75">
      <c r="B360" s="25"/>
      <c r="C360" s="25"/>
      <c r="D360" s="25"/>
      <c r="E360" s="25"/>
      <c r="F360" s="25"/>
      <c r="G360" s="25"/>
    </row>
    <row r="361" spans="2:7" ht="12.75">
      <c r="B361" s="25"/>
      <c r="C361" s="25"/>
      <c r="D361" s="25"/>
      <c r="E361" s="25"/>
      <c r="F361" s="25"/>
      <c r="G361" s="25"/>
    </row>
    <row r="362" spans="2:7" ht="12.75">
      <c r="B362" s="25"/>
      <c r="C362" s="25"/>
      <c r="D362" s="25"/>
      <c r="E362" s="25"/>
      <c r="F362" s="25"/>
      <c r="G362" s="25"/>
    </row>
    <row r="363" spans="2:7" ht="12.75">
      <c r="B363" s="25"/>
      <c r="C363" s="25"/>
      <c r="D363" s="25"/>
      <c r="E363" s="25"/>
      <c r="F363" s="25"/>
      <c r="G363" s="25"/>
    </row>
    <row r="364" spans="2:7" ht="12.75">
      <c r="B364" s="25"/>
      <c r="C364" s="25"/>
      <c r="D364" s="25"/>
      <c r="E364" s="25"/>
      <c r="F364" s="25"/>
      <c r="G364" s="25"/>
    </row>
    <row r="365" spans="2:7" ht="12.75">
      <c r="B365" s="25"/>
      <c r="C365" s="25"/>
      <c r="D365" s="25"/>
      <c r="E365" s="25"/>
      <c r="F365" s="25"/>
      <c r="G365" s="25"/>
    </row>
    <row r="366" spans="2:7" ht="12.75">
      <c r="B366" s="25"/>
      <c r="C366" s="25"/>
      <c r="D366" s="25"/>
      <c r="E366" s="25"/>
      <c r="F366" s="25"/>
      <c r="G366" s="25"/>
    </row>
    <row r="367" spans="2:7" ht="12.75">
      <c r="B367" s="25"/>
      <c r="C367" s="25"/>
      <c r="D367" s="25"/>
      <c r="E367" s="25"/>
      <c r="F367" s="25"/>
      <c r="G367" s="25"/>
    </row>
    <row r="368" spans="2:7" ht="12.75">
      <c r="B368" s="25"/>
      <c r="C368" s="25"/>
      <c r="D368" s="25"/>
      <c r="E368" s="25"/>
      <c r="F368" s="25"/>
      <c r="G368" s="25"/>
    </row>
    <row r="369" spans="2:7" ht="12.75">
      <c r="B369" s="25"/>
      <c r="C369" s="25"/>
      <c r="D369" s="25"/>
      <c r="E369" s="25"/>
      <c r="F369" s="25"/>
      <c r="G369" s="25"/>
    </row>
    <row r="370" spans="2:7" ht="12.75">
      <c r="B370" s="25"/>
      <c r="C370" s="25"/>
      <c r="D370" s="25"/>
      <c r="E370" s="25"/>
      <c r="F370" s="25"/>
      <c r="G370" s="25"/>
    </row>
    <row r="371" spans="2:7" ht="12.75">
      <c r="B371" s="25"/>
      <c r="C371" s="25"/>
      <c r="D371" s="25"/>
      <c r="E371" s="25"/>
      <c r="F371" s="25"/>
      <c r="G371" s="25"/>
    </row>
    <row r="372" spans="2:7" ht="12.75">
      <c r="B372" s="25"/>
      <c r="C372" s="25"/>
      <c r="D372" s="25"/>
      <c r="E372" s="25"/>
      <c r="F372" s="25"/>
      <c r="G372" s="25"/>
    </row>
    <row r="373" spans="2:7" ht="12.75">
      <c r="B373" s="25"/>
      <c r="C373" s="25"/>
      <c r="D373" s="25"/>
      <c r="E373" s="25"/>
      <c r="F373" s="25"/>
      <c r="G373" s="25"/>
    </row>
    <row r="374" spans="2:7" ht="12.75">
      <c r="B374" s="25"/>
      <c r="C374" s="25"/>
      <c r="D374" s="25"/>
      <c r="E374" s="25"/>
      <c r="F374" s="25"/>
      <c r="G374" s="25"/>
    </row>
    <row r="375" spans="2:7" ht="12.75">
      <c r="B375" s="25"/>
      <c r="C375" s="25"/>
      <c r="D375" s="25"/>
      <c r="E375" s="25"/>
      <c r="F375" s="25"/>
      <c r="G375" s="25"/>
    </row>
    <row r="376" spans="2:7" ht="12.75">
      <c r="B376" s="25"/>
      <c r="C376" s="25"/>
      <c r="D376" s="25"/>
      <c r="E376" s="25"/>
      <c r="F376" s="25"/>
      <c r="G376" s="25"/>
    </row>
    <row r="377" spans="2:7" ht="12.75">
      <c r="B377" s="25"/>
      <c r="C377" s="25"/>
      <c r="D377" s="25"/>
      <c r="E377" s="25"/>
      <c r="F377" s="25"/>
      <c r="G377" s="25"/>
    </row>
    <row r="378" spans="2:7" ht="12.75">
      <c r="B378" s="25"/>
      <c r="C378" s="25"/>
      <c r="D378" s="25"/>
      <c r="E378" s="25"/>
      <c r="F378" s="25"/>
      <c r="G378" s="25"/>
    </row>
    <row r="379" spans="2:7" ht="12.75">
      <c r="B379" s="25"/>
      <c r="C379" s="25"/>
      <c r="D379" s="25"/>
      <c r="E379" s="25"/>
      <c r="F379" s="25"/>
      <c r="G379" s="25"/>
    </row>
    <row r="380" spans="2:7" ht="12.75">
      <c r="B380" s="25"/>
      <c r="C380" s="25"/>
      <c r="D380" s="25"/>
      <c r="E380" s="25"/>
      <c r="F380" s="25"/>
      <c r="G380" s="25"/>
    </row>
    <row r="381" spans="2:7" ht="12.75">
      <c r="B381" s="25"/>
      <c r="C381" s="25"/>
      <c r="D381" s="25"/>
      <c r="E381" s="25"/>
      <c r="F381" s="25"/>
      <c r="G381" s="25"/>
    </row>
    <row r="382" spans="2:7" ht="12.75">
      <c r="B382" s="25"/>
      <c r="C382" s="25"/>
      <c r="D382" s="25"/>
      <c r="E382" s="25"/>
      <c r="F382" s="25"/>
      <c r="G382" s="25"/>
    </row>
    <row r="383" spans="2:7" ht="12.75">
      <c r="B383" s="25" t="e">
        <f>#REF!</f>
        <v>#REF!</v>
      </c>
      <c r="C383" s="25" t="e">
        <f>#REF!</f>
        <v>#REF!</v>
      </c>
      <c r="D383" s="25" t="e">
        <f>#REF!</f>
        <v>#REF!</v>
      </c>
      <c r="E383" s="25"/>
      <c r="F383" s="25" t="e">
        <f>#REF!</f>
        <v>#REF!</v>
      </c>
      <c r="G383" s="25"/>
    </row>
    <row r="384" spans="2:7" ht="12.75">
      <c r="B384" s="25" t="e">
        <f>#REF!</f>
        <v>#REF!</v>
      </c>
      <c r="C384" s="25" t="e">
        <f>#REF!</f>
        <v>#REF!</v>
      </c>
      <c r="D384" s="25" t="e">
        <f>#REF!</f>
        <v>#REF!</v>
      </c>
      <c r="E384" s="25"/>
      <c r="F384" s="25" t="e">
        <f>#REF!</f>
        <v>#REF!</v>
      </c>
      <c r="G384" s="25"/>
    </row>
    <row r="385" spans="2:7" ht="12.75">
      <c r="B385" s="25" t="e">
        <f>#REF!</f>
        <v>#REF!</v>
      </c>
      <c r="C385" s="25" t="e">
        <f>#REF!</f>
        <v>#REF!</v>
      </c>
      <c r="D385" s="25" t="e">
        <f>#REF!</f>
        <v>#REF!</v>
      </c>
      <c r="E385" s="25"/>
      <c r="F385" s="25" t="e">
        <f>#REF!</f>
        <v>#REF!</v>
      </c>
      <c r="G385" s="25"/>
    </row>
    <row r="386" spans="2:7" ht="12.75">
      <c r="B386" s="25" t="e">
        <f>#REF!</f>
        <v>#REF!</v>
      </c>
      <c r="C386" s="25" t="e">
        <f>#REF!</f>
        <v>#REF!</v>
      </c>
      <c r="D386" s="25" t="e">
        <f>#REF!</f>
        <v>#REF!</v>
      </c>
      <c r="E386" s="25"/>
      <c r="F386" s="25" t="e">
        <f>#REF!</f>
        <v>#REF!</v>
      </c>
      <c r="G386" s="25"/>
    </row>
    <row r="387" spans="2:7" ht="12.75">
      <c r="B387" s="25"/>
      <c r="C387" s="25"/>
      <c r="D387" s="25"/>
      <c r="E387" s="25"/>
      <c r="F387" s="25"/>
      <c r="G387" s="25"/>
    </row>
    <row r="388" spans="2:7" ht="12.75">
      <c r="B388" s="25"/>
      <c r="C388" s="25"/>
      <c r="D388" s="25"/>
      <c r="E388" s="25"/>
      <c r="F388" s="25"/>
      <c r="G388" s="25"/>
    </row>
    <row r="389" spans="2:7" ht="12.75">
      <c r="B389" s="25"/>
      <c r="C389" s="25"/>
      <c r="D389" s="25"/>
      <c r="E389" s="25"/>
      <c r="F389" s="25"/>
      <c r="G389" s="25"/>
    </row>
    <row r="390" spans="2:7" ht="12.75">
      <c r="B390" s="25"/>
      <c r="C390" s="25"/>
      <c r="D390" s="25"/>
      <c r="E390" s="25"/>
      <c r="F390" s="25"/>
      <c r="G390" s="25"/>
    </row>
    <row r="391" spans="2:7" ht="12.75">
      <c r="B391" s="25"/>
      <c r="C391" s="25"/>
      <c r="D391" s="25"/>
      <c r="E391" s="25"/>
      <c r="F391" s="25"/>
      <c r="G391" s="25"/>
    </row>
    <row r="392" spans="2:7" ht="12.75">
      <c r="B392" s="25"/>
      <c r="C392" s="25"/>
      <c r="D392" s="25"/>
      <c r="E392" s="25"/>
      <c r="F392" s="25"/>
      <c r="G392" s="25"/>
    </row>
    <row r="393" spans="2:7" ht="12.75">
      <c r="B393" s="25"/>
      <c r="C393" s="25"/>
      <c r="D393" s="25"/>
      <c r="E393" s="25"/>
      <c r="F393" s="25"/>
      <c r="G393" s="25"/>
    </row>
    <row r="394" spans="2:7" ht="12.75">
      <c r="B394" s="25"/>
      <c r="C394" s="25"/>
      <c r="D394" s="25"/>
      <c r="E394" s="25"/>
      <c r="F394" s="25"/>
      <c r="G394" s="25"/>
    </row>
    <row r="395" spans="2:7" ht="12.75">
      <c r="B395" s="25"/>
      <c r="C395" s="25"/>
      <c r="D395" s="25"/>
      <c r="E395" s="25"/>
      <c r="F395" s="25"/>
      <c r="G395" s="25"/>
    </row>
    <row r="396" spans="2:7" ht="12.75">
      <c r="B396" s="25"/>
      <c r="C396" s="25"/>
      <c r="D396" s="25"/>
      <c r="E396" s="25"/>
      <c r="F396" s="25"/>
      <c r="G396" s="25"/>
    </row>
    <row r="397" spans="2:7" ht="12.75">
      <c r="B397" s="25"/>
      <c r="C397" s="25"/>
      <c r="D397" s="25"/>
      <c r="E397" s="25"/>
      <c r="F397" s="25"/>
      <c r="G397" s="25"/>
    </row>
    <row r="398" spans="2:7" ht="12.75">
      <c r="B398" s="25"/>
      <c r="C398" s="25"/>
      <c r="D398" s="25"/>
      <c r="E398" s="25"/>
      <c r="F398" s="25"/>
      <c r="G398" s="25"/>
    </row>
    <row r="399" spans="2:7" ht="12.75">
      <c r="B399" s="25"/>
      <c r="C399" s="25"/>
      <c r="D399" s="25"/>
      <c r="E399" s="25"/>
      <c r="F399" s="25"/>
      <c r="G399" s="25"/>
    </row>
    <row r="400" spans="2:7" ht="12.75">
      <c r="B400" s="25"/>
      <c r="C400" s="25"/>
      <c r="D400" s="25"/>
      <c r="E400" s="25"/>
      <c r="F400" s="25"/>
      <c r="G400" s="25"/>
    </row>
    <row r="401" spans="2:7" ht="12.75">
      <c r="B401" s="25"/>
      <c r="C401" s="25"/>
      <c r="D401" s="25"/>
      <c r="E401" s="25"/>
      <c r="F401" s="25"/>
      <c r="G401" s="25"/>
    </row>
    <row r="402" spans="2:7" ht="12.75">
      <c r="B402" s="25"/>
      <c r="C402" s="25"/>
      <c r="D402" s="25"/>
      <c r="E402" s="25"/>
      <c r="F402" s="25"/>
      <c r="G402" s="25"/>
    </row>
    <row r="403" spans="2:7" ht="12.75">
      <c r="B403" s="25"/>
      <c r="C403" s="25"/>
      <c r="D403" s="25"/>
      <c r="E403" s="25"/>
      <c r="F403" s="25"/>
      <c r="G403" s="25"/>
    </row>
    <row r="404" spans="2:7" ht="12.75">
      <c r="B404" s="25"/>
      <c r="C404" s="25"/>
      <c r="D404" s="25"/>
      <c r="E404" s="25"/>
      <c r="F404" s="25"/>
      <c r="G404" s="25"/>
    </row>
    <row r="405" spans="2:7" ht="12.75">
      <c r="B405" s="25"/>
      <c r="C405" s="25"/>
      <c r="D405" s="25"/>
      <c r="E405" s="25"/>
      <c r="F405" s="25"/>
      <c r="G405" s="25"/>
    </row>
    <row r="406" spans="2:7" ht="12.75">
      <c r="B406" s="25"/>
      <c r="C406" s="25"/>
      <c r="D406" s="25"/>
      <c r="E406" s="25"/>
      <c r="F406" s="25"/>
      <c r="G406" s="25"/>
    </row>
    <row r="407" spans="2:7" ht="12.75">
      <c r="B407" s="25"/>
      <c r="C407" s="25"/>
      <c r="D407" s="25"/>
      <c r="E407" s="25"/>
      <c r="F407" s="25"/>
      <c r="G407" s="25"/>
    </row>
    <row r="408" spans="2:7" ht="12.75">
      <c r="B408" s="25"/>
      <c r="C408" s="25"/>
      <c r="D408" s="25"/>
      <c r="E408" s="25"/>
      <c r="F408" s="25"/>
      <c r="G408" s="25"/>
    </row>
    <row r="409" spans="2:7" ht="12.75">
      <c r="B409" s="25"/>
      <c r="C409" s="25"/>
      <c r="D409" s="25"/>
      <c r="E409" s="25"/>
      <c r="F409" s="25"/>
      <c r="G409" s="25"/>
    </row>
    <row r="410" spans="2:7" ht="12.75">
      <c r="B410" s="25"/>
      <c r="C410" s="25"/>
      <c r="D410" s="25"/>
      <c r="E410" s="25"/>
      <c r="F410" s="25"/>
      <c r="G410" s="25"/>
    </row>
    <row r="411" spans="2:7" ht="12.75">
      <c r="B411" s="25"/>
      <c r="C411" s="25"/>
      <c r="D411" s="25"/>
      <c r="E411" s="25"/>
      <c r="F411" s="25"/>
      <c r="G411" s="25"/>
    </row>
    <row r="412" spans="2:7" ht="12.75">
      <c r="B412" s="25"/>
      <c r="C412" s="25"/>
      <c r="D412" s="25"/>
      <c r="E412" s="25"/>
      <c r="F412" s="25"/>
      <c r="G412" s="25"/>
    </row>
    <row r="413" spans="2:7" ht="12.75">
      <c r="B413" s="25"/>
      <c r="C413" s="25"/>
      <c r="D413" s="25"/>
      <c r="E413" s="25"/>
      <c r="F413" s="25"/>
      <c r="G413" s="25"/>
    </row>
    <row r="414" spans="2:7" ht="12.75">
      <c r="B414" s="25"/>
      <c r="C414" s="25"/>
      <c r="D414" s="25"/>
      <c r="E414" s="25"/>
      <c r="F414" s="25"/>
      <c r="G414" s="25"/>
    </row>
    <row r="415" spans="2:7" ht="12.75">
      <c r="B415" s="25"/>
      <c r="C415" s="25"/>
      <c r="D415" s="25"/>
      <c r="E415" s="25"/>
      <c r="F415" s="25"/>
      <c r="G415" s="25"/>
    </row>
    <row r="416" spans="2:7" ht="12.75">
      <c r="B416" s="25"/>
      <c r="C416" s="25"/>
      <c r="D416" s="25"/>
      <c r="E416" s="25"/>
      <c r="F416" s="25"/>
      <c r="G416" s="25"/>
    </row>
    <row r="417" spans="2:7" ht="12.75">
      <c r="B417" s="25"/>
      <c r="C417" s="25"/>
      <c r="D417" s="25"/>
      <c r="E417" s="25"/>
      <c r="F417" s="25"/>
      <c r="G417" s="25"/>
    </row>
    <row r="418" spans="2:7" ht="12.75">
      <c r="B418" s="25"/>
      <c r="C418" s="25"/>
      <c r="D418" s="25"/>
      <c r="E418" s="25"/>
      <c r="F418" s="25"/>
      <c r="G418" s="25"/>
    </row>
    <row r="419" spans="2:7" ht="12.75">
      <c r="B419" s="25"/>
      <c r="C419" s="25"/>
      <c r="D419" s="25"/>
      <c r="E419" s="25"/>
      <c r="F419" s="25"/>
      <c r="G419" s="25"/>
    </row>
    <row r="420" spans="2:7" ht="12.75">
      <c r="B420" s="25"/>
      <c r="C420" s="25"/>
      <c r="D420" s="25"/>
      <c r="E420" s="25"/>
      <c r="F420" s="25"/>
      <c r="G420" s="25"/>
    </row>
    <row r="421" spans="2:7" ht="12.75">
      <c r="B421" s="25"/>
      <c r="C421" s="25"/>
      <c r="D421" s="25"/>
      <c r="E421" s="25"/>
      <c r="F421" s="25"/>
      <c r="G421" s="25"/>
    </row>
    <row r="422" spans="2:7" ht="12.75">
      <c r="B422" s="25"/>
      <c r="C422" s="25"/>
      <c r="D422" s="25"/>
      <c r="E422" s="25"/>
      <c r="F422" s="25"/>
      <c r="G422" s="25"/>
    </row>
    <row r="423" spans="2:7" ht="12.75">
      <c r="B423" s="25"/>
      <c r="C423" s="25"/>
      <c r="D423" s="25"/>
      <c r="E423" s="25"/>
      <c r="F423" s="25"/>
      <c r="G423" s="25"/>
    </row>
    <row r="424" spans="2:7" ht="12.75">
      <c r="B424" s="25"/>
      <c r="C424" s="25"/>
      <c r="D424" s="25"/>
      <c r="E424" s="25"/>
      <c r="F424" s="25"/>
      <c r="G424" s="25"/>
    </row>
    <row r="425" spans="2:7" ht="12.75">
      <c r="B425" s="25"/>
      <c r="C425" s="25"/>
      <c r="D425" s="25"/>
      <c r="E425" s="25"/>
      <c r="F425" s="25"/>
      <c r="G425" s="25"/>
    </row>
    <row r="426" spans="2:7" ht="12.75">
      <c r="B426" s="25"/>
      <c r="C426" s="25"/>
      <c r="D426" s="25"/>
      <c r="E426" s="25"/>
      <c r="F426" s="25"/>
      <c r="G426" s="25"/>
    </row>
    <row r="427" spans="2:7" ht="12.75">
      <c r="B427" s="25"/>
      <c r="C427" s="25"/>
      <c r="D427" s="25"/>
      <c r="E427" s="25"/>
      <c r="F427" s="25"/>
      <c r="G427" s="25"/>
    </row>
    <row r="428" spans="2:7" ht="12.75">
      <c r="B428" s="25"/>
      <c r="C428" s="25"/>
      <c r="D428" s="25"/>
      <c r="E428" s="25"/>
      <c r="F428" s="25"/>
      <c r="G428" s="25"/>
    </row>
    <row r="429" spans="2:7" ht="12.75">
      <c r="B429" s="25"/>
      <c r="C429" s="25"/>
      <c r="D429" s="25"/>
      <c r="E429" s="25"/>
      <c r="F429" s="25"/>
      <c r="G429" s="25"/>
    </row>
    <row r="430" spans="2:7" ht="12.75">
      <c r="B430" s="25"/>
      <c r="C430" s="25"/>
      <c r="D430" s="25"/>
      <c r="E430" s="25"/>
      <c r="F430" s="25"/>
      <c r="G430" s="25"/>
    </row>
    <row r="431" spans="2:7" ht="12.75">
      <c r="B431" s="25"/>
      <c r="C431" s="25"/>
      <c r="D431" s="25"/>
      <c r="E431" s="25"/>
      <c r="F431" s="25"/>
      <c r="G431" s="25"/>
    </row>
    <row r="432" spans="2:7" ht="12.75">
      <c r="B432" s="25"/>
      <c r="C432" s="25"/>
      <c r="D432" s="25"/>
      <c r="E432" s="25"/>
      <c r="F432" s="25"/>
      <c r="G432" s="25"/>
    </row>
    <row r="433" spans="2:7" ht="12.75">
      <c r="B433" s="25"/>
      <c r="C433" s="25"/>
      <c r="D433" s="25"/>
      <c r="E433" s="25"/>
      <c r="F433" s="25"/>
      <c r="G433" s="25"/>
    </row>
    <row r="434" spans="2:7" ht="12.75">
      <c r="B434" s="25"/>
      <c r="C434" s="25"/>
      <c r="D434" s="25"/>
      <c r="E434" s="25"/>
      <c r="F434" s="25"/>
      <c r="G434" s="25"/>
    </row>
    <row r="435" spans="2:7" ht="12.75">
      <c r="B435" s="25"/>
      <c r="C435" s="25"/>
      <c r="D435" s="25"/>
      <c r="E435" s="25"/>
      <c r="F435" s="25"/>
      <c r="G435" s="25"/>
    </row>
    <row r="436" spans="2:7" ht="12.75">
      <c r="B436" s="25"/>
      <c r="C436" s="25"/>
      <c r="D436" s="25"/>
      <c r="E436" s="25"/>
      <c r="F436" s="25"/>
      <c r="G436" s="25"/>
    </row>
    <row r="437" spans="2:7" ht="12.75">
      <c r="B437" s="25"/>
      <c r="C437" s="25"/>
      <c r="D437" s="25"/>
      <c r="E437" s="25"/>
      <c r="F437" s="25"/>
      <c r="G437" s="25"/>
    </row>
    <row r="438" spans="2:7" ht="12.75">
      <c r="B438" s="25"/>
      <c r="C438" s="25"/>
      <c r="D438" s="25"/>
      <c r="E438" s="25"/>
      <c r="F438" s="25"/>
      <c r="G438" s="25"/>
    </row>
    <row r="439" spans="2:7" ht="12.75">
      <c r="B439" s="25"/>
      <c r="C439" s="25"/>
      <c r="D439" s="25"/>
      <c r="E439" s="25"/>
      <c r="F439" s="25"/>
      <c r="G439" s="25"/>
    </row>
    <row r="440" spans="2:7" ht="12.75">
      <c r="B440" s="25"/>
      <c r="C440" s="25"/>
      <c r="D440" s="25"/>
      <c r="E440" s="25"/>
      <c r="F440" s="25"/>
      <c r="G440" s="25"/>
    </row>
    <row r="441" spans="2:7" ht="12.75">
      <c r="B441" s="25"/>
      <c r="C441" s="25"/>
      <c r="D441" s="25"/>
      <c r="E441" s="25"/>
      <c r="F441" s="25"/>
      <c r="G441" s="25"/>
    </row>
    <row r="442" spans="2:7" ht="12.75">
      <c r="B442" s="25"/>
      <c r="C442" s="25"/>
      <c r="D442" s="25"/>
      <c r="E442" s="25"/>
      <c r="F442" s="25"/>
      <c r="G442" s="25"/>
    </row>
    <row r="443" spans="2:7" ht="12.75">
      <c r="B443" s="25"/>
      <c r="C443" s="25"/>
      <c r="D443" s="25"/>
      <c r="E443" s="25"/>
      <c r="F443" s="25"/>
      <c r="G443" s="25"/>
    </row>
    <row r="444" spans="2:7" ht="12.75">
      <c r="B444" s="25"/>
      <c r="C444" s="25"/>
      <c r="D444" s="25"/>
      <c r="E444" s="25"/>
      <c r="F444" s="25"/>
      <c r="G444" s="25"/>
    </row>
    <row r="445" spans="2:7" ht="12.75">
      <c r="B445" s="25"/>
      <c r="C445" s="25"/>
      <c r="D445" s="25"/>
      <c r="E445" s="25"/>
      <c r="F445" s="25"/>
      <c r="G445" s="25"/>
    </row>
    <row r="446" spans="2:7" ht="12.75">
      <c r="B446" s="25"/>
      <c r="C446" s="25"/>
      <c r="D446" s="25"/>
      <c r="E446" s="25"/>
      <c r="F446" s="25"/>
      <c r="G446" s="25"/>
    </row>
    <row r="447" spans="2:7" ht="12.75">
      <c r="B447" s="25"/>
      <c r="C447" s="25"/>
      <c r="D447" s="25"/>
      <c r="E447" s="25"/>
      <c r="F447" s="25"/>
      <c r="G447" s="25"/>
    </row>
    <row r="448" spans="2:7" ht="12.75">
      <c r="B448" s="25"/>
      <c r="C448" s="25"/>
      <c r="D448" s="25"/>
      <c r="E448" s="25"/>
      <c r="F448" s="25"/>
      <c r="G448" s="25"/>
    </row>
    <row r="449" spans="2:7" ht="12.75">
      <c r="B449" s="25"/>
      <c r="C449" s="25"/>
      <c r="D449" s="25"/>
      <c r="E449" s="25"/>
      <c r="F449" s="25"/>
      <c r="G449" s="25"/>
    </row>
    <row r="450" spans="2:7" ht="12.75">
      <c r="B450" s="25"/>
      <c r="C450" s="25"/>
      <c r="D450" s="25"/>
      <c r="E450" s="25"/>
      <c r="F450" s="25"/>
      <c r="G450" s="25"/>
    </row>
    <row r="451" spans="2:7" ht="12.75">
      <c r="B451" s="25"/>
      <c r="C451" s="25"/>
      <c r="D451" s="25"/>
      <c r="E451" s="25"/>
      <c r="F451" s="25"/>
      <c r="G451" s="25"/>
    </row>
    <row r="452" spans="2:7" ht="12.75">
      <c r="B452" s="25"/>
      <c r="C452" s="25"/>
      <c r="D452" s="25"/>
      <c r="E452" s="25"/>
      <c r="F452" s="25"/>
      <c r="G452" s="25"/>
    </row>
    <row r="453" spans="2:7" ht="12.75">
      <c r="B453" s="25"/>
      <c r="C453" s="25"/>
      <c r="D453" s="25"/>
      <c r="E453" s="25"/>
      <c r="F453" s="25"/>
      <c r="G453" s="25"/>
    </row>
    <row r="454" spans="2:7" ht="12.75">
      <c r="B454" s="25"/>
      <c r="C454" s="25"/>
      <c r="D454" s="25"/>
      <c r="E454" s="25"/>
      <c r="F454" s="25"/>
      <c r="G454" s="25"/>
    </row>
    <row r="455" spans="2:7" ht="12.75">
      <c r="B455" s="25"/>
      <c r="C455" s="25"/>
      <c r="D455" s="25"/>
      <c r="E455" s="25"/>
      <c r="F455" s="25"/>
      <c r="G455" s="25"/>
    </row>
    <row r="456" spans="2:7" ht="12.75">
      <c r="B456" s="25"/>
      <c r="C456" s="25"/>
      <c r="D456" s="25"/>
      <c r="E456" s="25"/>
      <c r="F456" s="25"/>
      <c r="G456" s="25"/>
    </row>
    <row r="457" spans="2:7" ht="12.75">
      <c r="B457" s="25"/>
      <c r="C457" s="25"/>
      <c r="D457" s="25"/>
      <c r="E457" s="25"/>
      <c r="F457" s="25"/>
      <c r="G457" s="25"/>
    </row>
    <row r="458" spans="2:7" ht="12.75">
      <c r="B458" s="25"/>
      <c r="C458" s="25"/>
      <c r="D458" s="25"/>
      <c r="E458" s="25"/>
      <c r="F458" s="25"/>
      <c r="G458" s="25"/>
    </row>
    <row r="459" spans="2:7" ht="12.75">
      <c r="B459" s="25"/>
      <c r="C459" s="25"/>
      <c r="D459" s="25"/>
      <c r="E459" s="25"/>
      <c r="F459" s="25"/>
      <c r="G459" s="25"/>
    </row>
    <row r="460" spans="2:7" ht="12.75">
      <c r="B460" s="25"/>
      <c r="C460" s="25"/>
      <c r="D460" s="25"/>
      <c r="E460" s="25"/>
      <c r="F460" s="25"/>
      <c r="G460" s="25"/>
    </row>
    <row r="461" spans="2:7" ht="12.75">
      <c r="B461" s="25"/>
      <c r="C461" s="25"/>
      <c r="D461" s="25"/>
      <c r="E461" s="25"/>
      <c r="F461" s="25"/>
      <c r="G461" s="25"/>
    </row>
    <row r="462" spans="2:7" ht="12.75">
      <c r="B462" s="25"/>
      <c r="C462" s="25"/>
      <c r="D462" s="25"/>
      <c r="E462" s="25"/>
      <c r="F462" s="25"/>
      <c r="G462" s="25"/>
    </row>
    <row r="463" spans="2:7" ht="12.75">
      <c r="B463" s="25"/>
      <c r="C463" s="25"/>
      <c r="D463" s="25"/>
      <c r="E463" s="25"/>
      <c r="F463" s="25"/>
      <c r="G463" s="25"/>
    </row>
    <row r="464" spans="2:7" ht="12.75">
      <c r="B464" s="25"/>
      <c r="C464" s="25"/>
      <c r="D464" s="25"/>
      <c r="E464" s="25"/>
      <c r="F464" s="25"/>
      <c r="G464" s="25"/>
    </row>
    <row r="465" spans="2:7" ht="12.75">
      <c r="B465" s="25"/>
      <c r="C465" s="25"/>
      <c r="D465" s="25"/>
      <c r="E465" s="25"/>
      <c r="F465" s="25"/>
      <c r="G465" s="25"/>
    </row>
    <row r="466" spans="2:7" ht="12.75">
      <c r="B466" s="25"/>
      <c r="C466" s="25"/>
      <c r="D466" s="25"/>
      <c r="E466" s="25"/>
      <c r="F466" s="25"/>
      <c r="G466" s="25"/>
    </row>
    <row r="467" spans="2:7" ht="12.75">
      <c r="B467" s="25"/>
      <c r="C467" s="25"/>
      <c r="D467" s="25"/>
      <c r="E467" s="25"/>
      <c r="F467" s="25"/>
      <c r="G467" s="25"/>
    </row>
    <row r="468" spans="2:7" ht="12.75">
      <c r="B468" s="25" t="e">
        <f>#REF!</f>
        <v>#REF!</v>
      </c>
      <c r="C468" s="25" t="e">
        <f>#REF!</f>
        <v>#REF!</v>
      </c>
      <c r="D468" s="25" t="e">
        <f>#REF!</f>
        <v>#REF!</v>
      </c>
      <c r="E468" s="25"/>
      <c r="F468" s="25" t="e">
        <f>#REF!</f>
        <v>#REF!</v>
      </c>
      <c r="G468" s="25"/>
    </row>
    <row r="469" spans="2:7" ht="12.75">
      <c r="B469" s="25" t="e">
        <f>#REF!</f>
        <v>#REF!</v>
      </c>
      <c r="C469" s="25" t="e">
        <f>#REF!</f>
        <v>#REF!</v>
      </c>
      <c r="D469" s="25" t="e">
        <f>#REF!</f>
        <v>#REF!</v>
      </c>
      <c r="E469" s="25"/>
      <c r="F469" s="25" t="e">
        <f>#REF!</f>
        <v>#REF!</v>
      </c>
      <c r="G469" s="25"/>
    </row>
    <row r="470" spans="2:7" ht="12.75">
      <c r="B470" s="25" t="e">
        <f>#REF!</f>
        <v>#REF!</v>
      </c>
      <c r="C470" s="25" t="e">
        <f>#REF!</f>
        <v>#REF!</v>
      </c>
      <c r="D470" s="25" t="e">
        <f>#REF!</f>
        <v>#REF!</v>
      </c>
      <c r="E470" s="25"/>
      <c r="F470" s="25" t="e">
        <f>#REF!</f>
        <v>#REF!</v>
      </c>
      <c r="G470" s="25"/>
    </row>
    <row r="471" spans="2:7" ht="12.75">
      <c r="B471" s="25" t="e">
        <f>#REF!</f>
        <v>#REF!</v>
      </c>
      <c r="C471" s="25" t="e">
        <f>#REF!</f>
        <v>#REF!</v>
      </c>
      <c r="D471" s="25" t="e">
        <f>#REF!</f>
        <v>#REF!</v>
      </c>
      <c r="E471" s="25"/>
      <c r="F471" s="25" t="e">
        <f>#REF!</f>
        <v>#REF!</v>
      </c>
      <c r="G471" s="25"/>
    </row>
    <row r="472" spans="2:7" ht="12.75">
      <c r="B472" s="25"/>
      <c r="C472" s="25"/>
      <c r="D472" s="25"/>
      <c r="E472" s="25"/>
      <c r="F472" s="25"/>
      <c r="G472" s="25"/>
    </row>
    <row r="473" spans="2:7" ht="12.75">
      <c r="B473" s="25"/>
      <c r="C473" s="25"/>
      <c r="D473" s="25"/>
      <c r="E473" s="25"/>
      <c r="F473" s="25"/>
      <c r="G473" s="25"/>
    </row>
    <row r="474" spans="2:7" ht="12.75">
      <c r="B474" s="25"/>
      <c r="C474" s="25"/>
      <c r="D474" s="25"/>
      <c r="E474" s="25"/>
      <c r="F474" s="25"/>
      <c r="G474" s="25"/>
    </row>
    <row r="475" spans="2:7" ht="12.75">
      <c r="B475" s="25"/>
      <c r="C475" s="25"/>
      <c r="D475" s="25"/>
      <c r="E475" s="25"/>
      <c r="F475" s="25"/>
      <c r="G475" s="25"/>
    </row>
    <row r="476" spans="2:7" ht="12.75">
      <c r="B476" s="25"/>
      <c r="C476" s="25"/>
      <c r="D476" s="25"/>
      <c r="E476" s="25"/>
      <c r="F476" s="25"/>
      <c r="G476" s="25"/>
    </row>
    <row r="477" spans="2:7" ht="12.75">
      <c r="B477" s="25"/>
      <c r="C477" s="25"/>
      <c r="D477" s="25"/>
      <c r="E477" s="25"/>
      <c r="F477" s="25"/>
      <c r="G477" s="25"/>
    </row>
    <row r="478" spans="2:7" ht="12.75">
      <c r="B478" s="25"/>
      <c r="C478" s="25"/>
      <c r="D478" s="25"/>
      <c r="E478" s="25"/>
      <c r="F478" s="25"/>
      <c r="G478" s="25"/>
    </row>
    <row r="479" spans="2:7" ht="12.75">
      <c r="B479" s="25"/>
      <c r="C479" s="25"/>
      <c r="D479" s="25"/>
      <c r="E479" s="25"/>
      <c r="F479" s="25"/>
      <c r="G479" s="25"/>
    </row>
    <row r="480" spans="2:7" ht="12.75">
      <c r="B480" s="25"/>
      <c r="C480" s="25"/>
      <c r="D480" s="25"/>
      <c r="E480" s="25"/>
      <c r="F480" s="25"/>
      <c r="G480" s="25"/>
    </row>
    <row r="481" spans="2:7" ht="12.75">
      <c r="B481" s="25"/>
      <c r="C481" s="25"/>
      <c r="D481" s="25"/>
      <c r="E481" s="25"/>
      <c r="F481" s="25"/>
      <c r="G481" s="25"/>
    </row>
    <row r="482" spans="2:7" ht="12.75">
      <c r="B482" s="25"/>
      <c r="C482" s="25"/>
      <c r="D482" s="25"/>
      <c r="E482" s="25"/>
      <c r="F482" s="25"/>
      <c r="G482" s="25"/>
    </row>
    <row r="483" spans="2:7" ht="12.75">
      <c r="B483" s="25"/>
      <c r="C483" s="25"/>
      <c r="D483" s="25"/>
      <c r="E483" s="25"/>
      <c r="F483" s="25"/>
      <c r="G483" s="25"/>
    </row>
    <row r="484" spans="2:7" ht="12.75">
      <c r="B484" s="25"/>
      <c r="C484" s="25"/>
      <c r="D484" s="25"/>
      <c r="E484" s="25"/>
      <c r="F484" s="25"/>
      <c r="G484" s="25"/>
    </row>
    <row r="485" spans="2:7" ht="12.75">
      <c r="B485" s="25"/>
      <c r="C485" s="25"/>
      <c r="D485" s="25"/>
      <c r="E485" s="25"/>
      <c r="F485" s="25"/>
      <c r="G485" s="25"/>
    </row>
    <row r="486" spans="2:7" ht="12.75">
      <c r="B486" s="25"/>
      <c r="C486" s="25"/>
      <c r="D486" s="25"/>
      <c r="E486" s="25"/>
      <c r="F486" s="25"/>
      <c r="G486" s="25"/>
    </row>
    <row r="487" spans="2:7" ht="12.75">
      <c r="B487" s="25"/>
      <c r="C487" s="25"/>
      <c r="D487" s="25"/>
      <c r="E487" s="25"/>
      <c r="F487" s="25"/>
      <c r="G487" s="25"/>
    </row>
    <row r="488" spans="2:7" ht="12.75">
      <c r="B488" s="25"/>
      <c r="C488" s="25"/>
      <c r="D488" s="25"/>
      <c r="E488" s="25"/>
      <c r="F488" s="25"/>
      <c r="G488" s="25"/>
    </row>
    <row r="489" spans="2:7" ht="12.75">
      <c r="B489" s="25"/>
      <c r="C489" s="25"/>
      <c r="D489" s="25"/>
      <c r="E489" s="25"/>
      <c r="F489" s="25"/>
      <c r="G489" s="25"/>
    </row>
    <row r="490" spans="2:7" ht="12.75">
      <c r="B490" s="25"/>
      <c r="C490" s="25"/>
      <c r="D490" s="25"/>
      <c r="E490" s="25"/>
      <c r="F490" s="25"/>
      <c r="G490" s="25"/>
    </row>
    <row r="491" spans="2:7" ht="12.75">
      <c r="B491" s="25"/>
      <c r="C491" s="25"/>
      <c r="D491" s="25"/>
      <c r="E491" s="25"/>
      <c r="F491" s="25"/>
      <c r="G491" s="25"/>
    </row>
    <row r="492" spans="2:7" ht="12.75">
      <c r="B492" s="25"/>
      <c r="C492" s="25"/>
      <c r="D492" s="25"/>
      <c r="E492" s="25"/>
      <c r="F492" s="25"/>
      <c r="G492" s="25"/>
    </row>
    <row r="493" spans="2:7" ht="12.75">
      <c r="B493" s="25"/>
      <c r="C493" s="25"/>
      <c r="D493" s="25"/>
      <c r="E493" s="25"/>
      <c r="F493" s="25"/>
      <c r="G493" s="25"/>
    </row>
    <row r="494" spans="2:7" ht="12.75">
      <c r="B494" s="25"/>
      <c r="C494" s="25"/>
      <c r="D494" s="25"/>
      <c r="E494" s="25"/>
      <c r="F494" s="25"/>
      <c r="G494" s="25"/>
    </row>
    <row r="495" spans="2:7" ht="12.75">
      <c r="B495" s="25"/>
      <c r="C495" s="25"/>
      <c r="D495" s="25"/>
      <c r="E495" s="25"/>
      <c r="F495" s="25"/>
      <c r="G495" s="25"/>
    </row>
    <row r="496" spans="2:7" ht="12.75">
      <c r="B496" s="25"/>
      <c r="C496" s="25"/>
      <c r="D496" s="25"/>
      <c r="E496" s="25"/>
      <c r="F496" s="25"/>
      <c r="G496" s="25"/>
    </row>
    <row r="497" spans="2:7" ht="12.75">
      <c r="B497" s="25"/>
      <c r="C497" s="25"/>
      <c r="D497" s="25"/>
      <c r="E497" s="25"/>
      <c r="F497" s="25"/>
      <c r="G497" s="25"/>
    </row>
    <row r="498" spans="2:7" ht="12.75">
      <c r="B498" s="25"/>
      <c r="C498" s="25"/>
      <c r="D498" s="25"/>
      <c r="E498" s="25"/>
      <c r="F498" s="25"/>
      <c r="G498" s="25"/>
    </row>
    <row r="499" spans="2:7" ht="12.75">
      <c r="B499" s="25"/>
      <c r="C499" s="25"/>
      <c r="D499" s="25"/>
      <c r="E499" s="25"/>
      <c r="F499" s="25"/>
      <c r="G499" s="25"/>
    </row>
    <row r="500" spans="2:7" ht="12.75">
      <c r="B500" s="25"/>
      <c r="C500" s="25"/>
      <c r="D500" s="25"/>
      <c r="E500" s="25"/>
      <c r="F500" s="25"/>
      <c r="G500" s="25"/>
    </row>
    <row r="501" spans="2:7" ht="12.75">
      <c r="B501" s="25"/>
      <c r="C501" s="25"/>
      <c r="D501" s="25"/>
      <c r="E501" s="25"/>
      <c r="F501" s="25"/>
      <c r="G501" s="25"/>
    </row>
    <row r="502" spans="2:7" ht="12.75">
      <c r="B502" s="25"/>
      <c r="C502" s="25"/>
      <c r="D502" s="25"/>
      <c r="E502" s="25"/>
      <c r="F502" s="25"/>
      <c r="G502" s="25"/>
    </row>
    <row r="503" spans="2:7" ht="12.75">
      <c r="B503" s="25"/>
      <c r="C503" s="25"/>
      <c r="D503" s="25"/>
      <c r="E503" s="25"/>
      <c r="F503" s="25"/>
      <c r="G503" s="25"/>
    </row>
    <row r="504" spans="2:7" ht="12.75">
      <c r="B504" s="25"/>
      <c r="C504" s="25"/>
      <c r="D504" s="25"/>
      <c r="E504" s="25"/>
      <c r="F504" s="25"/>
      <c r="G504" s="25"/>
    </row>
    <row r="505" spans="2:7" ht="12.75">
      <c r="B505" s="25"/>
      <c r="C505" s="25"/>
      <c r="D505" s="25"/>
      <c r="E505" s="25"/>
      <c r="F505" s="25"/>
      <c r="G505" s="25"/>
    </row>
    <row r="506" spans="2:7" ht="12.75">
      <c r="B506" s="25"/>
      <c r="C506" s="25"/>
      <c r="D506" s="25"/>
      <c r="E506" s="25"/>
      <c r="F506" s="25"/>
      <c r="G506" s="25"/>
    </row>
    <row r="507" spans="2:7" ht="12.75">
      <c r="B507" s="25"/>
      <c r="C507" s="25"/>
      <c r="D507" s="25"/>
      <c r="E507" s="25"/>
      <c r="F507" s="25"/>
      <c r="G507" s="25"/>
    </row>
    <row r="508" spans="2:7" ht="12.75">
      <c r="B508" s="25"/>
      <c r="C508" s="25"/>
      <c r="D508" s="25"/>
      <c r="E508" s="25"/>
      <c r="F508" s="25"/>
      <c r="G508" s="25"/>
    </row>
    <row r="509" spans="2:7" ht="12.75">
      <c r="B509" s="25"/>
      <c r="C509" s="25"/>
      <c r="D509" s="25"/>
      <c r="E509" s="25"/>
      <c r="F509" s="25"/>
      <c r="G509" s="25"/>
    </row>
    <row r="510" spans="2:7" ht="12.75">
      <c r="B510" s="25"/>
      <c r="C510" s="25"/>
      <c r="D510" s="25"/>
      <c r="E510" s="25"/>
      <c r="F510" s="25"/>
      <c r="G510" s="25"/>
    </row>
    <row r="511" spans="2:7" ht="12.75">
      <c r="B511" s="25"/>
      <c r="C511" s="25"/>
      <c r="D511" s="25"/>
      <c r="E511" s="25"/>
      <c r="F511" s="25"/>
      <c r="G511" s="25"/>
    </row>
    <row r="512" spans="2:7" ht="12.75">
      <c r="B512" s="25"/>
      <c r="C512" s="25"/>
      <c r="D512" s="25"/>
      <c r="E512" s="25"/>
      <c r="F512" s="25"/>
      <c r="G512" s="25"/>
    </row>
    <row r="513" spans="2:7" ht="12.75">
      <c r="B513" s="25"/>
      <c r="C513" s="25"/>
      <c r="D513" s="25"/>
      <c r="E513" s="25"/>
      <c r="F513" s="25"/>
      <c r="G513" s="25"/>
    </row>
    <row r="514" spans="2:7" ht="12.75">
      <c r="B514" s="25"/>
      <c r="C514" s="25"/>
      <c r="D514" s="25"/>
      <c r="E514" s="25"/>
      <c r="F514" s="25"/>
      <c r="G514" s="25"/>
    </row>
    <row r="515" spans="2:7" ht="12.75">
      <c r="B515" s="25"/>
      <c r="C515" s="25"/>
      <c r="D515" s="25"/>
      <c r="E515" s="25"/>
      <c r="F515" s="25"/>
      <c r="G515" s="25"/>
    </row>
    <row r="516" spans="2:7" ht="12.75">
      <c r="B516" s="25"/>
      <c r="C516" s="25"/>
      <c r="D516" s="25"/>
      <c r="E516" s="25"/>
      <c r="F516" s="25"/>
      <c r="G516" s="25"/>
    </row>
    <row r="517" spans="2:7" ht="12.75">
      <c r="B517" s="25"/>
      <c r="C517" s="25"/>
      <c r="D517" s="25"/>
      <c r="E517" s="25"/>
      <c r="F517" s="25"/>
      <c r="G517" s="25"/>
    </row>
    <row r="518" spans="2:7" ht="12.75">
      <c r="B518" s="25"/>
      <c r="C518" s="25"/>
      <c r="D518" s="25"/>
      <c r="E518" s="25"/>
      <c r="F518" s="25"/>
      <c r="G518" s="25"/>
    </row>
    <row r="519" spans="2:7" ht="12.75">
      <c r="B519" s="25"/>
      <c r="C519" s="25"/>
      <c r="D519" s="25"/>
      <c r="E519" s="25"/>
      <c r="F519" s="25"/>
      <c r="G519" s="25"/>
    </row>
    <row r="520" spans="2:7" ht="12.75">
      <c r="B520" s="25"/>
      <c r="C520" s="25"/>
      <c r="D520" s="25"/>
      <c r="E520" s="25"/>
      <c r="F520" s="25"/>
      <c r="G520" s="25"/>
    </row>
    <row r="521" spans="2:7" ht="12.75">
      <c r="B521" s="25"/>
      <c r="C521" s="25"/>
      <c r="D521" s="25"/>
      <c r="E521" s="25"/>
      <c r="F521" s="25"/>
      <c r="G521" s="25"/>
    </row>
    <row r="522" spans="2:7" ht="12.75">
      <c r="B522" s="25"/>
      <c r="C522" s="25"/>
      <c r="D522" s="25"/>
      <c r="E522" s="25"/>
      <c r="F522" s="25"/>
      <c r="G522" s="25"/>
    </row>
    <row r="523" spans="2:7" ht="12.75">
      <c r="B523" s="25"/>
      <c r="C523" s="25"/>
      <c r="D523" s="25"/>
      <c r="E523" s="25"/>
      <c r="F523" s="25"/>
      <c r="G523" s="25"/>
    </row>
    <row r="524" spans="2:7" ht="12.75">
      <c r="B524" s="25"/>
      <c r="C524" s="25"/>
      <c r="D524" s="25"/>
      <c r="E524" s="25"/>
      <c r="F524" s="25"/>
      <c r="G524" s="25"/>
    </row>
    <row r="525" spans="2:7" ht="12.75">
      <c r="B525" s="25"/>
      <c r="C525" s="25"/>
      <c r="D525" s="25"/>
      <c r="E525" s="25"/>
      <c r="F525" s="25"/>
      <c r="G525" s="25"/>
    </row>
    <row r="526" spans="2:7" ht="12.75">
      <c r="B526" s="25"/>
      <c r="C526" s="25"/>
      <c r="D526" s="25"/>
      <c r="E526" s="25"/>
      <c r="F526" s="25"/>
      <c r="G526" s="25"/>
    </row>
    <row r="527" spans="2:7" ht="12.75">
      <c r="B527" s="25"/>
      <c r="C527" s="25"/>
      <c r="D527" s="25"/>
      <c r="E527" s="25"/>
      <c r="F527" s="25"/>
      <c r="G527" s="25"/>
    </row>
    <row r="528" spans="2:7" ht="12.75">
      <c r="B528" s="25"/>
      <c r="C528" s="25"/>
      <c r="D528" s="25"/>
      <c r="E528" s="25"/>
      <c r="F528" s="25"/>
      <c r="G528" s="25"/>
    </row>
    <row r="529" spans="2:7" ht="12.75">
      <c r="B529" s="25"/>
      <c r="C529" s="25"/>
      <c r="D529" s="25"/>
      <c r="E529" s="25"/>
      <c r="F529" s="25"/>
      <c r="G529" s="25"/>
    </row>
    <row r="530" spans="2:7" ht="12.75">
      <c r="B530" s="25"/>
      <c r="C530" s="25"/>
      <c r="D530" s="25"/>
      <c r="E530" s="25"/>
      <c r="F530" s="25"/>
      <c r="G530" s="25"/>
    </row>
    <row r="531" spans="2:7" ht="12.75">
      <c r="B531" s="25"/>
      <c r="C531" s="25"/>
      <c r="D531" s="25"/>
      <c r="E531" s="25"/>
      <c r="F531" s="25"/>
      <c r="G531" s="25"/>
    </row>
    <row r="532" spans="2:7" ht="12.75">
      <c r="B532" s="25"/>
      <c r="C532" s="25"/>
      <c r="D532" s="25"/>
      <c r="E532" s="25"/>
      <c r="F532" s="25"/>
      <c r="G532" s="25"/>
    </row>
    <row r="533" spans="2:7" ht="12.75">
      <c r="B533" s="25"/>
      <c r="C533" s="25"/>
      <c r="D533" s="25"/>
      <c r="E533" s="25"/>
      <c r="F533" s="25"/>
      <c r="G533" s="25"/>
    </row>
    <row r="534" spans="2:7" ht="12.75">
      <c r="B534" s="25"/>
      <c r="C534" s="25"/>
      <c r="D534" s="25"/>
      <c r="E534" s="25"/>
      <c r="F534" s="25"/>
      <c r="G534" s="25"/>
    </row>
    <row r="535" spans="2:7" ht="12.75">
      <c r="B535" s="25"/>
      <c r="C535" s="25"/>
      <c r="D535" s="25"/>
      <c r="E535" s="25"/>
      <c r="F535" s="25"/>
      <c r="G535" s="25"/>
    </row>
    <row r="536" spans="2:7" ht="12.75">
      <c r="B536" s="25"/>
      <c r="C536" s="25"/>
      <c r="D536" s="25"/>
      <c r="E536" s="25"/>
      <c r="F536" s="25"/>
      <c r="G536" s="25"/>
    </row>
    <row r="537" spans="2:7" ht="12.75">
      <c r="B537" s="25"/>
      <c r="C537" s="25"/>
      <c r="D537" s="25"/>
      <c r="E537" s="25"/>
      <c r="F537" s="25"/>
      <c r="G537" s="25"/>
    </row>
    <row r="538" spans="2:7" ht="12.75">
      <c r="B538" s="25"/>
      <c r="C538" s="25"/>
      <c r="D538" s="25"/>
      <c r="E538" s="25"/>
      <c r="F538" s="25"/>
      <c r="G538" s="25"/>
    </row>
    <row r="539" spans="2:7" ht="12.75">
      <c r="B539" s="25"/>
      <c r="C539" s="25"/>
      <c r="D539" s="25"/>
      <c r="E539" s="25"/>
      <c r="F539" s="25"/>
      <c r="G539" s="25"/>
    </row>
    <row r="540" spans="2:7" ht="12.75">
      <c r="B540" s="25"/>
      <c r="C540" s="25"/>
      <c r="D540" s="25"/>
      <c r="E540" s="25"/>
      <c r="F540" s="25"/>
      <c r="G540" s="25"/>
    </row>
    <row r="541" spans="2:7" ht="12.75">
      <c r="B541" s="25"/>
      <c r="C541" s="25"/>
      <c r="D541" s="25"/>
      <c r="E541" s="25"/>
      <c r="F541" s="25"/>
      <c r="G541" s="25"/>
    </row>
    <row r="542" spans="2:7" ht="12.75">
      <c r="B542" s="25"/>
      <c r="C542" s="25"/>
      <c r="D542" s="25"/>
      <c r="E542" s="25"/>
      <c r="F542" s="25"/>
      <c r="G542" s="25"/>
    </row>
    <row r="543" spans="2:7" ht="12.75">
      <c r="B543" s="25"/>
      <c r="C543" s="25"/>
      <c r="D543" s="25"/>
      <c r="E543" s="25"/>
      <c r="F543" s="25"/>
      <c r="G543" s="25"/>
    </row>
    <row r="544" spans="2:7" ht="12.75">
      <c r="B544" s="25"/>
      <c r="C544" s="25"/>
      <c r="D544" s="25"/>
      <c r="E544" s="25"/>
      <c r="F544" s="25"/>
      <c r="G544" s="25"/>
    </row>
    <row r="545" spans="2:7" ht="12.75">
      <c r="B545" s="25"/>
      <c r="C545" s="25"/>
      <c r="D545" s="25"/>
      <c r="E545" s="25"/>
      <c r="F545" s="25"/>
      <c r="G545" s="25"/>
    </row>
    <row r="546" spans="2:7" ht="12.75">
      <c r="B546" s="25"/>
      <c r="C546" s="25"/>
      <c r="D546" s="25"/>
      <c r="E546" s="25"/>
      <c r="F546" s="25"/>
      <c r="G546" s="25"/>
    </row>
    <row r="547" spans="2:7" ht="12.75">
      <c r="B547" s="25"/>
      <c r="C547" s="25"/>
      <c r="D547" s="25"/>
      <c r="E547" s="25"/>
      <c r="F547" s="25"/>
      <c r="G547" s="25"/>
    </row>
    <row r="548" spans="2:7" ht="12.75">
      <c r="B548" s="25"/>
      <c r="C548" s="25"/>
      <c r="D548" s="25"/>
      <c r="E548" s="25"/>
      <c r="F548" s="25"/>
      <c r="G548" s="25"/>
    </row>
    <row r="549" spans="2:7" ht="12.75">
      <c r="B549" s="25"/>
      <c r="C549" s="25"/>
      <c r="D549" s="25"/>
      <c r="E549" s="25"/>
      <c r="F549" s="25"/>
      <c r="G549" s="25"/>
    </row>
    <row r="550" spans="2:7" ht="12.75">
      <c r="B550" s="25"/>
      <c r="C550" s="25"/>
      <c r="D550" s="25"/>
      <c r="E550" s="25"/>
      <c r="F550" s="25"/>
      <c r="G550" s="25"/>
    </row>
    <row r="551" spans="2:7" ht="12.75">
      <c r="B551" s="25"/>
      <c r="C551" s="25"/>
      <c r="D551" s="25"/>
      <c r="E551" s="25"/>
      <c r="F551" s="25"/>
      <c r="G551" s="25"/>
    </row>
    <row r="552" spans="2:7" ht="12.75">
      <c r="B552" s="25"/>
      <c r="C552" s="25"/>
      <c r="D552" s="25"/>
      <c r="E552" s="25"/>
      <c r="F552" s="25"/>
      <c r="G552" s="25"/>
    </row>
    <row r="553" spans="2:7" ht="12.75">
      <c r="B553" s="25" t="e">
        <f>#REF!</f>
        <v>#REF!</v>
      </c>
      <c r="C553" s="25" t="e">
        <f>#REF!</f>
        <v>#REF!</v>
      </c>
      <c r="D553" s="25" t="e">
        <f>#REF!</f>
        <v>#REF!</v>
      </c>
      <c r="E553" s="25"/>
      <c r="F553" s="25" t="e">
        <f>#REF!</f>
        <v>#REF!</v>
      </c>
      <c r="G553" s="25"/>
    </row>
    <row r="554" spans="2:7" ht="12.75">
      <c r="B554" s="25" t="e">
        <f>#REF!</f>
        <v>#REF!</v>
      </c>
      <c r="C554" s="25" t="e">
        <f>#REF!</f>
        <v>#REF!</v>
      </c>
      <c r="D554" s="25" t="e">
        <f>#REF!</f>
        <v>#REF!</v>
      </c>
      <c r="E554" s="25"/>
      <c r="F554" s="25" t="e">
        <f>#REF!</f>
        <v>#REF!</v>
      </c>
      <c r="G554" s="25"/>
    </row>
    <row r="555" spans="2:7" ht="12.75">
      <c r="B555" s="25" t="e">
        <f>#REF!</f>
        <v>#REF!</v>
      </c>
      <c r="C555" s="25" t="e">
        <f>#REF!</f>
        <v>#REF!</v>
      </c>
      <c r="D555" s="25" t="e">
        <f>#REF!</f>
        <v>#REF!</v>
      </c>
      <c r="E555" s="25"/>
      <c r="F555" s="25" t="e">
        <f>#REF!</f>
        <v>#REF!</v>
      </c>
      <c r="G555" s="25"/>
    </row>
    <row r="556" spans="2:7" ht="12.75">
      <c r="B556" s="25" t="e">
        <f>#REF!</f>
        <v>#REF!</v>
      </c>
      <c r="C556" s="25" t="e">
        <f>#REF!</f>
        <v>#REF!</v>
      </c>
      <c r="D556" s="25" t="e">
        <f>#REF!</f>
        <v>#REF!</v>
      </c>
      <c r="E556" s="25"/>
      <c r="F556" s="25" t="e">
        <f>#REF!</f>
        <v>#REF!</v>
      </c>
      <c r="G556" s="25"/>
    </row>
    <row r="557" spans="2:7" ht="12.75">
      <c r="B557" s="25"/>
      <c r="C557" s="25"/>
      <c r="D557" s="25"/>
      <c r="E557" s="25"/>
      <c r="F557" s="25"/>
      <c r="G557" s="25"/>
    </row>
    <row r="558" spans="2:7" ht="12.75">
      <c r="B558" s="25"/>
      <c r="C558" s="25"/>
      <c r="D558" s="25"/>
      <c r="E558" s="25"/>
      <c r="F558" s="25"/>
      <c r="G558" s="25"/>
    </row>
    <row r="559" spans="2:7" ht="12.75">
      <c r="B559" s="25"/>
      <c r="C559" s="25"/>
      <c r="D559" s="25"/>
      <c r="E559" s="25"/>
      <c r="F559" s="25"/>
      <c r="G559" s="25"/>
    </row>
    <row r="560" spans="2:7" ht="12.75">
      <c r="B560" s="25"/>
      <c r="C560" s="25"/>
      <c r="D560" s="25"/>
      <c r="E560" s="25"/>
      <c r="F560" s="25"/>
      <c r="G560" s="25"/>
    </row>
    <row r="561" spans="2:7" ht="12.75">
      <c r="B561" s="25"/>
      <c r="C561" s="25"/>
      <c r="D561" s="25"/>
      <c r="E561" s="25"/>
      <c r="F561" s="25"/>
      <c r="G561" s="25"/>
    </row>
    <row r="562" spans="2:7" ht="12.75">
      <c r="B562" s="25"/>
      <c r="C562" s="25"/>
      <c r="D562" s="25"/>
      <c r="E562" s="25"/>
      <c r="F562" s="25"/>
      <c r="G562" s="25"/>
    </row>
    <row r="563" spans="2:7" ht="12.75">
      <c r="B563" s="25"/>
      <c r="C563" s="25"/>
      <c r="D563" s="25"/>
      <c r="E563" s="25"/>
      <c r="F563" s="25"/>
      <c r="G563" s="25"/>
    </row>
    <row r="564" spans="2:7" ht="12.75">
      <c r="B564" s="25"/>
      <c r="C564" s="25"/>
      <c r="D564" s="25"/>
      <c r="E564" s="25"/>
      <c r="F564" s="25"/>
      <c r="G564" s="25"/>
    </row>
    <row r="565" spans="2:7" ht="12.75">
      <c r="B565" s="25"/>
      <c r="C565" s="25"/>
      <c r="D565" s="25"/>
      <c r="E565" s="25"/>
      <c r="F565" s="25"/>
      <c r="G565" s="25"/>
    </row>
    <row r="566" spans="2:7" ht="12.75">
      <c r="B566" s="25"/>
      <c r="C566" s="25"/>
      <c r="D566" s="25"/>
      <c r="E566" s="25"/>
      <c r="F566" s="25"/>
      <c r="G566" s="25"/>
    </row>
    <row r="567" spans="2:7" ht="12.75">
      <c r="B567" s="25"/>
      <c r="C567" s="25"/>
      <c r="D567" s="25"/>
      <c r="E567" s="25"/>
      <c r="F567" s="25"/>
      <c r="G567" s="25"/>
    </row>
    <row r="568" spans="2:7" ht="12.75">
      <c r="B568" s="25"/>
      <c r="C568" s="25"/>
      <c r="D568" s="25"/>
      <c r="E568" s="25"/>
      <c r="F568" s="25"/>
      <c r="G568" s="25"/>
    </row>
    <row r="569" spans="2:7" ht="12.75">
      <c r="B569" s="25"/>
      <c r="C569" s="25"/>
      <c r="D569" s="25"/>
      <c r="E569" s="25"/>
      <c r="F569" s="25"/>
      <c r="G569" s="25"/>
    </row>
    <row r="570" spans="2:7" ht="12.75">
      <c r="B570" s="25"/>
      <c r="C570" s="25"/>
      <c r="D570" s="25"/>
      <c r="E570" s="25"/>
      <c r="F570" s="25"/>
      <c r="G570" s="25"/>
    </row>
    <row r="571" spans="2:7" ht="12.75">
      <c r="B571" s="25"/>
      <c r="C571" s="25"/>
      <c r="D571" s="25"/>
      <c r="E571" s="25"/>
      <c r="F571" s="25"/>
      <c r="G571" s="25"/>
    </row>
    <row r="572" spans="2:7" ht="12.75">
      <c r="B572" s="25"/>
      <c r="C572" s="25"/>
      <c r="D572" s="25"/>
      <c r="E572" s="25"/>
      <c r="F572" s="25"/>
      <c r="G572" s="25"/>
    </row>
    <row r="573" spans="2:7" ht="12.75">
      <c r="B573" s="25"/>
      <c r="C573" s="25"/>
      <c r="D573" s="25"/>
      <c r="E573" s="25"/>
      <c r="F573" s="25"/>
      <c r="G573" s="25"/>
    </row>
    <row r="574" spans="2:7" ht="12.75">
      <c r="B574" s="25"/>
      <c r="C574" s="25"/>
      <c r="D574" s="25"/>
      <c r="E574" s="25"/>
      <c r="F574" s="25"/>
      <c r="G574" s="25"/>
    </row>
    <row r="575" spans="2:7" ht="12.75">
      <c r="B575" s="25"/>
      <c r="C575" s="25"/>
      <c r="D575" s="25"/>
      <c r="E575" s="25"/>
      <c r="F575" s="25"/>
      <c r="G575" s="25"/>
    </row>
    <row r="576" spans="2:7" ht="12.75">
      <c r="B576" s="25"/>
      <c r="C576" s="25"/>
      <c r="D576" s="25"/>
      <c r="E576" s="25"/>
      <c r="F576" s="25"/>
      <c r="G576" s="25"/>
    </row>
    <row r="577" spans="2:7" ht="12.75">
      <c r="B577" s="25"/>
      <c r="C577" s="25"/>
      <c r="D577" s="25"/>
      <c r="E577" s="25"/>
      <c r="F577" s="25"/>
      <c r="G577" s="25"/>
    </row>
    <row r="578" spans="2:7" ht="12.75">
      <c r="B578" s="25"/>
      <c r="C578" s="25"/>
      <c r="D578" s="25"/>
      <c r="E578" s="25"/>
      <c r="F578" s="25"/>
      <c r="G578" s="25"/>
    </row>
    <row r="579" spans="2:7" ht="12.75">
      <c r="B579" s="25"/>
      <c r="C579" s="25"/>
      <c r="D579" s="25"/>
      <c r="E579" s="25"/>
      <c r="F579" s="25"/>
      <c r="G579" s="25"/>
    </row>
    <row r="580" spans="2:7" ht="12.75">
      <c r="B580" s="25"/>
      <c r="C580" s="25"/>
      <c r="D580" s="25"/>
      <c r="E580" s="25"/>
      <c r="F580" s="25"/>
      <c r="G580" s="25"/>
    </row>
    <row r="581" spans="2:7" ht="12.75">
      <c r="B581" s="25"/>
      <c r="C581" s="25"/>
      <c r="D581" s="25"/>
      <c r="E581" s="25"/>
      <c r="F581" s="25"/>
      <c r="G581" s="25"/>
    </row>
    <row r="582" spans="2:7" ht="12.75">
      <c r="B582" s="25"/>
      <c r="C582" s="25"/>
      <c r="D582" s="25"/>
      <c r="E582" s="25"/>
      <c r="F582" s="25"/>
      <c r="G582" s="25"/>
    </row>
    <row r="583" spans="2:7" ht="12.75">
      <c r="B583" s="25"/>
      <c r="C583" s="25"/>
      <c r="D583" s="25"/>
      <c r="E583" s="25"/>
      <c r="F583" s="25"/>
      <c r="G583" s="25"/>
    </row>
    <row r="584" spans="2:7" ht="12.75">
      <c r="B584" s="25"/>
      <c r="C584" s="25"/>
      <c r="D584" s="25"/>
      <c r="E584" s="25"/>
      <c r="F584" s="25"/>
      <c r="G584" s="25"/>
    </row>
    <row r="585" spans="2:7" ht="12.75">
      <c r="B585" s="25"/>
      <c r="C585" s="25"/>
      <c r="D585" s="25"/>
      <c r="E585" s="25"/>
      <c r="F585" s="25"/>
      <c r="G585" s="25"/>
    </row>
    <row r="586" spans="2:7" ht="12.75">
      <c r="B586" s="25"/>
      <c r="C586" s="25"/>
      <c r="D586" s="25"/>
      <c r="E586" s="25"/>
      <c r="F586" s="25"/>
      <c r="G586" s="25"/>
    </row>
    <row r="587" spans="2:7" ht="12.75">
      <c r="B587" s="25"/>
      <c r="C587" s="25"/>
      <c r="D587" s="25"/>
      <c r="E587" s="25"/>
      <c r="F587" s="25"/>
      <c r="G587" s="25"/>
    </row>
    <row r="588" spans="2:7" ht="12.75">
      <c r="B588" s="25"/>
      <c r="C588" s="25"/>
      <c r="D588" s="25"/>
      <c r="E588" s="25"/>
      <c r="F588" s="25"/>
      <c r="G588" s="25"/>
    </row>
    <row r="589" spans="2:7" ht="12.75">
      <c r="B589" s="25"/>
      <c r="C589" s="25"/>
      <c r="D589" s="25"/>
      <c r="E589" s="25"/>
      <c r="F589" s="25"/>
      <c r="G589" s="25"/>
    </row>
    <row r="590" spans="2:7" ht="12.75">
      <c r="B590" s="25"/>
      <c r="C590" s="25"/>
      <c r="D590" s="25"/>
      <c r="E590" s="25"/>
      <c r="F590" s="25"/>
      <c r="G590" s="25"/>
    </row>
    <row r="591" spans="2:7" ht="12.75">
      <c r="B591" s="25"/>
      <c r="C591" s="25"/>
      <c r="D591" s="25"/>
      <c r="E591" s="25"/>
      <c r="F591" s="25"/>
      <c r="G591" s="25"/>
    </row>
    <row r="592" spans="2:7" ht="12.75">
      <c r="B592" s="25"/>
      <c r="C592" s="25"/>
      <c r="D592" s="25"/>
      <c r="E592" s="25"/>
      <c r="F592" s="25"/>
      <c r="G592" s="25"/>
    </row>
    <row r="593" spans="2:7" ht="12.75">
      <c r="B593" s="25"/>
      <c r="C593" s="25"/>
      <c r="D593" s="25"/>
      <c r="E593" s="25"/>
      <c r="F593" s="25"/>
      <c r="G593" s="25"/>
    </row>
    <row r="594" spans="2:7" ht="12.75">
      <c r="B594" s="25"/>
      <c r="C594" s="25"/>
      <c r="D594" s="25"/>
      <c r="E594" s="25"/>
      <c r="F594" s="25"/>
      <c r="G594" s="25"/>
    </row>
    <row r="595" spans="2:7" ht="12.75">
      <c r="B595" s="25"/>
      <c r="C595" s="25"/>
      <c r="D595" s="25"/>
      <c r="E595" s="25"/>
      <c r="F595" s="25"/>
      <c r="G595" s="25"/>
    </row>
    <row r="596" spans="2:7" ht="12.75">
      <c r="B596" s="25"/>
      <c r="C596" s="25"/>
      <c r="D596" s="25"/>
      <c r="E596" s="25"/>
      <c r="F596" s="25"/>
      <c r="G596" s="25"/>
    </row>
    <row r="597" spans="2:7" ht="12.75">
      <c r="B597" s="25"/>
      <c r="C597" s="25"/>
      <c r="D597" s="25"/>
      <c r="E597" s="25"/>
      <c r="F597" s="25"/>
      <c r="G597" s="25"/>
    </row>
    <row r="598" spans="2:7" ht="12.75">
      <c r="B598" s="25"/>
      <c r="C598" s="25"/>
      <c r="D598" s="25"/>
      <c r="E598" s="25"/>
      <c r="F598" s="25"/>
      <c r="G598" s="25"/>
    </row>
    <row r="599" spans="2:7" ht="12.75">
      <c r="B599" s="25"/>
      <c r="C599" s="25"/>
      <c r="D599" s="25"/>
      <c r="E599" s="25"/>
      <c r="F599" s="25"/>
      <c r="G599" s="25"/>
    </row>
    <row r="600" spans="2:7" ht="12.75">
      <c r="B600" s="25"/>
      <c r="C600" s="25"/>
      <c r="D600" s="25"/>
      <c r="E600" s="25"/>
      <c r="F600" s="25"/>
      <c r="G600" s="25"/>
    </row>
    <row r="601" spans="2:7" ht="12.75">
      <c r="B601" s="25"/>
      <c r="C601" s="25"/>
      <c r="D601" s="25"/>
      <c r="E601" s="25"/>
      <c r="F601" s="25"/>
      <c r="G601" s="25"/>
    </row>
    <row r="602" spans="2:7" ht="12.75">
      <c r="B602" s="25"/>
      <c r="C602" s="25"/>
      <c r="D602" s="25"/>
      <c r="E602" s="25"/>
      <c r="F602" s="25"/>
      <c r="G602" s="25"/>
    </row>
    <row r="603" spans="2:7" ht="12.75">
      <c r="B603" s="25"/>
      <c r="C603" s="25"/>
      <c r="D603" s="25"/>
      <c r="E603" s="25"/>
      <c r="F603" s="25"/>
      <c r="G603" s="25"/>
    </row>
    <row r="604" spans="2:7" ht="12.75">
      <c r="B604" s="25"/>
      <c r="C604" s="25"/>
      <c r="D604" s="25"/>
      <c r="E604" s="25"/>
      <c r="F604" s="25"/>
      <c r="G604" s="25"/>
    </row>
    <row r="605" spans="2:7" ht="12.75">
      <c r="B605" s="25"/>
      <c r="C605" s="25"/>
      <c r="D605" s="25"/>
      <c r="E605" s="25"/>
      <c r="F605" s="25"/>
      <c r="G605" s="25"/>
    </row>
    <row r="606" spans="2:7" ht="12.75">
      <c r="B606" s="25"/>
      <c r="C606" s="25"/>
      <c r="D606" s="25"/>
      <c r="E606" s="25"/>
      <c r="F606" s="25"/>
      <c r="G606" s="25"/>
    </row>
    <row r="607" spans="2:7" ht="12.75">
      <c r="B607" s="25"/>
      <c r="C607" s="25"/>
      <c r="D607" s="25"/>
      <c r="E607" s="25"/>
      <c r="F607" s="25"/>
      <c r="G607" s="25"/>
    </row>
    <row r="608" spans="2:7" ht="12.75">
      <c r="B608" s="25"/>
      <c r="C608" s="25"/>
      <c r="D608" s="25"/>
      <c r="E608" s="25"/>
      <c r="F608" s="25"/>
      <c r="G608" s="25"/>
    </row>
    <row r="609" spans="2:7" ht="12.75">
      <c r="B609" s="25"/>
      <c r="C609" s="25"/>
      <c r="D609" s="25"/>
      <c r="E609" s="25"/>
      <c r="F609" s="25"/>
      <c r="G609" s="25"/>
    </row>
    <row r="610" spans="2:7" ht="12.75">
      <c r="B610" s="25"/>
      <c r="C610" s="25"/>
      <c r="D610" s="25"/>
      <c r="E610" s="25"/>
      <c r="F610" s="25"/>
      <c r="G610" s="25"/>
    </row>
    <row r="611" spans="2:7" ht="12.75">
      <c r="B611" s="25"/>
      <c r="C611" s="25"/>
      <c r="D611" s="25"/>
      <c r="E611" s="25"/>
      <c r="F611" s="25"/>
      <c r="G611" s="25"/>
    </row>
    <row r="612" spans="2:7" ht="12.75">
      <c r="B612" s="25"/>
      <c r="C612" s="25"/>
      <c r="D612" s="25"/>
      <c r="E612" s="25"/>
      <c r="F612" s="25"/>
      <c r="G612" s="25"/>
    </row>
    <row r="613" spans="2:7" ht="12.75">
      <c r="B613" s="25"/>
      <c r="C613" s="25"/>
      <c r="D613" s="25"/>
      <c r="E613" s="25"/>
      <c r="F613" s="25"/>
      <c r="G613" s="25"/>
    </row>
    <row r="614" spans="2:7" ht="12.75">
      <c r="B614" s="25"/>
      <c r="C614" s="25"/>
      <c r="D614" s="25"/>
      <c r="E614" s="25"/>
      <c r="F614" s="25"/>
      <c r="G614" s="25"/>
    </row>
    <row r="615" spans="2:7" ht="12.75">
      <c r="B615" s="25"/>
      <c r="C615" s="25"/>
      <c r="D615" s="25"/>
      <c r="E615" s="25"/>
      <c r="F615" s="25"/>
      <c r="G615" s="25"/>
    </row>
    <row r="616" spans="2:7" ht="12.75">
      <c r="B616" s="25"/>
      <c r="C616" s="25"/>
      <c r="D616" s="25"/>
      <c r="E616" s="25"/>
      <c r="F616" s="25"/>
      <c r="G616" s="25"/>
    </row>
    <row r="617" spans="2:7" ht="12.75">
      <c r="B617" s="25"/>
      <c r="C617" s="25"/>
      <c r="D617" s="25"/>
      <c r="E617" s="25"/>
      <c r="F617" s="25"/>
      <c r="G617" s="25"/>
    </row>
    <row r="618" spans="2:7" ht="12.75">
      <c r="B618" s="25"/>
      <c r="C618" s="25"/>
      <c r="D618" s="25"/>
      <c r="E618" s="25"/>
      <c r="F618" s="25"/>
      <c r="G618" s="25"/>
    </row>
    <row r="619" spans="2:7" ht="12.75">
      <c r="B619" s="25"/>
      <c r="C619" s="25"/>
      <c r="D619" s="25"/>
      <c r="E619" s="25"/>
      <c r="F619" s="25"/>
      <c r="G619" s="25"/>
    </row>
    <row r="620" spans="2:7" ht="12.75">
      <c r="B620" s="25"/>
      <c r="C620" s="25"/>
      <c r="D620" s="25"/>
      <c r="E620" s="25"/>
      <c r="F620" s="25"/>
      <c r="G620" s="25"/>
    </row>
    <row r="621" spans="2:7" ht="12.75">
      <c r="B621" s="25"/>
      <c r="C621" s="25"/>
      <c r="D621" s="25"/>
      <c r="E621" s="25"/>
      <c r="F621" s="25"/>
      <c r="G621" s="25"/>
    </row>
    <row r="622" spans="2:7" ht="12.75">
      <c r="B622" s="25"/>
      <c r="C622" s="25"/>
      <c r="D622" s="25"/>
      <c r="E622" s="25"/>
      <c r="F622" s="25"/>
      <c r="G622" s="25"/>
    </row>
    <row r="623" spans="2:7" ht="12.75">
      <c r="B623" s="25"/>
      <c r="C623" s="25"/>
      <c r="D623" s="25"/>
      <c r="E623" s="25"/>
      <c r="F623" s="25"/>
      <c r="G623" s="25"/>
    </row>
    <row r="624" spans="2:7" ht="12.75">
      <c r="B624" s="25"/>
      <c r="C624" s="25"/>
      <c r="D624" s="25"/>
      <c r="E624" s="25"/>
      <c r="F624" s="25"/>
      <c r="G624" s="25"/>
    </row>
    <row r="625" spans="2:7" ht="12.75">
      <c r="B625" s="25"/>
      <c r="C625" s="25"/>
      <c r="D625" s="25"/>
      <c r="E625" s="25"/>
      <c r="F625" s="25"/>
      <c r="G625" s="25"/>
    </row>
    <row r="626" spans="2:7" ht="12.75">
      <c r="B626" s="25"/>
      <c r="C626" s="25"/>
      <c r="D626" s="25"/>
      <c r="E626" s="25"/>
      <c r="F626" s="25"/>
      <c r="G626" s="25"/>
    </row>
    <row r="627" spans="2:7" ht="12.75">
      <c r="B627" s="25"/>
      <c r="C627" s="25"/>
      <c r="D627" s="25"/>
      <c r="E627" s="25"/>
      <c r="F627" s="25"/>
      <c r="G627" s="25"/>
    </row>
    <row r="628" spans="2:7" ht="12.75">
      <c r="B628" s="25"/>
      <c r="C628" s="25"/>
      <c r="D628" s="25"/>
      <c r="E628" s="25"/>
      <c r="F628" s="25"/>
      <c r="G628" s="25"/>
    </row>
    <row r="629" spans="2:7" ht="12.75">
      <c r="B629" s="25"/>
      <c r="C629" s="25"/>
      <c r="D629" s="25"/>
      <c r="E629" s="25"/>
      <c r="F629" s="25"/>
      <c r="G629" s="25"/>
    </row>
    <row r="630" spans="2:7" ht="12.75">
      <c r="B630" s="25"/>
      <c r="C630" s="25"/>
      <c r="D630" s="25"/>
      <c r="E630" s="25"/>
      <c r="F630" s="25"/>
      <c r="G630" s="25"/>
    </row>
    <row r="631" spans="2:7" ht="12.75">
      <c r="B631" s="25"/>
      <c r="C631" s="25"/>
      <c r="D631" s="25"/>
      <c r="E631" s="25"/>
      <c r="F631" s="25"/>
      <c r="G631" s="25"/>
    </row>
    <row r="632" spans="2:7" ht="12.75">
      <c r="B632" s="25"/>
      <c r="C632" s="25"/>
      <c r="D632" s="25"/>
      <c r="E632" s="25"/>
      <c r="F632" s="25"/>
      <c r="G632" s="25"/>
    </row>
    <row r="633" spans="2:7" ht="12.75">
      <c r="B633" s="25"/>
      <c r="C633" s="25"/>
      <c r="D633" s="25"/>
      <c r="E633" s="25"/>
      <c r="F633" s="25"/>
      <c r="G633" s="25"/>
    </row>
    <row r="634" spans="2:7" ht="12.75">
      <c r="B634" s="25"/>
      <c r="C634" s="25"/>
      <c r="D634" s="25"/>
      <c r="E634" s="25"/>
      <c r="F634" s="25"/>
      <c r="G634" s="25"/>
    </row>
    <row r="635" spans="2:7" ht="12.75">
      <c r="B635" s="25"/>
      <c r="C635" s="25"/>
      <c r="D635" s="25"/>
      <c r="E635" s="25"/>
      <c r="F635" s="25"/>
      <c r="G635" s="25"/>
    </row>
    <row r="636" spans="2:7" ht="12.75">
      <c r="B636" s="25"/>
      <c r="C636" s="25"/>
      <c r="D636" s="25"/>
      <c r="E636" s="25"/>
      <c r="F636" s="25"/>
      <c r="G636" s="25"/>
    </row>
    <row r="637" spans="2:7" ht="12.75">
      <c r="B637" s="25"/>
      <c r="C637" s="25"/>
      <c r="D637" s="25"/>
      <c r="E637" s="25"/>
      <c r="F637" s="25"/>
      <c r="G637" s="25"/>
    </row>
    <row r="638" spans="2:7" ht="12.75">
      <c r="B638" s="25" t="e">
        <f>#REF!</f>
        <v>#REF!</v>
      </c>
      <c r="C638" s="25" t="e">
        <f>#REF!</f>
        <v>#REF!</v>
      </c>
      <c r="D638" s="25" t="e">
        <f>#REF!</f>
        <v>#REF!</v>
      </c>
      <c r="E638" s="25"/>
      <c r="F638" s="25" t="e">
        <f>#REF!</f>
        <v>#REF!</v>
      </c>
      <c r="G638" s="25"/>
    </row>
    <row r="639" spans="2:7" ht="12.75">
      <c r="B639" s="25" t="e">
        <f>#REF!</f>
        <v>#REF!</v>
      </c>
      <c r="C639" s="25" t="e">
        <f>#REF!</f>
        <v>#REF!</v>
      </c>
      <c r="D639" s="25" t="e">
        <f>#REF!</f>
        <v>#REF!</v>
      </c>
      <c r="E639" s="25"/>
      <c r="F639" s="25" t="e">
        <f>#REF!</f>
        <v>#REF!</v>
      </c>
      <c r="G639" s="25"/>
    </row>
    <row r="640" spans="2:7" ht="12.75">
      <c r="B640" s="25" t="e">
        <f>#REF!</f>
        <v>#REF!</v>
      </c>
      <c r="C640" s="25" t="e">
        <f>#REF!</f>
        <v>#REF!</v>
      </c>
      <c r="D640" s="25" t="e">
        <f>#REF!</f>
        <v>#REF!</v>
      </c>
      <c r="E640" s="25"/>
      <c r="F640" s="25" t="e">
        <f>#REF!</f>
        <v>#REF!</v>
      </c>
      <c r="G640" s="25"/>
    </row>
    <row r="641" spans="2:7" ht="12.75">
      <c r="B641" s="25" t="e">
        <f>#REF!</f>
        <v>#REF!</v>
      </c>
      <c r="C641" s="25" t="e">
        <f>#REF!</f>
        <v>#REF!</v>
      </c>
      <c r="D641" s="25" t="e">
        <f>#REF!</f>
        <v>#REF!</v>
      </c>
      <c r="E641" s="25"/>
      <c r="F641" s="25" t="e">
        <f>#REF!</f>
        <v>#REF!</v>
      </c>
      <c r="G641" s="25"/>
    </row>
    <row r="642" spans="2:7" ht="12.75">
      <c r="B642" s="25"/>
      <c r="C642" s="25"/>
      <c r="D642" s="25"/>
      <c r="E642" s="25"/>
      <c r="F642" s="25"/>
      <c r="G642" s="25"/>
    </row>
    <row r="643" spans="2:7" ht="12.75">
      <c r="B643" s="25"/>
      <c r="C643" s="25"/>
      <c r="D643" s="25"/>
      <c r="E643" s="25"/>
      <c r="F643" s="25"/>
      <c r="G643" s="25"/>
    </row>
    <row r="644" spans="2:7" ht="12.75">
      <c r="B644" s="25"/>
      <c r="C644" s="25"/>
      <c r="D644" s="25"/>
      <c r="E644" s="25"/>
      <c r="F644" s="25"/>
      <c r="G644" s="25"/>
    </row>
    <row r="645" spans="2:7" ht="12.75">
      <c r="B645" s="25"/>
      <c r="C645" s="25"/>
      <c r="D645" s="25"/>
      <c r="E645" s="25"/>
      <c r="F645" s="25"/>
      <c r="G645" s="25"/>
    </row>
    <row r="646" spans="2:7" ht="12.75">
      <c r="B646" s="25"/>
      <c r="C646" s="25"/>
      <c r="D646" s="25"/>
      <c r="E646" s="25"/>
      <c r="F646" s="25"/>
      <c r="G646" s="25"/>
    </row>
    <row r="647" spans="2:7" ht="12.75">
      <c r="B647" s="25"/>
      <c r="C647" s="25"/>
      <c r="D647" s="25"/>
      <c r="E647" s="25"/>
      <c r="F647" s="25"/>
      <c r="G647" s="25"/>
    </row>
    <row r="648" spans="2:7" ht="12.75">
      <c r="B648" s="25"/>
      <c r="C648" s="25"/>
      <c r="D648" s="25"/>
      <c r="E648" s="25"/>
      <c r="F648" s="25"/>
      <c r="G648" s="25"/>
    </row>
    <row r="649" spans="2:7" ht="12.75">
      <c r="B649" s="25"/>
      <c r="C649" s="25"/>
      <c r="D649" s="25"/>
      <c r="E649" s="25"/>
      <c r="F649" s="25"/>
      <c r="G649" s="25"/>
    </row>
    <row r="650" spans="2:7" ht="12.75">
      <c r="B650" s="25"/>
      <c r="C650" s="25"/>
      <c r="D650" s="25"/>
      <c r="E650" s="25"/>
      <c r="F650" s="25"/>
      <c r="G650" s="25"/>
    </row>
    <row r="651" spans="2:7" ht="12.75">
      <c r="B651" s="25"/>
      <c r="C651" s="25"/>
      <c r="D651" s="25"/>
      <c r="E651" s="25"/>
      <c r="F651" s="25"/>
      <c r="G651" s="25"/>
    </row>
    <row r="652" spans="2:7" ht="12.75">
      <c r="B652" s="25"/>
      <c r="C652" s="25"/>
      <c r="D652" s="25"/>
      <c r="E652" s="25"/>
      <c r="F652" s="25"/>
      <c r="G652" s="25"/>
    </row>
    <row r="653" spans="2:7" ht="12.75">
      <c r="B653" s="25"/>
      <c r="C653" s="25"/>
      <c r="D653" s="25"/>
      <c r="E653" s="25"/>
      <c r="F653" s="25"/>
      <c r="G653" s="25"/>
    </row>
    <row r="654" spans="2:7" ht="12.75">
      <c r="B654" s="25"/>
      <c r="C654" s="25"/>
      <c r="D654" s="25"/>
      <c r="E654" s="25"/>
      <c r="F654" s="25"/>
      <c r="G654" s="25"/>
    </row>
    <row r="655" spans="2:7" ht="12.75">
      <c r="B655" s="25"/>
      <c r="C655" s="25"/>
      <c r="D655" s="25"/>
      <c r="E655" s="25"/>
      <c r="F655" s="25"/>
      <c r="G655" s="25"/>
    </row>
    <row r="656" spans="2:7" ht="12.75">
      <c r="B656" s="25"/>
      <c r="C656" s="25"/>
      <c r="D656" s="25"/>
      <c r="E656" s="25"/>
      <c r="F656" s="25"/>
      <c r="G656" s="25"/>
    </row>
    <row r="657" spans="2:7" ht="12.75">
      <c r="B657" s="25"/>
      <c r="C657" s="25"/>
      <c r="D657" s="25"/>
      <c r="E657" s="25"/>
      <c r="F657" s="25"/>
      <c r="G657" s="25"/>
    </row>
    <row r="658" spans="2:7" ht="12.75">
      <c r="B658" s="25"/>
      <c r="C658" s="25"/>
      <c r="D658" s="25"/>
      <c r="E658" s="25"/>
      <c r="F658" s="25"/>
      <c r="G658" s="25"/>
    </row>
    <row r="659" spans="2:7" ht="12.75">
      <c r="B659" s="25"/>
      <c r="C659" s="25"/>
      <c r="D659" s="25"/>
      <c r="E659" s="25"/>
      <c r="F659" s="25"/>
      <c r="G659" s="25"/>
    </row>
    <row r="660" spans="2:7" ht="12.75">
      <c r="B660" s="25"/>
      <c r="C660" s="25"/>
      <c r="D660" s="25"/>
      <c r="E660" s="25"/>
      <c r="F660" s="25"/>
      <c r="G660" s="25"/>
    </row>
    <row r="661" spans="2:7" ht="12.75">
      <c r="B661" s="25"/>
      <c r="C661" s="25"/>
      <c r="D661" s="25"/>
      <c r="E661" s="25"/>
      <c r="F661" s="25"/>
      <c r="G661" s="25"/>
    </row>
    <row r="662" spans="2:7" ht="12.75">
      <c r="B662" s="25"/>
      <c r="C662" s="25"/>
      <c r="D662" s="25"/>
      <c r="E662" s="25"/>
      <c r="F662" s="25"/>
      <c r="G662" s="25"/>
    </row>
    <row r="663" spans="2:7" ht="12.75">
      <c r="B663" s="25"/>
      <c r="C663" s="25"/>
      <c r="D663" s="25"/>
      <c r="E663" s="25"/>
      <c r="F663" s="25"/>
      <c r="G663" s="25"/>
    </row>
    <row r="664" spans="2:7" ht="12.75">
      <c r="B664" s="25"/>
      <c r="C664" s="25"/>
      <c r="D664" s="25"/>
      <c r="E664" s="25"/>
      <c r="F664" s="25"/>
      <c r="G664" s="25"/>
    </row>
    <row r="665" spans="2:7" ht="12.75">
      <c r="B665" s="25"/>
      <c r="C665" s="25"/>
      <c r="D665" s="25"/>
      <c r="E665" s="25"/>
      <c r="F665" s="25"/>
      <c r="G665" s="25"/>
    </row>
    <row r="666" spans="2:7" ht="12.75">
      <c r="B666" s="25"/>
      <c r="C666" s="25"/>
      <c r="D666" s="25"/>
      <c r="E666" s="25"/>
      <c r="F666" s="25"/>
      <c r="G666" s="25"/>
    </row>
    <row r="667" spans="2:7" ht="12.75">
      <c r="B667" s="25"/>
      <c r="C667" s="25"/>
      <c r="D667" s="25"/>
      <c r="E667" s="25"/>
      <c r="F667" s="25"/>
      <c r="G667" s="25"/>
    </row>
    <row r="668" spans="2:7" ht="12.75">
      <c r="B668" s="25"/>
      <c r="C668" s="25"/>
      <c r="D668" s="25"/>
      <c r="E668" s="25"/>
      <c r="F668" s="25"/>
      <c r="G668" s="25"/>
    </row>
    <row r="669" spans="2:7" ht="12.75">
      <c r="B669" s="25"/>
      <c r="C669" s="25"/>
      <c r="D669" s="25"/>
      <c r="E669" s="25"/>
      <c r="F669" s="25"/>
      <c r="G669" s="25"/>
    </row>
    <row r="670" spans="2:7" ht="12.75">
      <c r="B670" s="25"/>
      <c r="C670" s="25"/>
      <c r="D670" s="25"/>
      <c r="E670" s="25"/>
      <c r="F670" s="25"/>
      <c r="G670" s="25"/>
    </row>
    <row r="671" spans="2:7" ht="12.75">
      <c r="B671" s="25"/>
      <c r="C671" s="25"/>
      <c r="D671" s="25"/>
      <c r="E671" s="25"/>
      <c r="F671" s="25"/>
      <c r="G671" s="25"/>
    </row>
    <row r="672" spans="2:7" ht="12.75">
      <c r="B672" s="25"/>
      <c r="C672" s="25"/>
      <c r="D672" s="25"/>
      <c r="E672" s="25"/>
      <c r="F672" s="25"/>
      <c r="G672" s="25"/>
    </row>
    <row r="673" spans="2:7" ht="12.75">
      <c r="B673" s="25"/>
      <c r="C673" s="25"/>
      <c r="D673" s="25"/>
      <c r="E673" s="25"/>
      <c r="F673" s="25"/>
      <c r="G673" s="25"/>
    </row>
    <row r="674" spans="2:7" ht="12.75">
      <c r="B674" s="25"/>
      <c r="C674" s="25"/>
      <c r="D674" s="25"/>
      <c r="E674" s="25"/>
      <c r="F674" s="25"/>
      <c r="G674" s="25"/>
    </row>
    <row r="675" spans="2:7" ht="12.75">
      <c r="B675" s="25"/>
      <c r="C675" s="25"/>
      <c r="D675" s="25"/>
      <c r="E675" s="25"/>
      <c r="F675" s="25"/>
      <c r="G675" s="25"/>
    </row>
    <row r="676" spans="2:7" ht="12.75">
      <c r="B676" s="25"/>
      <c r="C676" s="25"/>
      <c r="D676" s="25"/>
      <c r="E676" s="25"/>
      <c r="F676" s="25"/>
      <c r="G676" s="25"/>
    </row>
    <row r="677" spans="2:7" ht="12.75">
      <c r="B677" s="25"/>
      <c r="C677" s="25"/>
      <c r="D677" s="25"/>
      <c r="E677" s="25"/>
      <c r="F677" s="25"/>
      <c r="G677" s="25"/>
    </row>
    <row r="678" spans="2:7" ht="12.75">
      <c r="B678" s="25"/>
      <c r="C678" s="25"/>
      <c r="D678" s="25"/>
      <c r="E678" s="25"/>
      <c r="F678" s="25"/>
      <c r="G678" s="25"/>
    </row>
    <row r="679" spans="2:7" ht="12.75">
      <c r="B679" s="25"/>
      <c r="C679" s="25"/>
      <c r="D679" s="25"/>
      <c r="E679" s="25"/>
      <c r="F679" s="25"/>
      <c r="G679" s="25"/>
    </row>
    <row r="680" spans="2:7" ht="12.75">
      <c r="B680" s="25"/>
      <c r="C680" s="25"/>
      <c r="D680" s="25"/>
      <c r="E680" s="25"/>
      <c r="F680" s="25"/>
      <c r="G680" s="25"/>
    </row>
    <row r="681" spans="2:7" ht="12.75">
      <c r="B681" s="25"/>
      <c r="C681" s="25"/>
      <c r="D681" s="25"/>
      <c r="E681" s="25"/>
      <c r="F681" s="25"/>
      <c r="G681" s="25"/>
    </row>
    <row r="682" spans="2:7" ht="12.75">
      <c r="B682" s="25"/>
      <c r="C682" s="25"/>
      <c r="D682" s="25"/>
      <c r="E682" s="25"/>
      <c r="F682" s="25"/>
      <c r="G682" s="25"/>
    </row>
    <row r="683" spans="2:7" ht="12.75">
      <c r="B683" s="25"/>
      <c r="C683" s="25"/>
      <c r="D683" s="25"/>
      <c r="E683" s="25"/>
      <c r="F683" s="25"/>
      <c r="G683" s="25"/>
    </row>
    <row r="684" spans="2:7" ht="12.75">
      <c r="B684" s="25"/>
      <c r="C684" s="25"/>
      <c r="D684" s="25"/>
      <c r="E684" s="25"/>
      <c r="F684" s="25"/>
      <c r="G684" s="25"/>
    </row>
    <row r="685" spans="2:7" ht="12.75">
      <c r="B685" s="25"/>
      <c r="C685" s="25"/>
      <c r="D685" s="25"/>
      <c r="E685" s="25"/>
      <c r="F685" s="25"/>
      <c r="G685" s="25"/>
    </row>
    <row r="686" spans="2:7" ht="12.75">
      <c r="B686" s="25"/>
      <c r="C686" s="25"/>
      <c r="D686" s="25"/>
      <c r="E686" s="25"/>
      <c r="F686" s="25"/>
      <c r="G686" s="25"/>
    </row>
    <row r="687" spans="2:7" ht="12.75">
      <c r="B687" s="25"/>
      <c r="C687" s="25"/>
      <c r="D687" s="25"/>
      <c r="E687" s="25"/>
      <c r="F687" s="25"/>
      <c r="G687" s="25"/>
    </row>
    <row r="688" spans="2:7" ht="12.75">
      <c r="B688" s="25"/>
      <c r="C688" s="25"/>
      <c r="D688" s="25"/>
      <c r="E688" s="25"/>
      <c r="F688" s="25"/>
      <c r="G688" s="25"/>
    </row>
    <row r="689" spans="2:7" ht="12.75">
      <c r="B689" s="25"/>
      <c r="C689" s="25"/>
      <c r="D689" s="25"/>
      <c r="E689" s="25"/>
      <c r="F689" s="25"/>
      <c r="G689" s="25"/>
    </row>
    <row r="690" spans="2:7" ht="12.75">
      <c r="B690" s="25"/>
      <c r="C690" s="25"/>
      <c r="D690" s="25"/>
      <c r="E690" s="25"/>
      <c r="F690" s="25"/>
      <c r="G690" s="25"/>
    </row>
    <row r="691" spans="2:7" ht="12.75">
      <c r="B691" s="25"/>
      <c r="C691" s="25"/>
      <c r="D691" s="25"/>
      <c r="E691" s="25"/>
      <c r="F691" s="25"/>
      <c r="G691" s="25"/>
    </row>
    <row r="692" spans="2:7" ht="12.75">
      <c r="B692" s="25"/>
      <c r="C692" s="25"/>
      <c r="D692" s="25"/>
      <c r="E692" s="25"/>
      <c r="F692" s="25"/>
      <c r="G692" s="25"/>
    </row>
    <row r="693" spans="2:7" ht="12.75">
      <c r="B693" s="25"/>
      <c r="C693" s="25"/>
      <c r="D693" s="25"/>
      <c r="E693" s="25"/>
      <c r="F693" s="25"/>
      <c r="G693" s="25"/>
    </row>
    <row r="694" spans="2:7" ht="12.75">
      <c r="B694" s="25"/>
      <c r="C694" s="25"/>
      <c r="D694" s="25"/>
      <c r="E694" s="25"/>
      <c r="F694" s="25"/>
      <c r="G694" s="25"/>
    </row>
    <row r="695" spans="2:7" ht="12.75">
      <c r="B695" s="25"/>
      <c r="C695" s="25"/>
      <c r="D695" s="25"/>
      <c r="E695" s="25"/>
      <c r="F695" s="25"/>
      <c r="G695" s="25"/>
    </row>
    <row r="696" spans="2:7" ht="12.75">
      <c r="B696" s="25"/>
      <c r="C696" s="25"/>
      <c r="D696" s="25"/>
      <c r="E696" s="25"/>
      <c r="F696" s="25"/>
      <c r="G696" s="25"/>
    </row>
    <row r="697" spans="2:7" ht="12.75">
      <c r="B697" s="25"/>
      <c r="C697" s="25"/>
      <c r="D697" s="25"/>
      <c r="E697" s="25"/>
      <c r="F697" s="25"/>
      <c r="G697" s="25"/>
    </row>
    <row r="698" spans="2:7" ht="12.75">
      <c r="B698" s="25"/>
      <c r="C698" s="25"/>
      <c r="D698" s="25"/>
      <c r="E698" s="25"/>
      <c r="F698" s="25"/>
      <c r="G698" s="25"/>
    </row>
    <row r="699" spans="2:7" ht="12.75">
      <c r="B699" s="25"/>
      <c r="C699" s="25"/>
      <c r="D699" s="25"/>
      <c r="E699" s="25"/>
      <c r="F699" s="25"/>
      <c r="G699" s="25"/>
    </row>
    <row r="700" spans="2:7" ht="12.75">
      <c r="B700" s="25"/>
      <c r="C700" s="25"/>
      <c r="D700" s="25"/>
      <c r="E700" s="25"/>
      <c r="F700" s="25"/>
      <c r="G700" s="25"/>
    </row>
    <row r="701" spans="2:7" ht="12.75">
      <c r="B701" s="25"/>
      <c r="C701" s="25"/>
      <c r="D701" s="25"/>
      <c r="E701" s="25"/>
      <c r="F701" s="25"/>
      <c r="G701" s="25"/>
    </row>
    <row r="702" spans="2:7" ht="12.75">
      <c r="B702" s="25"/>
      <c r="C702" s="25"/>
      <c r="D702" s="25"/>
      <c r="E702" s="25"/>
      <c r="F702" s="25"/>
      <c r="G702" s="25"/>
    </row>
    <row r="703" spans="2:7" ht="12.75">
      <c r="B703" s="25"/>
      <c r="C703" s="25"/>
      <c r="D703" s="25"/>
      <c r="E703" s="25"/>
      <c r="F703" s="25"/>
      <c r="G703" s="25"/>
    </row>
    <row r="704" spans="2:7" ht="12.75">
      <c r="B704" s="25"/>
      <c r="C704" s="25"/>
      <c r="D704" s="25"/>
      <c r="E704" s="25"/>
      <c r="F704" s="25"/>
      <c r="G704" s="25"/>
    </row>
    <row r="705" spans="2:7" ht="12.75">
      <c r="B705" s="25"/>
      <c r="C705" s="25"/>
      <c r="D705" s="25"/>
      <c r="E705" s="25"/>
      <c r="F705" s="25"/>
      <c r="G705" s="25"/>
    </row>
    <row r="706" spans="2:7" ht="12.75">
      <c r="B706" s="25"/>
      <c r="C706" s="25"/>
      <c r="D706" s="25"/>
      <c r="E706" s="25"/>
      <c r="F706" s="25"/>
      <c r="G706" s="25"/>
    </row>
    <row r="707" spans="2:7" ht="12.75">
      <c r="B707" s="25"/>
      <c r="C707" s="25"/>
      <c r="D707" s="25"/>
      <c r="E707" s="25"/>
      <c r="F707" s="25"/>
      <c r="G707" s="25"/>
    </row>
    <row r="708" spans="2:7" ht="12.75">
      <c r="B708" s="25"/>
      <c r="C708" s="25"/>
      <c r="D708" s="25"/>
      <c r="E708" s="25"/>
      <c r="F708" s="25"/>
      <c r="G708" s="25"/>
    </row>
    <row r="709" spans="2:7" ht="12.75">
      <c r="B709" s="25"/>
      <c r="C709" s="25"/>
      <c r="D709" s="25"/>
      <c r="E709" s="25"/>
      <c r="F709" s="25"/>
      <c r="G709" s="25"/>
    </row>
    <row r="710" spans="2:7" ht="12.75">
      <c r="B710" s="25"/>
      <c r="C710" s="25"/>
      <c r="D710" s="25"/>
      <c r="E710" s="25"/>
      <c r="F710" s="25"/>
      <c r="G710" s="25"/>
    </row>
    <row r="711" spans="2:7" ht="12.75">
      <c r="B711" s="25"/>
      <c r="C711" s="25"/>
      <c r="D711" s="25"/>
      <c r="E711" s="25"/>
      <c r="F711" s="25"/>
      <c r="G711" s="25"/>
    </row>
    <row r="712" spans="2:7" ht="12.75">
      <c r="B712" s="25"/>
      <c r="C712" s="25"/>
      <c r="D712" s="25"/>
      <c r="E712" s="25"/>
      <c r="F712" s="25"/>
      <c r="G712" s="25"/>
    </row>
    <row r="713" spans="2:7" ht="12.75">
      <c r="B713" s="25"/>
      <c r="C713" s="25"/>
      <c r="D713" s="25"/>
      <c r="E713" s="25"/>
      <c r="F713" s="25"/>
      <c r="G713" s="25"/>
    </row>
    <row r="714" spans="2:7" ht="12.75">
      <c r="B714" s="25"/>
      <c r="C714" s="25"/>
      <c r="D714" s="25"/>
      <c r="E714" s="25"/>
      <c r="F714" s="25"/>
      <c r="G714" s="25"/>
    </row>
    <row r="715" spans="2:7" ht="12.75">
      <c r="B715" s="25"/>
      <c r="C715" s="25"/>
      <c r="D715" s="25"/>
      <c r="E715" s="25"/>
      <c r="F715" s="25"/>
      <c r="G715" s="25"/>
    </row>
    <row r="716" spans="2:7" ht="12.75">
      <c r="B716" s="25"/>
      <c r="C716" s="25"/>
      <c r="D716" s="25"/>
      <c r="E716" s="25"/>
      <c r="F716" s="25"/>
      <c r="G716" s="25"/>
    </row>
    <row r="717" spans="2:7" ht="12.75">
      <c r="B717" s="25"/>
      <c r="C717" s="25"/>
      <c r="D717" s="25"/>
      <c r="E717" s="25"/>
      <c r="F717" s="25"/>
      <c r="G717" s="25"/>
    </row>
    <row r="718" spans="2:7" ht="12.75">
      <c r="B718" s="25"/>
      <c r="C718" s="25"/>
      <c r="D718" s="25"/>
      <c r="E718" s="25"/>
      <c r="F718" s="25"/>
      <c r="G718" s="25"/>
    </row>
    <row r="719" spans="2:7" ht="12.75">
      <c r="B719" s="25"/>
      <c r="C719" s="25"/>
      <c r="D719" s="25"/>
      <c r="E719" s="25"/>
      <c r="F719" s="25"/>
      <c r="G719" s="25"/>
    </row>
    <row r="720" spans="2:7" ht="12.75">
      <c r="B720" s="25"/>
      <c r="C720" s="25"/>
      <c r="D720" s="25"/>
      <c r="E720" s="25"/>
      <c r="F720" s="25"/>
      <c r="G720" s="25"/>
    </row>
    <row r="721" spans="2:7" ht="12.75">
      <c r="B721" s="25"/>
      <c r="C721" s="25"/>
      <c r="D721" s="25"/>
      <c r="E721" s="25"/>
      <c r="F721" s="25"/>
      <c r="G721" s="25"/>
    </row>
    <row r="722" spans="2:7" ht="12.75">
      <c r="B722" s="25"/>
      <c r="C722" s="25"/>
      <c r="D722" s="25"/>
      <c r="E722" s="25"/>
      <c r="F722" s="25"/>
      <c r="G722" s="25"/>
    </row>
    <row r="723" spans="2:7" ht="12.75">
      <c r="B723" s="25" t="e">
        <f>#REF!</f>
        <v>#REF!</v>
      </c>
      <c r="C723" s="25" t="e">
        <f>#REF!</f>
        <v>#REF!</v>
      </c>
      <c r="D723" s="25" t="e">
        <f>#REF!</f>
        <v>#REF!</v>
      </c>
      <c r="E723" s="25"/>
      <c r="F723" s="25" t="e">
        <f>#REF!</f>
        <v>#REF!</v>
      </c>
      <c r="G723" s="25"/>
    </row>
    <row r="724" spans="2:7" ht="12.75">
      <c r="B724" s="25" t="e">
        <f>#REF!</f>
        <v>#REF!</v>
      </c>
      <c r="C724" s="25" t="e">
        <f>#REF!</f>
        <v>#REF!</v>
      </c>
      <c r="D724" s="25" t="e">
        <f>#REF!</f>
        <v>#REF!</v>
      </c>
      <c r="E724" s="25"/>
      <c r="F724" s="25" t="e">
        <f>#REF!</f>
        <v>#REF!</v>
      </c>
      <c r="G724" s="25"/>
    </row>
    <row r="725" spans="2:7" ht="12.75">
      <c r="B725" s="25" t="e">
        <f>#REF!</f>
        <v>#REF!</v>
      </c>
      <c r="C725" s="25" t="e">
        <f>#REF!</f>
        <v>#REF!</v>
      </c>
      <c r="D725" s="25" t="e">
        <f>#REF!</f>
        <v>#REF!</v>
      </c>
      <c r="E725" s="25"/>
      <c r="F725" s="25" t="e">
        <f>#REF!</f>
        <v>#REF!</v>
      </c>
      <c r="G725" s="25"/>
    </row>
    <row r="726" spans="2:7" ht="12.75">
      <c r="B726" s="25" t="e">
        <f>#REF!</f>
        <v>#REF!</v>
      </c>
      <c r="C726" s="25" t="e">
        <f>#REF!</f>
        <v>#REF!</v>
      </c>
      <c r="D726" s="25" t="e">
        <f>#REF!</f>
        <v>#REF!</v>
      </c>
      <c r="E726" s="25"/>
      <c r="F726" s="25" t="e">
        <f>#REF!</f>
        <v>#REF!</v>
      </c>
      <c r="G726" s="25"/>
    </row>
    <row r="727" spans="2:7" ht="12.75">
      <c r="B727" s="25"/>
      <c r="C727" s="25"/>
      <c r="D727" s="25"/>
      <c r="E727" s="25"/>
      <c r="F727" s="25"/>
      <c r="G727" s="25"/>
    </row>
    <row r="728" spans="2:7" ht="12.75">
      <c r="B728" s="25"/>
      <c r="C728" s="25"/>
      <c r="D728" s="25"/>
      <c r="E728" s="25"/>
      <c r="F728" s="25"/>
      <c r="G728" s="25"/>
    </row>
    <row r="729" spans="2:7" ht="12.75">
      <c r="B729" s="25"/>
      <c r="C729" s="25"/>
      <c r="D729" s="25"/>
      <c r="E729" s="25"/>
      <c r="F729" s="25"/>
      <c r="G729" s="25"/>
    </row>
    <row r="730" spans="2:7" ht="12.75">
      <c r="B730" s="25"/>
      <c r="C730" s="25"/>
      <c r="D730" s="25"/>
      <c r="E730" s="25"/>
      <c r="F730" s="25"/>
      <c r="G730" s="25"/>
    </row>
    <row r="731" spans="2:7" ht="12.75">
      <c r="B731" s="25"/>
      <c r="C731" s="25"/>
      <c r="D731" s="25"/>
      <c r="E731" s="25"/>
      <c r="F731" s="25"/>
      <c r="G731" s="25"/>
    </row>
    <row r="732" spans="2:7" ht="12.75">
      <c r="B732" s="25"/>
      <c r="C732" s="25"/>
      <c r="D732" s="25"/>
      <c r="E732" s="25"/>
      <c r="F732" s="25"/>
      <c r="G732" s="25"/>
    </row>
    <row r="733" spans="2:7" ht="12.75">
      <c r="B733" s="25"/>
      <c r="C733" s="25"/>
      <c r="D733" s="25"/>
      <c r="E733" s="25"/>
      <c r="F733" s="25"/>
      <c r="G733" s="25"/>
    </row>
    <row r="734" spans="2:7" ht="12.75">
      <c r="B734" s="25"/>
      <c r="C734" s="25"/>
      <c r="D734" s="25"/>
      <c r="E734" s="25"/>
      <c r="F734" s="25"/>
      <c r="G734" s="25"/>
    </row>
    <row r="735" spans="2:7" ht="12.75">
      <c r="B735" s="25"/>
      <c r="C735" s="25"/>
      <c r="D735" s="25"/>
      <c r="E735" s="25"/>
      <c r="F735" s="25"/>
      <c r="G735" s="25"/>
    </row>
    <row r="736" spans="2:7" ht="12.75">
      <c r="B736" s="25"/>
      <c r="C736" s="25"/>
      <c r="D736" s="25"/>
      <c r="E736" s="25"/>
      <c r="F736" s="25"/>
      <c r="G736" s="25"/>
    </row>
    <row r="737" spans="2:7" ht="12.75">
      <c r="B737" s="25"/>
      <c r="C737" s="25"/>
      <c r="D737" s="25"/>
      <c r="E737" s="25"/>
      <c r="F737" s="25"/>
      <c r="G737" s="25"/>
    </row>
    <row r="738" spans="2:7" ht="12.75">
      <c r="B738" s="25"/>
      <c r="C738" s="25"/>
      <c r="D738" s="25"/>
      <c r="E738" s="25"/>
      <c r="F738" s="25"/>
      <c r="G738" s="25"/>
    </row>
    <row r="739" spans="2:7" ht="12.75">
      <c r="B739" s="25"/>
      <c r="C739" s="25"/>
      <c r="D739" s="25"/>
      <c r="E739" s="25"/>
      <c r="F739" s="25"/>
      <c r="G739" s="25"/>
    </row>
    <row r="740" spans="2:7" ht="12.75">
      <c r="B740" s="25"/>
      <c r="C740" s="25"/>
      <c r="D740" s="25"/>
      <c r="E740" s="25"/>
      <c r="F740" s="25"/>
      <c r="G740" s="25"/>
    </row>
    <row r="741" spans="2:7" ht="12.75">
      <c r="B741" s="25"/>
      <c r="C741" s="25"/>
      <c r="D741" s="25"/>
      <c r="E741" s="25"/>
      <c r="F741" s="25"/>
      <c r="G741" s="25"/>
    </row>
    <row r="742" spans="2:7" ht="12.75">
      <c r="B742" s="25"/>
      <c r="C742" s="25"/>
      <c r="D742" s="25"/>
      <c r="E742" s="25"/>
      <c r="F742" s="25"/>
      <c r="G742" s="25"/>
    </row>
    <row r="743" spans="2:7" ht="12.75">
      <c r="B743" s="25"/>
      <c r="C743" s="25"/>
      <c r="D743" s="25"/>
      <c r="E743" s="25"/>
      <c r="F743" s="25"/>
      <c r="G743" s="25"/>
    </row>
    <row r="744" spans="2:7" ht="12.75">
      <c r="B744" s="25"/>
      <c r="C744" s="25"/>
      <c r="D744" s="25"/>
      <c r="E744" s="25"/>
      <c r="F744" s="25"/>
      <c r="G744" s="25"/>
    </row>
    <row r="745" spans="2:7" ht="12.75">
      <c r="B745" s="25"/>
      <c r="C745" s="25"/>
      <c r="D745" s="25"/>
      <c r="E745" s="25"/>
      <c r="F745" s="25"/>
      <c r="G745" s="25"/>
    </row>
    <row r="746" spans="2:7" ht="12.75">
      <c r="B746" s="25"/>
      <c r="C746" s="25"/>
      <c r="D746" s="25"/>
      <c r="E746" s="25"/>
      <c r="F746" s="25"/>
      <c r="G746" s="25"/>
    </row>
    <row r="747" spans="2:7" ht="12.75">
      <c r="B747" s="25"/>
      <c r="C747" s="25"/>
      <c r="D747" s="25"/>
      <c r="E747" s="25"/>
      <c r="F747" s="25"/>
      <c r="G747" s="25"/>
    </row>
    <row r="748" spans="2:7" ht="12.75">
      <c r="B748" s="25"/>
      <c r="C748" s="25"/>
      <c r="D748" s="25"/>
      <c r="E748" s="25"/>
      <c r="F748" s="25"/>
      <c r="G748" s="25"/>
    </row>
    <row r="749" spans="2:7" ht="12.75">
      <c r="B749" s="25"/>
      <c r="C749" s="25"/>
      <c r="D749" s="25"/>
      <c r="E749" s="25"/>
      <c r="F749" s="25"/>
      <c r="G749" s="25"/>
    </row>
    <row r="750" spans="2:7" ht="12.75">
      <c r="B750" s="25"/>
      <c r="C750" s="25"/>
      <c r="D750" s="25"/>
      <c r="E750" s="25"/>
      <c r="F750" s="25"/>
      <c r="G750" s="25"/>
    </row>
    <row r="751" spans="2:7" ht="12.75">
      <c r="B751" s="25"/>
      <c r="C751" s="25"/>
      <c r="D751" s="25"/>
      <c r="E751" s="25"/>
      <c r="F751" s="25"/>
      <c r="G751" s="25"/>
    </row>
    <row r="752" spans="2:7" ht="12.75">
      <c r="B752" s="25"/>
      <c r="C752" s="25"/>
      <c r="D752" s="25"/>
      <c r="E752" s="25"/>
      <c r="F752" s="25"/>
      <c r="G752" s="25"/>
    </row>
    <row r="753" spans="2:7" ht="12.75">
      <c r="B753" s="25"/>
      <c r="C753" s="25"/>
      <c r="D753" s="25"/>
      <c r="E753" s="25"/>
      <c r="F753" s="25"/>
      <c r="G753" s="25"/>
    </row>
    <row r="754" spans="2:7" ht="12.75">
      <c r="B754" s="25"/>
      <c r="C754" s="25"/>
      <c r="D754" s="25"/>
      <c r="E754" s="25"/>
      <c r="F754" s="25"/>
      <c r="G754" s="25"/>
    </row>
    <row r="755" spans="2:7" ht="12.75">
      <c r="B755" s="25"/>
      <c r="C755" s="25"/>
      <c r="D755" s="25"/>
      <c r="E755" s="25"/>
      <c r="F755" s="25"/>
      <c r="G755" s="25"/>
    </row>
    <row r="756" spans="2:7" ht="12.75">
      <c r="B756" s="25"/>
      <c r="C756" s="25"/>
      <c r="D756" s="25"/>
      <c r="E756" s="25"/>
      <c r="F756" s="25"/>
      <c r="G756" s="25"/>
    </row>
    <row r="757" spans="2:7" ht="12.75">
      <c r="B757" s="25"/>
      <c r="C757" s="25"/>
      <c r="D757" s="25"/>
      <c r="E757" s="25"/>
      <c r="F757" s="25"/>
      <c r="G757" s="25"/>
    </row>
    <row r="758" spans="2:7" ht="12.75">
      <c r="B758" s="25"/>
      <c r="C758" s="25"/>
      <c r="D758" s="25"/>
      <c r="E758" s="25"/>
      <c r="F758" s="25"/>
      <c r="G758" s="25"/>
    </row>
    <row r="759" spans="2:7" ht="12.75">
      <c r="B759" s="25"/>
      <c r="C759" s="25"/>
      <c r="D759" s="25"/>
      <c r="E759" s="25"/>
      <c r="F759" s="25"/>
      <c r="G759" s="25"/>
    </row>
    <row r="760" spans="2:7" ht="12.75">
      <c r="B760" s="25"/>
      <c r="C760" s="25"/>
      <c r="D760" s="25"/>
      <c r="E760" s="25"/>
      <c r="F760" s="25"/>
      <c r="G760" s="25"/>
    </row>
    <row r="761" spans="2:7" ht="12.75">
      <c r="B761" s="25"/>
      <c r="C761" s="25"/>
      <c r="D761" s="25"/>
      <c r="E761" s="25"/>
      <c r="F761" s="25"/>
      <c r="G761" s="25"/>
    </row>
    <row r="762" spans="2:7" ht="12.75">
      <c r="B762" s="25"/>
      <c r="C762" s="25"/>
      <c r="D762" s="25"/>
      <c r="E762" s="25"/>
      <c r="F762" s="25"/>
      <c r="G762" s="25"/>
    </row>
    <row r="763" spans="2:7" ht="12.75">
      <c r="B763" s="25"/>
      <c r="C763" s="25"/>
      <c r="D763" s="25"/>
      <c r="E763" s="25"/>
      <c r="F763" s="25"/>
      <c r="G763" s="25"/>
    </row>
    <row r="764" spans="2:7" ht="12.75">
      <c r="B764" s="25"/>
      <c r="C764" s="25"/>
      <c r="D764" s="25"/>
      <c r="E764" s="25"/>
      <c r="F764" s="25"/>
      <c r="G764" s="25"/>
    </row>
    <row r="765" spans="2:7" ht="12.75">
      <c r="B765" s="25"/>
      <c r="C765" s="25"/>
      <c r="D765" s="25"/>
      <c r="E765" s="25"/>
      <c r="F765" s="25"/>
      <c r="G765" s="25"/>
    </row>
    <row r="766" spans="2:7" ht="12.75">
      <c r="B766" s="25"/>
      <c r="C766" s="25"/>
      <c r="D766" s="25"/>
      <c r="E766" s="25"/>
      <c r="F766" s="25"/>
      <c r="G766" s="25"/>
    </row>
    <row r="767" spans="2:7" ht="12.75">
      <c r="B767" s="25"/>
      <c r="C767" s="25"/>
      <c r="D767" s="25"/>
      <c r="E767" s="25"/>
      <c r="F767" s="25"/>
      <c r="G767" s="25"/>
    </row>
    <row r="768" spans="2:7" ht="12.75">
      <c r="B768" s="25"/>
      <c r="C768" s="25"/>
      <c r="D768" s="25"/>
      <c r="E768" s="25"/>
      <c r="F768" s="25"/>
      <c r="G768" s="25"/>
    </row>
    <row r="769" spans="2:7" ht="12.75">
      <c r="B769" s="25"/>
      <c r="C769" s="25"/>
      <c r="D769" s="25"/>
      <c r="E769" s="25"/>
      <c r="F769" s="25"/>
      <c r="G769" s="25"/>
    </row>
    <row r="770" spans="2:7" ht="12.75">
      <c r="B770" s="25"/>
      <c r="C770" s="25"/>
      <c r="D770" s="25"/>
      <c r="E770" s="25"/>
      <c r="F770" s="25"/>
      <c r="G770" s="25"/>
    </row>
    <row r="771" spans="2:7" ht="12.75">
      <c r="B771" s="25"/>
      <c r="C771" s="25"/>
      <c r="D771" s="25"/>
      <c r="E771" s="25"/>
      <c r="F771" s="25"/>
      <c r="G771" s="25"/>
    </row>
    <row r="772" spans="2:7" ht="12.75">
      <c r="B772" s="25"/>
      <c r="C772" s="25"/>
      <c r="D772" s="25"/>
      <c r="E772" s="25"/>
      <c r="F772" s="25"/>
      <c r="G772" s="25"/>
    </row>
    <row r="773" spans="2:7" ht="12.75">
      <c r="B773" s="25"/>
      <c r="C773" s="25"/>
      <c r="D773" s="25"/>
      <c r="E773" s="25"/>
      <c r="F773" s="25"/>
      <c r="G773" s="25"/>
    </row>
    <row r="774" spans="2:7" ht="12.75">
      <c r="B774" s="25"/>
      <c r="C774" s="25"/>
      <c r="D774" s="25"/>
      <c r="E774" s="25"/>
      <c r="F774" s="25"/>
      <c r="G774" s="25"/>
    </row>
    <row r="775" spans="2:7" ht="12.75">
      <c r="B775" s="25"/>
      <c r="C775" s="25"/>
      <c r="D775" s="25"/>
      <c r="E775" s="25"/>
      <c r="F775" s="25"/>
      <c r="G775" s="25"/>
    </row>
    <row r="776" spans="2:7" ht="12.75">
      <c r="B776" s="25"/>
      <c r="C776" s="25"/>
      <c r="D776" s="25"/>
      <c r="E776" s="25"/>
      <c r="F776" s="25"/>
      <c r="G776" s="25"/>
    </row>
    <row r="777" spans="2:7" ht="12.75">
      <c r="B777" s="25"/>
      <c r="C777" s="25"/>
      <c r="D777" s="25"/>
      <c r="E777" s="25"/>
      <c r="F777" s="25"/>
      <c r="G777" s="25"/>
    </row>
    <row r="778" spans="2:7" ht="12.75">
      <c r="B778" s="25"/>
      <c r="C778" s="25"/>
      <c r="D778" s="25"/>
      <c r="E778" s="25"/>
      <c r="F778" s="25"/>
      <c r="G778" s="25"/>
    </row>
    <row r="779" spans="2:7" ht="12.75">
      <c r="B779" s="25"/>
      <c r="C779" s="25"/>
      <c r="D779" s="25"/>
      <c r="E779" s="25"/>
      <c r="F779" s="25"/>
      <c r="G779" s="25"/>
    </row>
    <row r="780" spans="2:7" ht="12.75">
      <c r="B780" s="25"/>
      <c r="C780" s="25"/>
      <c r="D780" s="25"/>
      <c r="E780" s="25"/>
      <c r="F780" s="25"/>
      <c r="G780" s="25"/>
    </row>
    <row r="781" spans="2:7" ht="12.75">
      <c r="B781" s="25"/>
      <c r="C781" s="25"/>
      <c r="D781" s="25"/>
      <c r="E781" s="25"/>
      <c r="F781" s="25"/>
      <c r="G781" s="25"/>
    </row>
    <row r="782" spans="2:7" ht="12.75">
      <c r="B782" s="25"/>
      <c r="C782" s="25"/>
      <c r="D782" s="25"/>
      <c r="E782" s="25"/>
      <c r="F782" s="25"/>
      <c r="G782" s="25"/>
    </row>
    <row r="783" spans="2:7" ht="12.75">
      <c r="B783" s="25"/>
      <c r="C783" s="25"/>
      <c r="D783" s="25"/>
      <c r="E783" s="25"/>
      <c r="F783" s="25"/>
      <c r="G783" s="25"/>
    </row>
    <row r="784" spans="2:7" ht="12.75">
      <c r="B784" s="25"/>
      <c r="C784" s="25"/>
      <c r="D784" s="25"/>
      <c r="E784" s="25"/>
      <c r="F784" s="25"/>
      <c r="G784" s="25"/>
    </row>
    <row r="785" spans="2:7" ht="12.75">
      <c r="B785" s="25"/>
      <c r="C785" s="25"/>
      <c r="D785" s="25"/>
      <c r="E785" s="25"/>
      <c r="F785" s="25"/>
      <c r="G785" s="25"/>
    </row>
    <row r="786" spans="2:7" ht="12.75">
      <c r="B786" s="25"/>
      <c r="C786" s="25"/>
      <c r="D786" s="25"/>
      <c r="E786" s="25"/>
      <c r="F786" s="25"/>
      <c r="G786" s="25"/>
    </row>
    <row r="787" spans="2:7" ht="12.75">
      <c r="B787" s="25"/>
      <c r="C787" s="25"/>
      <c r="D787" s="25"/>
      <c r="E787" s="25"/>
      <c r="F787" s="25"/>
      <c r="G787" s="25"/>
    </row>
    <row r="788" spans="2:7" ht="12.75">
      <c r="B788" s="25"/>
      <c r="C788" s="25"/>
      <c r="D788" s="25"/>
      <c r="E788" s="25"/>
      <c r="F788" s="25"/>
      <c r="G788" s="25"/>
    </row>
    <row r="789" spans="2:7" ht="12.75">
      <c r="B789" s="25"/>
      <c r="C789" s="25"/>
      <c r="D789" s="25"/>
      <c r="E789" s="25"/>
      <c r="F789" s="25"/>
      <c r="G789" s="25"/>
    </row>
    <row r="790" spans="2:7" ht="12.75">
      <c r="B790" s="25"/>
      <c r="C790" s="25"/>
      <c r="D790" s="25"/>
      <c r="E790" s="25"/>
      <c r="F790" s="25"/>
      <c r="G790" s="25"/>
    </row>
    <row r="791" spans="2:7" ht="12.75">
      <c r="B791" s="25"/>
      <c r="C791" s="25"/>
      <c r="D791" s="25"/>
      <c r="E791" s="25"/>
      <c r="F791" s="25"/>
      <c r="G791" s="25"/>
    </row>
    <row r="792" spans="2:7" ht="12.75">
      <c r="B792" s="25"/>
      <c r="C792" s="25"/>
      <c r="D792" s="25"/>
      <c r="E792" s="25"/>
      <c r="F792" s="25"/>
      <c r="G792" s="25"/>
    </row>
    <row r="793" spans="2:7" ht="12.75">
      <c r="B793" s="25"/>
      <c r="C793" s="25"/>
      <c r="D793" s="25"/>
      <c r="E793" s="25"/>
      <c r="F793" s="25"/>
      <c r="G793" s="25"/>
    </row>
    <row r="794" spans="2:7" ht="12.75">
      <c r="B794" s="25"/>
      <c r="C794" s="25"/>
      <c r="D794" s="25"/>
      <c r="E794" s="25"/>
      <c r="F794" s="25"/>
      <c r="G794" s="25"/>
    </row>
    <row r="795" spans="2:7" ht="12.75">
      <c r="B795" s="25"/>
      <c r="C795" s="25"/>
      <c r="D795" s="25"/>
      <c r="E795" s="25"/>
      <c r="F795" s="25"/>
      <c r="G795" s="25"/>
    </row>
    <row r="796" spans="2:7" ht="12.75">
      <c r="B796" s="25"/>
      <c r="C796" s="25"/>
      <c r="D796" s="25"/>
      <c r="E796" s="25"/>
      <c r="F796" s="25"/>
      <c r="G796" s="25"/>
    </row>
    <row r="797" spans="2:7" ht="12.75">
      <c r="B797" s="25"/>
      <c r="C797" s="25"/>
      <c r="D797" s="25"/>
      <c r="E797" s="25"/>
      <c r="F797" s="25"/>
      <c r="G797" s="25"/>
    </row>
    <row r="798" spans="2:7" ht="12.75">
      <c r="B798" s="25"/>
      <c r="C798" s="25"/>
      <c r="D798" s="25"/>
      <c r="E798" s="25"/>
      <c r="F798" s="25"/>
      <c r="G798" s="25"/>
    </row>
    <row r="799" spans="2:7" ht="12.75">
      <c r="B799" s="25"/>
      <c r="C799" s="25"/>
      <c r="D799" s="25"/>
      <c r="E799" s="25"/>
      <c r="F799" s="25"/>
      <c r="G799" s="25"/>
    </row>
    <row r="800" spans="2:7" ht="12.75">
      <c r="B800" s="25"/>
      <c r="C800" s="25"/>
      <c r="D800" s="25"/>
      <c r="E800" s="25"/>
      <c r="F800" s="25"/>
      <c r="G800" s="25"/>
    </row>
    <row r="801" spans="2:7" ht="12.75">
      <c r="B801" s="25"/>
      <c r="C801" s="25"/>
      <c r="D801" s="25"/>
      <c r="E801" s="25"/>
      <c r="F801" s="25"/>
      <c r="G801" s="25"/>
    </row>
    <row r="802" spans="2:7" ht="12.75">
      <c r="B802" s="25"/>
      <c r="C802" s="25"/>
      <c r="D802" s="25"/>
      <c r="E802" s="25"/>
      <c r="F802" s="25"/>
      <c r="G802" s="25"/>
    </row>
    <row r="803" spans="2:7" ht="12.75">
      <c r="B803" s="25"/>
      <c r="C803" s="25"/>
      <c r="D803" s="25"/>
      <c r="E803" s="25"/>
      <c r="F803" s="25"/>
      <c r="G803" s="25"/>
    </row>
    <row r="804" spans="2:7" ht="12.75">
      <c r="B804" s="25"/>
      <c r="C804" s="25"/>
      <c r="D804" s="25"/>
      <c r="E804" s="25"/>
      <c r="F804" s="25"/>
      <c r="G804" s="25"/>
    </row>
    <row r="805" spans="2:7" ht="12.75">
      <c r="B805" s="25"/>
      <c r="C805" s="25"/>
      <c r="D805" s="25"/>
      <c r="E805" s="25"/>
      <c r="F805" s="25"/>
      <c r="G805" s="25"/>
    </row>
    <row r="806" spans="2:7" ht="12.75">
      <c r="B806" s="25"/>
      <c r="C806" s="25"/>
      <c r="D806" s="25"/>
      <c r="E806" s="25"/>
      <c r="F806" s="25"/>
      <c r="G806" s="25"/>
    </row>
    <row r="807" spans="2:7" ht="12.75">
      <c r="B807" s="25"/>
      <c r="C807" s="25"/>
      <c r="D807" s="25"/>
      <c r="E807" s="25"/>
      <c r="F807" s="25"/>
      <c r="G807" s="25"/>
    </row>
    <row r="808" spans="2:7" ht="12.75">
      <c r="B808" s="25" t="e">
        <f>#REF!</f>
        <v>#REF!</v>
      </c>
      <c r="C808" s="25" t="e">
        <f>#REF!</f>
        <v>#REF!</v>
      </c>
      <c r="D808" s="25" t="e">
        <f>#REF!</f>
        <v>#REF!</v>
      </c>
      <c r="E808" s="25"/>
      <c r="F808" s="25" t="e">
        <f>#REF!</f>
        <v>#REF!</v>
      </c>
      <c r="G808" s="25"/>
    </row>
    <row r="809" spans="2:7" ht="12.75">
      <c r="B809" s="25" t="e">
        <f>#REF!</f>
        <v>#REF!</v>
      </c>
      <c r="C809" s="25" t="e">
        <f>#REF!</f>
        <v>#REF!</v>
      </c>
      <c r="D809" s="25" t="e">
        <f>#REF!</f>
        <v>#REF!</v>
      </c>
      <c r="E809" s="25"/>
      <c r="F809" s="25" t="e">
        <f>#REF!</f>
        <v>#REF!</v>
      </c>
      <c r="G809" s="25"/>
    </row>
    <row r="810" spans="2:7" ht="12.75">
      <c r="B810" s="25" t="e">
        <f>#REF!</f>
        <v>#REF!</v>
      </c>
      <c r="C810" s="25" t="e">
        <f>#REF!</f>
        <v>#REF!</v>
      </c>
      <c r="D810" s="25" t="e">
        <f>#REF!</f>
        <v>#REF!</v>
      </c>
      <c r="E810" s="25"/>
      <c r="F810" s="25" t="e">
        <f>#REF!</f>
        <v>#REF!</v>
      </c>
      <c r="G810" s="25"/>
    </row>
    <row r="811" spans="2:7" ht="12.75">
      <c r="B811" s="25" t="e">
        <f>#REF!</f>
        <v>#REF!</v>
      </c>
      <c r="C811" s="25" t="e">
        <f>#REF!</f>
        <v>#REF!</v>
      </c>
      <c r="D811" s="25" t="e">
        <f>#REF!</f>
        <v>#REF!</v>
      </c>
      <c r="E811" s="25"/>
      <c r="F811" s="25" t="e">
        <f>#REF!</f>
        <v>#REF!</v>
      </c>
      <c r="G811" s="25"/>
    </row>
    <row r="812" spans="2:7" ht="12.75">
      <c r="B812" s="25"/>
      <c r="C812" s="25"/>
      <c r="D812" s="25"/>
      <c r="E812" s="25"/>
      <c r="F812" s="25"/>
      <c r="G812" s="25"/>
    </row>
    <row r="813" spans="2:7" ht="12.75">
      <c r="B813" s="25"/>
      <c r="C813" s="25"/>
      <c r="D813" s="25"/>
      <c r="E813" s="25"/>
      <c r="F813" s="25"/>
      <c r="G813" s="25"/>
    </row>
    <row r="814" spans="2:7" ht="12.75">
      <c r="B814" s="25"/>
      <c r="C814" s="25"/>
      <c r="D814" s="25"/>
      <c r="E814" s="25"/>
      <c r="F814" s="25"/>
      <c r="G814" s="25"/>
    </row>
    <row r="815" spans="2:7" ht="12.75">
      <c r="B815" s="25"/>
      <c r="C815" s="25"/>
      <c r="D815" s="25"/>
      <c r="E815" s="25"/>
      <c r="F815" s="25"/>
      <c r="G815" s="25"/>
    </row>
    <row r="816" spans="2:7" ht="12.75">
      <c r="B816" s="25"/>
      <c r="C816" s="25"/>
      <c r="D816" s="25"/>
      <c r="E816" s="25"/>
      <c r="F816" s="25"/>
      <c r="G816" s="25"/>
    </row>
    <row r="817" spans="2:7" ht="12.75">
      <c r="B817" s="25"/>
      <c r="C817" s="25"/>
      <c r="D817" s="25"/>
      <c r="E817" s="25"/>
      <c r="F817" s="25"/>
      <c r="G817" s="25"/>
    </row>
    <row r="818" spans="2:7" ht="12.75">
      <c r="B818" s="25"/>
      <c r="C818" s="25"/>
      <c r="D818" s="25"/>
      <c r="E818" s="25"/>
      <c r="F818" s="25"/>
      <c r="G818" s="25"/>
    </row>
    <row r="819" spans="2:7" ht="12.75">
      <c r="B819" s="25"/>
      <c r="C819" s="25"/>
      <c r="D819" s="25"/>
      <c r="E819" s="25"/>
      <c r="F819" s="25"/>
      <c r="G819" s="25"/>
    </row>
    <row r="820" spans="2:7" ht="12.75">
      <c r="B820" s="25"/>
      <c r="C820" s="25"/>
      <c r="D820" s="25"/>
      <c r="E820" s="25"/>
      <c r="F820" s="25"/>
      <c r="G820" s="25"/>
    </row>
    <row r="821" spans="2:7" ht="12.75">
      <c r="B821" s="25"/>
      <c r="C821" s="25"/>
      <c r="D821" s="25"/>
      <c r="E821" s="25"/>
      <c r="F821" s="25"/>
      <c r="G821" s="25"/>
    </row>
    <row r="822" spans="2:7" ht="12.75">
      <c r="B822" s="25"/>
      <c r="C822" s="25"/>
      <c r="D822" s="25"/>
      <c r="E822" s="25"/>
      <c r="F822" s="25"/>
      <c r="G822" s="25"/>
    </row>
    <row r="823" spans="2:7" ht="12.75">
      <c r="B823" s="25"/>
      <c r="C823" s="25"/>
      <c r="D823" s="25"/>
      <c r="E823" s="25"/>
      <c r="F823" s="25"/>
      <c r="G823" s="25"/>
    </row>
    <row r="824" spans="2:7" ht="12.75">
      <c r="B824" s="25"/>
      <c r="C824" s="25"/>
      <c r="D824" s="25"/>
      <c r="E824" s="25"/>
      <c r="F824" s="25"/>
      <c r="G824" s="25"/>
    </row>
    <row r="825" spans="2:7" ht="12.75">
      <c r="B825" s="25"/>
      <c r="C825" s="25"/>
      <c r="D825" s="25"/>
      <c r="E825" s="25"/>
      <c r="F825" s="25"/>
      <c r="G825" s="25"/>
    </row>
    <row r="826" spans="2:7" ht="12.75">
      <c r="B826" s="25"/>
      <c r="C826" s="25"/>
      <c r="D826" s="25"/>
      <c r="E826" s="25"/>
      <c r="F826" s="25"/>
      <c r="G826" s="25"/>
    </row>
    <row r="827" spans="2:7" ht="12.75">
      <c r="B827" s="25"/>
      <c r="C827" s="25"/>
      <c r="D827" s="25"/>
      <c r="E827" s="25"/>
      <c r="F827" s="25"/>
      <c r="G827" s="25"/>
    </row>
    <row r="828" spans="2:7" ht="12.75">
      <c r="B828" s="25"/>
      <c r="C828" s="25"/>
      <c r="D828" s="25"/>
      <c r="E828" s="25"/>
      <c r="F828" s="25"/>
      <c r="G828" s="25"/>
    </row>
    <row r="829" spans="2:7" ht="12.75">
      <c r="B829" s="25"/>
      <c r="C829" s="25"/>
      <c r="D829" s="25"/>
      <c r="E829" s="25"/>
      <c r="F829" s="25"/>
      <c r="G829" s="25"/>
    </row>
    <row r="830" spans="2:7" ht="12.75">
      <c r="B830" s="25"/>
      <c r="C830" s="25"/>
      <c r="D830" s="25"/>
      <c r="E830" s="25"/>
      <c r="F830" s="25"/>
      <c r="G830" s="25"/>
    </row>
    <row r="831" spans="2:7" ht="12.75">
      <c r="B831" s="25"/>
      <c r="C831" s="25"/>
      <c r="D831" s="25"/>
      <c r="E831" s="25"/>
      <c r="F831" s="25"/>
      <c r="G831" s="25"/>
    </row>
    <row r="832" spans="2:7" ht="12.75">
      <c r="B832" s="25"/>
      <c r="C832" s="25"/>
      <c r="D832" s="25"/>
      <c r="E832" s="25"/>
      <c r="F832" s="25"/>
      <c r="G832" s="25"/>
    </row>
    <row r="833" spans="2:7" ht="12.75">
      <c r="B833" s="25"/>
      <c r="C833" s="25"/>
      <c r="D833" s="25"/>
      <c r="E833" s="25"/>
      <c r="F833" s="25"/>
      <c r="G833" s="25"/>
    </row>
    <row r="834" spans="2:7" ht="12.75">
      <c r="B834" s="25"/>
      <c r="C834" s="25"/>
      <c r="D834" s="25"/>
      <c r="E834" s="25"/>
      <c r="F834" s="25"/>
      <c r="G834" s="25"/>
    </row>
    <row r="835" spans="2:7" ht="12.75">
      <c r="B835" s="25"/>
      <c r="C835" s="25"/>
      <c r="D835" s="25"/>
      <c r="E835" s="25"/>
      <c r="F835" s="25"/>
      <c r="G835" s="25"/>
    </row>
    <row r="836" spans="2:7" ht="12.75">
      <c r="B836" s="25"/>
      <c r="C836" s="25"/>
      <c r="D836" s="25"/>
      <c r="E836" s="25"/>
      <c r="F836" s="25"/>
      <c r="G836" s="25"/>
    </row>
    <row r="837" spans="2:7" ht="12.75">
      <c r="B837" s="25"/>
      <c r="C837" s="25"/>
      <c r="D837" s="25"/>
      <c r="E837" s="25"/>
      <c r="F837" s="25"/>
      <c r="G837" s="25"/>
    </row>
    <row r="838" spans="2:7" ht="12.75">
      <c r="B838" s="25"/>
      <c r="C838" s="25"/>
      <c r="D838" s="25"/>
      <c r="E838" s="25"/>
      <c r="F838" s="25"/>
      <c r="G838" s="25"/>
    </row>
    <row r="839" spans="2:7" ht="12.75">
      <c r="B839" s="25"/>
      <c r="C839" s="25"/>
      <c r="D839" s="25"/>
      <c r="E839" s="25"/>
      <c r="F839" s="25"/>
      <c r="G839" s="25"/>
    </row>
    <row r="840" spans="2:7" ht="12.75">
      <c r="B840" s="25"/>
      <c r="C840" s="25"/>
      <c r="D840" s="25"/>
      <c r="E840" s="25"/>
      <c r="F840" s="25"/>
      <c r="G840" s="25"/>
    </row>
    <row r="841" spans="2:7" ht="12.75">
      <c r="B841" s="25"/>
      <c r="C841" s="25"/>
      <c r="D841" s="25"/>
      <c r="E841" s="25"/>
      <c r="F841" s="25"/>
      <c r="G841" s="25"/>
    </row>
    <row r="842" spans="2:7" ht="12.75">
      <c r="B842" s="25"/>
      <c r="C842" s="25"/>
      <c r="D842" s="25"/>
      <c r="E842" s="25"/>
      <c r="F842" s="25"/>
      <c r="G842" s="25"/>
    </row>
    <row r="843" spans="2:7" ht="12.75">
      <c r="B843" s="25"/>
      <c r="C843" s="25"/>
      <c r="D843" s="25"/>
      <c r="E843" s="25"/>
      <c r="F843" s="25"/>
      <c r="G843" s="25"/>
    </row>
    <row r="844" spans="2:7" ht="12.75">
      <c r="B844" s="25"/>
      <c r="C844" s="25"/>
      <c r="D844" s="25"/>
      <c r="E844" s="25"/>
      <c r="F844" s="25"/>
      <c r="G844" s="25"/>
    </row>
    <row r="845" spans="2:7" ht="12.75">
      <c r="B845" s="25"/>
      <c r="C845" s="25"/>
      <c r="D845" s="25"/>
      <c r="E845" s="25"/>
      <c r="F845" s="25"/>
      <c r="G845" s="25"/>
    </row>
    <row r="846" spans="2:7" ht="12.75">
      <c r="B846" s="25"/>
      <c r="C846" s="25"/>
      <c r="D846" s="25"/>
      <c r="E846" s="25"/>
      <c r="F846" s="25"/>
      <c r="G846" s="25"/>
    </row>
    <row r="847" spans="2:7" ht="12.75">
      <c r="B847" s="25"/>
      <c r="C847" s="25"/>
      <c r="D847" s="25"/>
      <c r="E847" s="25"/>
      <c r="F847" s="25"/>
      <c r="G847" s="25"/>
    </row>
    <row r="848" spans="2:7" ht="12.75">
      <c r="B848" s="25"/>
      <c r="C848" s="25"/>
      <c r="D848" s="25"/>
      <c r="E848" s="25"/>
      <c r="F848" s="25"/>
      <c r="G848" s="25"/>
    </row>
    <row r="849" spans="2:7" ht="12.75">
      <c r="B849" s="25"/>
      <c r="C849" s="25"/>
      <c r="D849" s="25"/>
      <c r="E849" s="25"/>
      <c r="F849" s="25"/>
      <c r="G849" s="25"/>
    </row>
    <row r="850" spans="2:7" ht="12.75">
      <c r="B850" s="25"/>
      <c r="C850" s="25"/>
      <c r="D850" s="25"/>
      <c r="E850" s="25"/>
      <c r="F850" s="25"/>
      <c r="G850" s="25"/>
    </row>
    <row r="851" spans="2:7" ht="12.75">
      <c r="B851" s="25"/>
      <c r="C851" s="25"/>
      <c r="D851" s="25"/>
      <c r="E851" s="25"/>
      <c r="F851" s="25"/>
      <c r="G851" s="25"/>
    </row>
    <row r="852" spans="2:7" ht="12.75">
      <c r="B852" s="25"/>
      <c r="C852" s="25"/>
      <c r="D852" s="25"/>
      <c r="E852" s="25"/>
      <c r="F852" s="25"/>
      <c r="G852" s="25"/>
    </row>
    <row r="853" spans="2:7" ht="12.75">
      <c r="B853" s="25"/>
      <c r="C853" s="25"/>
      <c r="D853" s="25"/>
      <c r="E853" s="25"/>
      <c r="F853" s="25"/>
      <c r="G853" s="25"/>
    </row>
    <row r="854" spans="2:7" ht="12.75">
      <c r="B854" s="25"/>
      <c r="C854" s="25"/>
      <c r="D854" s="25"/>
      <c r="E854" s="25"/>
      <c r="F854" s="25"/>
      <c r="G854" s="25"/>
    </row>
    <row r="855" spans="2:7" ht="12.75">
      <c r="B855" s="25"/>
      <c r="C855" s="25"/>
      <c r="D855" s="25"/>
      <c r="E855" s="25"/>
      <c r="F855" s="25"/>
      <c r="G855" s="25"/>
    </row>
    <row r="856" spans="2:7" ht="12.75">
      <c r="B856" s="25"/>
      <c r="C856" s="25"/>
      <c r="D856" s="25"/>
      <c r="E856" s="25"/>
      <c r="F856" s="25"/>
      <c r="G856" s="25"/>
    </row>
    <row r="857" spans="2:7" ht="12.75">
      <c r="B857" s="25"/>
      <c r="C857" s="25"/>
      <c r="D857" s="25"/>
      <c r="E857" s="25"/>
      <c r="F857" s="25"/>
      <c r="G857" s="25"/>
    </row>
    <row r="858" spans="2:7" ht="12.75">
      <c r="B858" s="25"/>
      <c r="C858" s="25"/>
      <c r="D858" s="25"/>
      <c r="E858" s="25"/>
      <c r="F858" s="25"/>
      <c r="G858" s="25"/>
    </row>
    <row r="859" spans="2:7" ht="12.75">
      <c r="B859" s="25"/>
      <c r="C859" s="25"/>
      <c r="D859" s="25"/>
      <c r="E859" s="25"/>
      <c r="F859" s="25"/>
      <c r="G859" s="25"/>
    </row>
    <row r="860" spans="2:7" ht="12.75">
      <c r="B860" s="25"/>
      <c r="C860" s="25"/>
      <c r="D860" s="25"/>
      <c r="E860" s="25"/>
      <c r="F860" s="25"/>
      <c r="G860" s="25"/>
    </row>
    <row r="861" spans="2:7" ht="12.75">
      <c r="B861" s="25"/>
      <c r="C861" s="25"/>
      <c r="D861" s="25"/>
      <c r="E861" s="25"/>
      <c r="F861" s="25"/>
      <c r="G861" s="25"/>
    </row>
    <row r="862" spans="2:7" ht="12.75">
      <c r="B862" s="25"/>
      <c r="C862" s="25"/>
      <c r="D862" s="25"/>
      <c r="E862" s="25"/>
      <c r="F862" s="25"/>
      <c r="G862" s="25"/>
    </row>
    <row r="863" spans="2:7" ht="12.75">
      <c r="B863" s="25"/>
      <c r="C863" s="25"/>
      <c r="D863" s="25"/>
      <c r="E863" s="25"/>
      <c r="F863" s="25"/>
      <c r="G863" s="25"/>
    </row>
    <row r="864" spans="2:7" ht="12.75">
      <c r="B864" s="25"/>
      <c r="C864" s="25"/>
      <c r="D864" s="25"/>
      <c r="E864" s="25"/>
      <c r="F864" s="25"/>
      <c r="G864" s="25"/>
    </row>
    <row r="865" spans="2:7" ht="12.75">
      <c r="B865" s="25"/>
      <c r="C865" s="25"/>
      <c r="D865" s="25"/>
      <c r="E865" s="25"/>
      <c r="F865" s="25"/>
      <c r="G865" s="25"/>
    </row>
    <row r="866" spans="2:7" ht="12.75">
      <c r="B866" s="25"/>
      <c r="C866" s="25"/>
      <c r="D866" s="25"/>
      <c r="E866" s="25"/>
      <c r="F866" s="25"/>
      <c r="G866" s="25"/>
    </row>
    <row r="867" spans="2:7" ht="12.75">
      <c r="B867" s="25"/>
      <c r="C867" s="25"/>
      <c r="D867" s="25"/>
      <c r="E867" s="25"/>
      <c r="F867" s="25"/>
      <c r="G867" s="25"/>
    </row>
    <row r="868" spans="2:7" ht="12.75">
      <c r="B868" s="25"/>
      <c r="C868" s="25"/>
      <c r="D868" s="25"/>
      <c r="E868" s="25"/>
      <c r="F868" s="25"/>
      <c r="G868" s="25"/>
    </row>
    <row r="869" spans="2:7" ht="12.75">
      <c r="B869" s="25"/>
      <c r="C869" s="25"/>
      <c r="D869" s="25"/>
      <c r="E869" s="25"/>
      <c r="F869" s="25"/>
      <c r="G869" s="25"/>
    </row>
    <row r="870" spans="2:7" ht="12.75">
      <c r="B870" s="25"/>
      <c r="C870" s="25"/>
      <c r="D870" s="25"/>
      <c r="E870" s="25"/>
      <c r="F870" s="25"/>
      <c r="G870" s="25"/>
    </row>
    <row r="871" spans="2:7" ht="12.75">
      <c r="B871" s="25"/>
      <c r="C871" s="25"/>
      <c r="D871" s="25"/>
      <c r="E871" s="25"/>
      <c r="F871" s="25"/>
      <c r="G871" s="25"/>
    </row>
    <row r="872" spans="2:7" ht="12.75">
      <c r="B872" s="25"/>
      <c r="C872" s="25"/>
      <c r="D872" s="25"/>
      <c r="E872" s="25"/>
      <c r="F872" s="25"/>
      <c r="G872" s="25"/>
    </row>
    <row r="873" spans="2:7" ht="12.75">
      <c r="B873" s="25"/>
      <c r="C873" s="25"/>
      <c r="D873" s="25"/>
      <c r="E873" s="25"/>
      <c r="F873" s="25"/>
      <c r="G873" s="25"/>
    </row>
    <row r="874" spans="2:7" ht="12.75">
      <c r="B874" s="25"/>
      <c r="C874" s="25"/>
      <c r="D874" s="25"/>
      <c r="E874" s="25"/>
      <c r="F874" s="25"/>
      <c r="G874" s="25"/>
    </row>
    <row r="875" spans="2:7" ht="12.75">
      <c r="B875" s="25"/>
      <c r="C875" s="25"/>
      <c r="D875" s="25"/>
      <c r="E875" s="25"/>
      <c r="F875" s="25"/>
      <c r="G875" s="25"/>
    </row>
    <row r="876" spans="2:7" ht="12.75">
      <c r="B876" s="25"/>
      <c r="C876" s="25"/>
      <c r="D876" s="25"/>
      <c r="E876" s="25"/>
      <c r="F876" s="25"/>
      <c r="G876" s="25"/>
    </row>
    <row r="877" spans="2:7" ht="12.75">
      <c r="B877" s="25"/>
      <c r="C877" s="25"/>
      <c r="D877" s="25"/>
      <c r="E877" s="25"/>
      <c r="F877" s="25"/>
      <c r="G877" s="25"/>
    </row>
    <row r="878" spans="2:7" ht="12.75">
      <c r="B878" s="25"/>
      <c r="C878" s="25"/>
      <c r="D878" s="25"/>
      <c r="E878" s="25"/>
      <c r="F878" s="25"/>
      <c r="G878" s="25"/>
    </row>
    <row r="879" spans="2:7" ht="12.75">
      <c r="B879" s="25"/>
      <c r="C879" s="25"/>
      <c r="D879" s="25"/>
      <c r="E879" s="25"/>
      <c r="F879" s="25"/>
      <c r="G879" s="25"/>
    </row>
    <row r="880" spans="2:7" ht="12.75">
      <c r="B880" s="25"/>
      <c r="C880" s="25"/>
      <c r="D880" s="25"/>
      <c r="E880" s="25"/>
      <c r="F880" s="25"/>
      <c r="G880" s="25"/>
    </row>
    <row r="881" spans="2:7" ht="12.75">
      <c r="B881" s="25"/>
      <c r="C881" s="25"/>
      <c r="D881" s="25"/>
      <c r="E881" s="25"/>
      <c r="F881" s="25"/>
      <c r="G881" s="25"/>
    </row>
    <row r="882" spans="2:7" ht="12.75">
      <c r="B882" s="25"/>
      <c r="C882" s="25"/>
      <c r="D882" s="25"/>
      <c r="E882" s="25"/>
      <c r="F882" s="25"/>
      <c r="G882" s="25"/>
    </row>
    <row r="883" spans="2:7" ht="12.75">
      <c r="B883" s="25"/>
      <c r="C883" s="25"/>
      <c r="D883" s="25"/>
      <c r="E883" s="25"/>
      <c r="F883" s="25"/>
      <c r="G883" s="25"/>
    </row>
    <row r="884" spans="2:7" ht="12.75">
      <c r="B884" s="25"/>
      <c r="C884" s="25"/>
      <c r="D884" s="25"/>
      <c r="E884" s="25"/>
      <c r="F884" s="25"/>
      <c r="G884" s="25"/>
    </row>
    <row r="885" spans="2:7" ht="12.75">
      <c r="B885" s="25"/>
      <c r="C885" s="25"/>
      <c r="D885" s="25"/>
      <c r="E885" s="25"/>
      <c r="F885" s="25"/>
      <c r="G885" s="25"/>
    </row>
    <row r="886" spans="2:7" ht="12.75">
      <c r="B886" s="25"/>
      <c r="C886" s="25"/>
      <c r="D886" s="25"/>
      <c r="E886" s="25"/>
      <c r="F886" s="25"/>
      <c r="G886" s="25"/>
    </row>
    <row r="887" spans="2:7" ht="12.75">
      <c r="B887" s="25"/>
      <c r="C887" s="25"/>
      <c r="D887" s="25"/>
      <c r="E887" s="25"/>
      <c r="F887" s="25"/>
      <c r="G887" s="25"/>
    </row>
    <row r="888" spans="2:7" ht="12.75">
      <c r="B888" s="25"/>
      <c r="C888" s="25"/>
      <c r="D888" s="25"/>
      <c r="E888" s="25"/>
      <c r="F888" s="25"/>
      <c r="G888" s="25"/>
    </row>
    <row r="889" spans="2:7" ht="12.75">
      <c r="B889" s="25"/>
      <c r="C889" s="25"/>
      <c r="D889" s="25"/>
      <c r="E889" s="25"/>
      <c r="F889" s="25"/>
      <c r="G889" s="25"/>
    </row>
    <row r="890" spans="2:7" ht="12.75">
      <c r="B890" s="25"/>
      <c r="C890" s="25"/>
      <c r="D890" s="25"/>
      <c r="E890" s="25"/>
      <c r="F890" s="25"/>
      <c r="G890" s="25"/>
    </row>
    <row r="891" spans="2:7" ht="12.75">
      <c r="B891" s="25"/>
      <c r="C891" s="25"/>
      <c r="D891" s="25"/>
      <c r="E891" s="25"/>
      <c r="F891" s="25"/>
      <c r="G891" s="25"/>
    </row>
    <row r="892" spans="2:7" ht="12.75">
      <c r="B892" s="25"/>
      <c r="C892" s="25"/>
      <c r="D892" s="25"/>
      <c r="E892" s="25"/>
      <c r="F892" s="25"/>
      <c r="G892" s="25"/>
    </row>
    <row r="893" spans="2:7" ht="12.75">
      <c r="B893" s="25" t="e">
        <f>#REF!</f>
        <v>#REF!</v>
      </c>
      <c r="C893" s="25" t="e">
        <f>#REF!</f>
        <v>#REF!</v>
      </c>
      <c r="D893" s="25" t="e">
        <f>#REF!</f>
        <v>#REF!</v>
      </c>
      <c r="E893" s="25"/>
      <c r="F893" s="25" t="e">
        <f>#REF!</f>
        <v>#REF!</v>
      </c>
      <c r="G893" s="25"/>
    </row>
    <row r="894" spans="2:7" ht="12.75">
      <c r="B894" s="25" t="e">
        <f>#REF!</f>
        <v>#REF!</v>
      </c>
      <c r="C894" s="25" t="e">
        <f>#REF!</f>
        <v>#REF!</v>
      </c>
      <c r="D894" s="25" t="e">
        <f>#REF!</f>
        <v>#REF!</v>
      </c>
      <c r="E894" s="25"/>
      <c r="F894" s="25" t="e">
        <f>#REF!</f>
        <v>#REF!</v>
      </c>
      <c r="G894" s="25"/>
    </row>
    <row r="895" spans="2:7" ht="12.75">
      <c r="B895" s="25" t="e">
        <f>#REF!</f>
        <v>#REF!</v>
      </c>
      <c r="C895" s="25" t="e">
        <f>#REF!</f>
        <v>#REF!</v>
      </c>
      <c r="D895" s="25" t="e">
        <f>#REF!</f>
        <v>#REF!</v>
      </c>
      <c r="E895" s="25"/>
      <c r="F895" s="25" t="e">
        <f>#REF!</f>
        <v>#REF!</v>
      </c>
      <c r="G895" s="25"/>
    </row>
    <row r="896" spans="2:7" ht="12.75">
      <c r="B896" s="25" t="e">
        <f>#REF!</f>
        <v>#REF!</v>
      </c>
      <c r="C896" s="25" t="e">
        <f>#REF!</f>
        <v>#REF!</v>
      </c>
      <c r="D896" s="25" t="e">
        <f>#REF!</f>
        <v>#REF!</v>
      </c>
      <c r="E896" s="25"/>
      <c r="F896" s="25" t="e">
        <f>#REF!</f>
        <v>#REF!</v>
      </c>
      <c r="G896" s="25"/>
    </row>
    <row r="897" spans="2:7" ht="12.75">
      <c r="B897" s="25"/>
      <c r="C897" s="25"/>
      <c r="D897" s="25"/>
      <c r="E897" s="25"/>
      <c r="F897" s="25"/>
      <c r="G897" s="25"/>
    </row>
    <row r="898" spans="2:7" ht="12.75">
      <c r="B898" s="25"/>
      <c r="C898" s="25"/>
      <c r="D898" s="25"/>
      <c r="E898" s="25"/>
      <c r="F898" s="25"/>
      <c r="G898" s="25"/>
    </row>
    <row r="899" spans="2:7" ht="12.75">
      <c r="B899" s="25"/>
      <c r="C899" s="25"/>
      <c r="D899" s="25"/>
      <c r="E899" s="25"/>
      <c r="F899" s="25"/>
      <c r="G899" s="25"/>
    </row>
    <row r="900" spans="2:7" ht="12.75">
      <c r="B900" s="25"/>
      <c r="C900" s="25"/>
      <c r="D900" s="25"/>
      <c r="E900" s="25"/>
      <c r="F900" s="25"/>
      <c r="G900" s="25"/>
    </row>
    <row r="901" spans="2:7" ht="12.75">
      <c r="B901" s="25"/>
      <c r="C901" s="25"/>
      <c r="D901" s="25"/>
      <c r="E901" s="25"/>
      <c r="F901" s="25"/>
      <c r="G901" s="25"/>
    </row>
    <row r="902" spans="2:7" ht="12.75">
      <c r="B902" s="25"/>
      <c r="C902" s="25"/>
      <c r="D902" s="25"/>
      <c r="E902" s="25"/>
      <c r="F902" s="25"/>
      <c r="G902" s="25"/>
    </row>
    <row r="903" spans="2:7" ht="12.75">
      <c r="B903" s="25"/>
      <c r="C903" s="25"/>
      <c r="D903" s="25"/>
      <c r="E903" s="25"/>
      <c r="F903" s="25"/>
      <c r="G903" s="25"/>
    </row>
    <row r="904" spans="2:7" ht="12.75">
      <c r="B904" s="25"/>
      <c r="C904" s="25"/>
      <c r="D904" s="25"/>
      <c r="E904" s="25"/>
      <c r="F904" s="25"/>
      <c r="G904" s="25"/>
    </row>
    <row r="905" spans="2:7" ht="12.75">
      <c r="B905" s="25"/>
      <c r="C905" s="25"/>
      <c r="D905" s="25"/>
      <c r="E905" s="25"/>
      <c r="F905" s="25"/>
      <c r="G905" s="25"/>
    </row>
    <row r="906" spans="2:7" ht="12.75">
      <c r="B906" s="25"/>
      <c r="C906" s="25"/>
      <c r="D906" s="25"/>
      <c r="E906" s="25"/>
      <c r="F906" s="25"/>
      <c r="G906" s="25"/>
    </row>
    <row r="907" spans="2:7" ht="12.75">
      <c r="B907" s="25"/>
      <c r="C907" s="25"/>
      <c r="D907" s="25"/>
      <c r="E907" s="25"/>
      <c r="F907" s="25"/>
      <c r="G907" s="25"/>
    </row>
    <row r="908" spans="2:7" ht="12.75">
      <c r="B908" s="25"/>
      <c r="C908" s="25"/>
      <c r="D908" s="25"/>
      <c r="E908" s="25"/>
      <c r="F908" s="25"/>
      <c r="G908" s="25"/>
    </row>
    <row r="909" spans="2:7" ht="12.75">
      <c r="B909" s="25"/>
      <c r="C909" s="25"/>
      <c r="D909" s="25"/>
      <c r="E909" s="25"/>
      <c r="F909" s="25"/>
      <c r="G909" s="25"/>
    </row>
    <row r="910" spans="2:7" ht="12.75">
      <c r="B910" s="25"/>
      <c r="C910" s="25"/>
      <c r="D910" s="25"/>
      <c r="E910" s="25"/>
      <c r="F910" s="25"/>
      <c r="G910" s="25"/>
    </row>
    <row r="911" spans="2:7" ht="12.75">
      <c r="B911" s="25"/>
      <c r="C911" s="25"/>
      <c r="D911" s="25"/>
      <c r="E911" s="25"/>
      <c r="F911" s="25"/>
      <c r="G911" s="25"/>
    </row>
    <row r="912" spans="2:7" ht="12.75">
      <c r="B912" s="25"/>
      <c r="C912" s="25"/>
      <c r="D912" s="25"/>
      <c r="E912" s="25"/>
      <c r="F912" s="25"/>
      <c r="G912" s="25"/>
    </row>
    <row r="913" spans="2:7" ht="12.75">
      <c r="B913" s="25"/>
      <c r="C913" s="25"/>
      <c r="D913" s="25"/>
      <c r="E913" s="25"/>
      <c r="F913" s="25"/>
      <c r="G913" s="25"/>
    </row>
    <row r="914" spans="2:7" ht="12.75">
      <c r="B914" s="25"/>
      <c r="C914" s="25"/>
      <c r="D914" s="25"/>
      <c r="E914" s="25"/>
      <c r="F914" s="25"/>
      <c r="G914" s="25"/>
    </row>
    <row r="915" spans="2:7" ht="12.75">
      <c r="B915" s="25"/>
      <c r="C915" s="25"/>
      <c r="D915" s="25"/>
      <c r="E915" s="25"/>
      <c r="F915" s="25"/>
      <c r="G915" s="25"/>
    </row>
    <row r="916" spans="2:7" ht="12.75">
      <c r="B916" s="25"/>
      <c r="C916" s="25"/>
      <c r="D916" s="25"/>
      <c r="E916" s="25"/>
      <c r="F916" s="25"/>
      <c r="G916" s="25"/>
    </row>
    <row r="917" spans="2:7" ht="12.75">
      <c r="B917" s="25"/>
      <c r="C917" s="25"/>
      <c r="D917" s="25"/>
      <c r="E917" s="25"/>
      <c r="F917" s="25"/>
      <c r="G917" s="25"/>
    </row>
    <row r="918" spans="2:7" ht="12.75">
      <c r="B918" s="25"/>
      <c r="C918" s="25"/>
      <c r="D918" s="25"/>
      <c r="E918" s="25"/>
      <c r="F918" s="25"/>
      <c r="G918" s="25"/>
    </row>
    <row r="919" spans="2:7" ht="12.75">
      <c r="B919" s="25"/>
      <c r="C919" s="25"/>
      <c r="D919" s="25"/>
      <c r="E919" s="25"/>
      <c r="F919" s="25"/>
      <c r="G919" s="25"/>
    </row>
    <row r="920" spans="2:7" ht="12.75">
      <c r="B920" s="25"/>
      <c r="C920" s="25"/>
      <c r="D920" s="25"/>
      <c r="E920" s="25"/>
      <c r="F920" s="25"/>
      <c r="G920" s="25"/>
    </row>
    <row r="921" spans="2:7" ht="12.75">
      <c r="B921" s="25"/>
      <c r="C921" s="25"/>
      <c r="D921" s="25"/>
      <c r="E921" s="25"/>
      <c r="F921" s="25"/>
      <c r="G921" s="25"/>
    </row>
    <row r="922" spans="2:7" ht="12.75">
      <c r="B922" s="25"/>
      <c r="C922" s="25"/>
      <c r="D922" s="25"/>
      <c r="E922" s="25"/>
      <c r="F922" s="25"/>
      <c r="G922" s="25"/>
    </row>
    <row r="923" spans="2:7" ht="12.75">
      <c r="B923" s="25"/>
      <c r="C923" s="25"/>
      <c r="D923" s="25"/>
      <c r="E923" s="25"/>
      <c r="F923" s="25"/>
      <c r="G923" s="25"/>
    </row>
    <row r="924" spans="2:7" ht="12.75">
      <c r="B924" s="25"/>
      <c r="C924" s="25"/>
      <c r="D924" s="25"/>
      <c r="E924" s="25"/>
      <c r="F924" s="25"/>
      <c r="G924" s="25"/>
    </row>
    <row r="925" spans="2:7" ht="12.75">
      <c r="B925" s="25"/>
      <c r="C925" s="25"/>
      <c r="D925" s="25"/>
      <c r="E925" s="25"/>
      <c r="F925" s="25"/>
      <c r="G925" s="25"/>
    </row>
    <row r="926" spans="2:7" ht="12.75">
      <c r="B926" s="25"/>
      <c r="C926" s="25"/>
      <c r="D926" s="25"/>
      <c r="E926" s="25"/>
      <c r="F926" s="25"/>
      <c r="G926" s="25"/>
    </row>
    <row r="927" spans="2:7" ht="12.75">
      <c r="B927" s="25"/>
      <c r="C927" s="25"/>
      <c r="D927" s="25"/>
      <c r="E927" s="25"/>
      <c r="F927" s="25"/>
      <c r="G927" s="25"/>
    </row>
    <row r="928" spans="2:7" ht="12.75">
      <c r="B928" s="25"/>
      <c r="C928" s="25"/>
      <c r="D928" s="25"/>
      <c r="E928" s="25"/>
      <c r="F928" s="25"/>
      <c r="G928" s="25"/>
    </row>
    <row r="929" spans="2:7" ht="12.75">
      <c r="B929" s="25"/>
      <c r="C929" s="25"/>
      <c r="D929" s="25"/>
      <c r="E929" s="25"/>
      <c r="F929" s="25"/>
      <c r="G929" s="25"/>
    </row>
    <row r="930" spans="2:7" ht="12.75">
      <c r="B930" s="25"/>
      <c r="C930" s="25"/>
      <c r="D930" s="25"/>
      <c r="E930" s="25"/>
      <c r="F930" s="25"/>
      <c r="G930" s="25"/>
    </row>
    <row r="931" spans="2:7" ht="12.75">
      <c r="B931" s="25"/>
      <c r="C931" s="25"/>
      <c r="D931" s="25"/>
      <c r="E931" s="25"/>
      <c r="F931" s="25"/>
      <c r="G931" s="25"/>
    </row>
    <row r="932" spans="2:7" ht="12.75">
      <c r="B932" s="25"/>
      <c r="C932" s="25"/>
      <c r="D932" s="25"/>
      <c r="E932" s="25"/>
      <c r="F932" s="25"/>
      <c r="G932" s="25"/>
    </row>
    <row r="933" spans="2:7" ht="12.75">
      <c r="B933" s="25"/>
      <c r="C933" s="25"/>
      <c r="D933" s="25"/>
      <c r="E933" s="25"/>
      <c r="F933" s="25"/>
      <c r="G933" s="25"/>
    </row>
    <row r="934" spans="2:7" ht="12.75">
      <c r="B934" s="25"/>
      <c r="C934" s="25"/>
      <c r="D934" s="25"/>
      <c r="E934" s="25"/>
      <c r="F934" s="25"/>
      <c r="G934" s="25"/>
    </row>
    <row r="935" spans="2:7" ht="12.75">
      <c r="B935" s="25"/>
      <c r="C935" s="25"/>
      <c r="D935" s="25"/>
      <c r="E935" s="25"/>
      <c r="F935" s="25"/>
      <c r="G935" s="25"/>
    </row>
    <row r="936" spans="2:7" ht="12.75">
      <c r="B936" s="25"/>
      <c r="C936" s="25"/>
      <c r="D936" s="25"/>
      <c r="E936" s="25"/>
      <c r="F936" s="25"/>
      <c r="G936" s="25"/>
    </row>
    <row r="937" spans="2:7" ht="12.75">
      <c r="B937" s="25"/>
      <c r="C937" s="25"/>
      <c r="D937" s="25"/>
      <c r="E937" s="25"/>
      <c r="F937" s="25"/>
      <c r="G937" s="25"/>
    </row>
    <row r="938" spans="2:7" ht="12.75">
      <c r="B938" s="25"/>
      <c r="C938" s="25"/>
      <c r="D938" s="25"/>
      <c r="E938" s="25"/>
      <c r="F938" s="25"/>
      <c r="G938" s="25"/>
    </row>
    <row r="939" spans="2:7" ht="12.75">
      <c r="B939" s="25"/>
      <c r="C939" s="25"/>
      <c r="D939" s="25"/>
      <c r="E939" s="25"/>
      <c r="F939" s="25"/>
      <c r="G939" s="25"/>
    </row>
    <row r="940" spans="2:7" ht="12.75">
      <c r="B940" s="25"/>
      <c r="C940" s="25"/>
      <c r="D940" s="25"/>
      <c r="E940" s="25"/>
      <c r="F940" s="25"/>
      <c r="G940" s="25"/>
    </row>
    <row r="941" spans="2:7" ht="12.75">
      <c r="B941" s="25"/>
      <c r="C941" s="25"/>
      <c r="D941" s="25"/>
      <c r="E941" s="25"/>
      <c r="F941" s="25"/>
      <c r="G941" s="25"/>
    </row>
    <row r="942" spans="2:7" ht="12.75">
      <c r="B942" s="25"/>
      <c r="C942" s="25"/>
      <c r="D942" s="25"/>
      <c r="E942" s="25"/>
      <c r="F942" s="25"/>
      <c r="G942" s="25"/>
    </row>
    <row r="943" spans="2:7" ht="12.75">
      <c r="B943" s="25"/>
      <c r="C943" s="25"/>
      <c r="D943" s="25"/>
      <c r="E943" s="25"/>
      <c r="F943" s="25"/>
      <c r="G943" s="25"/>
    </row>
    <row r="944" spans="2:7" ht="12.75">
      <c r="B944" s="25"/>
      <c r="C944" s="25"/>
      <c r="D944" s="25"/>
      <c r="E944" s="25"/>
      <c r="F944" s="25"/>
      <c r="G944" s="25"/>
    </row>
    <row r="945" spans="2:7" ht="12.75">
      <c r="B945" s="25"/>
      <c r="C945" s="25"/>
      <c r="D945" s="25"/>
      <c r="E945" s="25"/>
      <c r="F945" s="25"/>
      <c r="G945" s="25"/>
    </row>
    <row r="946" spans="2:7" ht="12.75">
      <c r="B946" s="25"/>
      <c r="C946" s="25"/>
      <c r="D946" s="25"/>
      <c r="E946" s="25"/>
      <c r="F946" s="25"/>
      <c r="G946" s="25"/>
    </row>
    <row r="947" spans="2:7" ht="12.75">
      <c r="B947" s="25"/>
      <c r="C947" s="25"/>
      <c r="D947" s="25"/>
      <c r="E947" s="25"/>
      <c r="F947" s="25"/>
      <c r="G947" s="25"/>
    </row>
    <row r="948" spans="2:7" ht="12.75">
      <c r="B948" s="25"/>
      <c r="C948" s="25"/>
      <c r="D948" s="25"/>
      <c r="E948" s="25"/>
      <c r="F948" s="25"/>
      <c r="G948" s="25"/>
    </row>
    <row r="949" spans="2:7" ht="12.75">
      <c r="B949" s="25"/>
      <c r="C949" s="25"/>
      <c r="D949" s="25"/>
      <c r="E949" s="25"/>
      <c r="F949" s="25"/>
      <c r="G949" s="25"/>
    </row>
    <row r="950" spans="2:7" ht="12.75">
      <c r="B950" s="25"/>
      <c r="C950" s="25"/>
      <c r="D950" s="25"/>
      <c r="E950" s="25"/>
      <c r="F950" s="25"/>
      <c r="G950" s="25"/>
    </row>
    <row r="951" spans="2:7" ht="12.75">
      <c r="B951" s="25"/>
      <c r="C951" s="25"/>
      <c r="D951" s="25"/>
      <c r="E951" s="25"/>
      <c r="F951" s="25"/>
      <c r="G951" s="25"/>
    </row>
    <row r="952" spans="2:7" ht="12.75">
      <c r="B952" s="25"/>
      <c r="C952" s="25"/>
      <c r="D952" s="25"/>
      <c r="E952" s="25"/>
      <c r="F952" s="25"/>
      <c r="G952" s="25"/>
    </row>
    <row r="953" spans="2:7" ht="12.75">
      <c r="B953" s="25"/>
      <c r="C953" s="25"/>
      <c r="D953" s="25"/>
      <c r="E953" s="25"/>
      <c r="F953" s="25"/>
      <c r="G953" s="25"/>
    </row>
    <row r="954" spans="2:7" ht="12.75">
      <c r="B954" s="25"/>
      <c r="C954" s="25"/>
      <c r="D954" s="25"/>
      <c r="E954" s="25"/>
      <c r="F954" s="25"/>
      <c r="G954" s="25"/>
    </row>
    <row r="955" spans="2:7" ht="12.75">
      <c r="B955" s="25"/>
      <c r="C955" s="25"/>
      <c r="D955" s="25"/>
      <c r="E955" s="25"/>
      <c r="F955" s="25"/>
      <c r="G955" s="25"/>
    </row>
    <row r="956" spans="2:7" ht="12.75">
      <c r="B956" s="25"/>
      <c r="C956" s="25"/>
      <c r="D956" s="25"/>
      <c r="E956" s="25"/>
      <c r="F956" s="25"/>
      <c r="G956" s="25"/>
    </row>
    <row r="957" spans="2:7" ht="12.75">
      <c r="B957" s="25"/>
      <c r="C957" s="25"/>
      <c r="D957" s="25"/>
      <c r="E957" s="25"/>
      <c r="F957" s="25"/>
      <c r="G957" s="25"/>
    </row>
    <row r="958" spans="2:7" ht="12.75">
      <c r="B958" s="25"/>
      <c r="C958" s="25"/>
      <c r="D958" s="25"/>
      <c r="E958" s="25"/>
      <c r="F958" s="25"/>
      <c r="G958" s="25"/>
    </row>
    <row r="959" spans="2:7" ht="12.75">
      <c r="B959" s="25"/>
      <c r="C959" s="25"/>
      <c r="D959" s="25"/>
      <c r="E959" s="25"/>
      <c r="F959" s="25"/>
      <c r="G959" s="25"/>
    </row>
    <row r="960" spans="2:7" ht="12.75">
      <c r="B960" s="25"/>
      <c r="C960" s="25"/>
      <c r="D960" s="25"/>
      <c r="E960" s="25"/>
      <c r="F960" s="25"/>
      <c r="G960" s="25"/>
    </row>
    <row r="961" spans="2:7" ht="12.75">
      <c r="B961" s="25"/>
      <c r="C961" s="25"/>
      <c r="D961" s="25"/>
      <c r="E961" s="25"/>
      <c r="F961" s="25"/>
      <c r="G961" s="25"/>
    </row>
    <row r="962" spans="2:7" ht="12.75">
      <c r="B962" s="25"/>
      <c r="C962" s="25"/>
      <c r="D962" s="25"/>
      <c r="E962" s="25"/>
      <c r="F962" s="25"/>
      <c r="G962" s="25"/>
    </row>
    <row r="963" spans="2:7" ht="12.75">
      <c r="B963" s="25"/>
      <c r="C963" s="25"/>
      <c r="D963" s="25"/>
      <c r="E963" s="25"/>
      <c r="F963" s="25"/>
      <c r="G963" s="25"/>
    </row>
    <row r="964" spans="2:7" ht="12.75">
      <c r="B964" s="25"/>
      <c r="C964" s="25"/>
      <c r="D964" s="25"/>
      <c r="E964" s="25"/>
      <c r="F964" s="25"/>
      <c r="G964" s="25"/>
    </row>
    <row r="965" spans="2:7" ht="12.75">
      <c r="B965" s="25"/>
      <c r="C965" s="25"/>
      <c r="D965" s="25"/>
      <c r="E965" s="25"/>
      <c r="F965" s="25"/>
      <c r="G965" s="25"/>
    </row>
    <row r="966" spans="2:7" ht="12.75">
      <c r="B966" s="25"/>
      <c r="C966" s="25"/>
      <c r="D966" s="25"/>
      <c r="E966" s="25"/>
      <c r="F966" s="25"/>
      <c r="G966" s="25"/>
    </row>
    <row r="967" spans="2:7" ht="12.75">
      <c r="B967" s="25"/>
      <c r="C967" s="25"/>
      <c r="D967" s="25"/>
      <c r="E967" s="25"/>
      <c r="F967" s="25"/>
      <c r="G967" s="25"/>
    </row>
    <row r="968" spans="2:7" ht="12.75">
      <c r="B968" s="25"/>
      <c r="C968" s="25"/>
      <c r="D968" s="25"/>
      <c r="E968" s="25"/>
      <c r="F968" s="25"/>
      <c r="G968" s="25"/>
    </row>
    <row r="969" spans="2:7" ht="12.75">
      <c r="B969" s="25"/>
      <c r="C969" s="25"/>
      <c r="D969" s="25"/>
      <c r="E969" s="25"/>
      <c r="F969" s="25"/>
      <c r="G969" s="25"/>
    </row>
    <row r="970" spans="2:7" ht="12.75">
      <c r="B970" s="25"/>
      <c r="C970" s="25"/>
      <c r="D970" s="25"/>
      <c r="E970" s="25"/>
      <c r="F970" s="25"/>
      <c r="G970" s="25"/>
    </row>
    <row r="971" spans="2:7" ht="12.75">
      <c r="B971" s="25"/>
      <c r="C971" s="25"/>
      <c r="D971" s="25"/>
      <c r="E971" s="25"/>
      <c r="F971" s="25"/>
      <c r="G971" s="25"/>
    </row>
    <row r="972" spans="2:7" ht="12.75">
      <c r="B972" s="25"/>
      <c r="C972" s="25"/>
      <c r="D972" s="25"/>
      <c r="E972" s="25"/>
      <c r="F972" s="25"/>
      <c r="G972" s="25"/>
    </row>
    <row r="973" spans="2:7" ht="12.75">
      <c r="B973" s="25"/>
      <c r="C973" s="25"/>
      <c r="D973" s="25"/>
      <c r="E973" s="25"/>
      <c r="F973" s="25"/>
      <c r="G973" s="25"/>
    </row>
    <row r="974" spans="2:7" ht="12.75">
      <c r="B974" s="25"/>
      <c r="C974" s="25"/>
      <c r="D974" s="25"/>
      <c r="E974" s="25"/>
      <c r="F974" s="25"/>
      <c r="G974" s="25"/>
    </row>
    <row r="975" spans="2:7" ht="12.75">
      <c r="B975" s="25"/>
      <c r="C975" s="25"/>
      <c r="D975" s="25"/>
      <c r="E975" s="25"/>
      <c r="F975" s="25"/>
      <c r="G975" s="25"/>
    </row>
    <row r="976" spans="2:7" ht="12.75">
      <c r="B976" s="25"/>
      <c r="C976" s="25"/>
      <c r="D976" s="25"/>
      <c r="E976" s="25"/>
      <c r="F976" s="25"/>
      <c r="G976" s="25"/>
    </row>
    <row r="977" spans="2:7" ht="12.75">
      <c r="B977" s="25"/>
      <c r="C977" s="25"/>
      <c r="D977" s="25"/>
      <c r="E977" s="25"/>
      <c r="F977" s="25"/>
      <c r="G977" s="25"/>
    </row>
    <row r="978" spans="2:7" ht="12.75">
      <c r="B978" s="25" t="e">
        <f>#REF!</f>
        <v>#REF!</v>
      </c>
      <c r="C978" s="25" t="e">
        <f>#REF!</f>
        <v>#REF!</v>
      </c>
      <c r="D978" s="25" t="e">
        <f>#REF!</f>
        <v>#REF!</v>
      </c>
      <c r="E978" s="25"/>
      <c r="F978" s="25" t="e">
        <f>#REF!</f>
        <v>#REF!</v>
      </c>
      <c r="G978" s="25"/>
    </row>
    <row r="979" spans="2:7" ht="12.75">
      <c r="B979" s="25" t="e">
        <f>#REF!</f>
        <v>#REF!</v>
      </c>
      <c r="C979" s="25" t="e">
        <f>#REF!</f>
        <v>#REF!</v>
      </c>
      <c r="D979" s="25" t="e">
        <f>#REF!</f>
        <v>#REF!</v>
      </c>
      <c r="E979" s="25"/>
      <c r="F979" s="25" t="e">
        <f>#REF!</f>
        <v>#REF!</v>
      </c>
      <c r="G979" s="25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31" customWidth="1"/>
    <col min="2" max="2" width="11.421875" style="31" bestFit="1" customWidth="1"/>
    <col min="3" max="3" width="12.421875" style="31" bestFit="1" customWidth="1"/>
    <col min="4" max="4" width="20.8515625" style="31" bestFit="1" customWidth="1"/>
    <col min="5" max="5" width="15.421875" style="31" bestFit="1" customWidth="1"/>
    <col min="6" max="6" width="6.140625" style="31" bestFit="1" customWidth="1"/>
    <col min="7" max="7" width="12.421875" style="31" bestFit="1" customWidth="1"/>
    <col min="8" max="16384" width="8.00390625" style="31" customWidth="1"/>
  </cols>
  <sheetData>
    <row r="1" ht="12.75">
      <c r="A1" s="36" t="s">
        <v>59</v>
      </c>
    </row>
    <row r="2" ht="12.75">
      <c r="A2" s="21" t="s">
        <v>77</v>
      </c>
    </row>
    <row r="4" spans="1:7" ht="12.75">
      <c r="A4" s="32"/>
      <c r="B4" s="32"/>
      <c r="C4" s="32" t="s">
        <v>52</v>
      </c>
      <c r="D4" s="32"/>
      <c r="E4" s="32"/>
      <c r="F4" s="32"/>
      <c r="G4" s="32"/>
    </row>
    <row r="5" spans="1:7" ht="12.75">
      <c r="A5" s="32"/>
      <c r="B5" s="32" t="s">
        <v>53</v>
      </c>
      <c r="C5" s="32" t="s">
        <v>6</v>
      </c>
      <c r="D5" s="32" t="s">
        <v>54</v>
      </c>
      <c r="E5" s="32" t="s">
        <v>55</v>
      </c>
      <c r="F5" s="32" t="s">
        <v>56</v>
      </c>
      <c r="G5" s="32" t="s">
        <v>57</v>
      </c>
    </row>
    <row r="6" spans="1:7" ht="12.75">
      <c r="A6" s="32">
        <v>2020</v>
      </c>
      <c r="B6" s="33">
        <v>0.1071903</v>
      </c>
      <c r="C6" s="33">
        <v>0.1385965</v>
      </c>
      <c r="D6" s="33">
        <v>0.1359328</v>
      </c>
      <c r="E6" s="33">
        <v>-0.05361442</v>
      </c>
      <c r="F6" s="33">
        <v>-0.06838947</v>
      </c>
      <c r="G6" s="33">
        <v>0.1646774</v>
      </c>
    </row>
    <row r="7" spans="1:7" ht="12.75">
      <c r="A7" s="32">
        <v>2030</v>
      </c>
      <c r="B7" s="33">
        <v>0.4530379</v>
      </c>
      <c r="C7" s="33">
        <v>0.6049617</v>
      </c>
      <c r="D7" s="33">
        <v>0.5038845</v>
      </c>
      <c r="E7" s="33">
        <v>0.008689408</v>
      </c>
      <c r="F7" s="33">
        <v>0.1118736</v>
      </c>
      <c r="G7" s="33">
        <v>0.7100029</v>
      </c>
    </row>
    <row r="8" spans="1:7" ht="12.75">
      <c r="A8" s="32">
        <v>2040</v>
      </c>
      <c r="B8" s="33">
        <v>0.792002</v>
      </c>
      <c r="C8" s="33">
        <v>0.9741386</v>
      </c>
      <c r="D8" s="33">
        <v>0.8531615</v>
      </c>
      <c r="E8" s="33">
        <v>0.06179327</v>
      </c>
      <c r="F8" s="33">
        <v>0.7082528</v>
      </c>
      <c r="G8" s="33">
        <v>1.384169</v>
      </c>
    </row>
    <row r="9" spans="1:7" ht="12.75">
      <c r="A9" s="32">
        <v>2050</v>
      </c>
      <c r="B9" s="33">
        <v>0.7501086</v>
      </c>
      <c r="C9" s="33">
        <v>0.985774</v>
      </c>
      <c r="D9" s="33">
        <v>0.8124338</v>
      </c>
      <c r="E9" s="33">
        <v>0.06787238</v>
      </c>
      <c r="F9" s="33">
        <v>0.4125351</v>
      </c>
      <c r="G9" s="33">
        <v>1.465604</v>
      </c>
    </row>
    <row r="10" spans="1:7" ht="12.75">
      <c r="A10" s="32">
        <v>2075</v>
      </c>
      <c r="B10" s="33">
        <v>1.038584</v>
      </c>
      <c r="C10" s="33">
        <v>1.357951</v>
      </c>
      <c r="D10" s="33">
        <v>0.7982497</v>
      </c>
      <c r="E10" s="33">
        <v>-0.2411155</v>
      </c>
      <c r="F10" s="33">
        <v>-0.5666854</v>
      </c>
      <c r="G10" s="33">
        <v>1.55111</v>
      </c>
    </row>
    <row r="11" spans="1:7" ht="12.75">
      <c r="A11" s="32">
        <v>2100</v>
      </c>
      <c r="B11" s="33">
        <v>0.8472964</v>
      </c>
      <c r="C11" s="33">
        <v>0.9966224</v>
      </c>
      <c r="D11" s="33">
        <v>0.6326157</v>
      </c>
      <c r="E11" s="33">
        <v>-0.1796786</v>
      </c>
      <c r="F11" s="33">
        <v>0.08377722</v>
      </c>
      <c r="G11" s="33">
        <v>1.157931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5" customWidth="1"/>
    <col min="2" max="2" width="11.00390625" style="25" bestFit="1" customWidth="1"/>
    <col min="3" max="3" width="12.7109375" style="25" bestFit="1" customWidth="1"/>
    <col min="4" max="4" width="3.7109375" style="25" customWidth="1"/>
    <col min="5" max="5" width="9.140625" style="25" customWidth="1"/>
    <col min="6" max="6" width="14.00390625" style="25" bestFit="1" customWidth="1"/>
    <col min="7" max="16384" width="9.140625" style="25" customWidth="1"/>
  </cols>
  <sheetData>
    <row r="1" ht="12.75">
      <c r="A1" s="36" t="s">
        <v>175</v>
      </c>
    </row>
    <row r="2" ht="12.75">
      <c r="A2" s="21" t="s">
        <v>77</v>
      </c>
    </row>
    <row r="3" ht="12.75">
      <c r="A3" s="21"/>
    </row>
    <row r="4" spans="1:5" ht="12.75">
      <c r="A4" s="10" t="s">
        <v>145</v>
      </c>
      <c r="B4" s="1"/>
      <c r="C4" s="1"/>
      <c r="D4" s="1"/>
      <c r="E4" s="10" t="s">
        <v>146</v>
      </c>
    </row>
    <row r="5" spans="1:6" ht="12.75">
      <c r="A5" s="34"/>
      <c r="B5" s="34" t="s">
        <v>46</v>
      </c>
      <c r="C5" s="34"/>
      <c r="E5" s="34"/>
      <c r="F5" s="34" t="s">
        <v>47</v>
      </c>
    </row>
    <row r="6" spans="1:6" ht="12.75">
      <c r="A6" s="34"/>
      <c r="B6" s="34" t="s">
        <v>48</v>
      </c>
      <c r="C6" s="34" t="s">
        <v>49</v>
      </c>
      <c r="E6" s="34"/>
      <c r="F6" s="34" t="s">
        <v>50</v>
      </c>
    </row>
    <row r="7" spans="1:6" ht="12.75">
      <c r="A7" s="34">
        <v>2000</v>
      </c>
      <c r="B7" s="35">
        <v>0</v>
      </c>
      <c r="C7" s="35">
        <v>0</v>
      </c>
      <c r="E7" s="34">
        <v>2000</v>
      </c>
      <c r="F7" s="35">
        <v>0</v>
      </c>
    </row>
    <row r="8" spans="1:6" ht="12.75">
      <c r="A8" s="34">
        <v>2005</v>
      </c>
      <c r="B8" s="35">
        <v>3.5338772727272723</v>
      </c>
      <c r="C8" s="35">
        <v>1.5522741500373194</v>
      </c>
      <c r="E8" s="34">
        <v>2005</v>
      </c>
      <c r="F8" s="35">
        <v>0.001993154</v>
      </c>
    </row>
    <row r="9" spans="1:6" ht="12.75">
      <c r="A9" s="34">
        <v>2010</v>
      </c>
      <c r="B9" s="35">
        <v>4.543156363636363</v>
      </c>
      <c r="C9" s="35">
        <v>1.9956052909012643</v>
      </c>
      <c r="E9" s="34">
        <v>2010</v>
      </c>
      <c r="F9" s="35">
        <v>0.003147777</v>
      </c>
    </row>
    <row r="10" spans="1:6" ht="12.75">
      <c r="A10" s="34">
        <v>2015</v>
      </c>
      <c r="B10" s="35">
        <v>5.32095</v>
      </c>
      <c r="C10" s="35">
        <v>2.3372552302210376</v>
      </c>
      <c r="D10" s="23" t="s">
        <v>51</v>
      </c>
      <c r="E10" s="34">
        <v>2015</v>
      </c>
      <c r="F10" s="35">
        <v>0.01054628</v>
      </c>
    </row>
    <row r="11" spans="1:6" ht="12.75">
      <c r="A11" s="34">
        <v>2020</v>
      </c>
      <c r="B11" s="35">
        <v>25.87121727272727</v>
      </c>
      <c r="C11" s="35">
        <v>11.3640680485377</v>
      </c>
      <c r="E11" s="34">
        <v>2020</v>
      </c>
      <c r="F11" s="35">
        <v>0.1219948</v>
      </c>
    </row>
    <row r="12" spans="1:6" ht="12.75">
      <c r="A12" s="34">
        <v>2025</v>
      </c>
      <c r="B12" s="35">
        <v>44.35148181818181</v>
      </c>
      <c r="C12" s="35">
        <v>15.952527657250933</v>
      </c>
      <c r="E12" s="34">
        <v>2025</v>
      </c>
      <c r="F12" s="35">
        <v>0.3316299</v>
      </c>
    </row>
    <row r="13" spans="1:6" ht="12.75">
      <c r="A13" s="34">
        <v>2030</v>
      </c>
      <c r="B13" s="35">
        <v>58.108881818181814</v>
      </c>
      <c r="C13" s="35">
        <v>20.540987265964166</v>
      </c>
      <c r="E13" s="34">
        <v>2030</v>
      </c>
      <c r="F13" s="35">
        <v>0.5523927</v>
      </c>
    </row>
    <row r="14" spans="1:6" ht="12.75">
      <c r="A14" s="34">
        <v>2035</v>
      </c>
      <c r="B14" s="35">
        <v>78.96668181818183</v>
      </c>
      <c r="C14" s="35">
        <v>24.988081459620773</v>
      </c>
      <c r="E14" s="34">
        <v>2035</v>
      </c>
      <c r="F14" s="35">
        <v>0.7441145</v>
      </c>
    </row>
    <row r="15" spans="1:6" ht="12.75">
      <c r="A15" s="34">
        <v>2040</v>
      </c>
      <c r="B15" s="35">
        <v>106.90352727272726</v>
      </c>
      <c r="C15" s="35">
        <v>29.435175653277383</v>
      </c>
      <c r="E15" s="34">
        <v>2040</v>
      </c>
      <c r="F15" s="35">
        <v>0.9578363</v>
      </c>
    </row>
    <row r="16" spans="1:6" ht="12.75">
      <c r="A16" s="34">
        <v>2045</v>
      </c>
      <c r="B16" s="35">
        <v>116.03577272727271</v>
      </c>
      <c r="C16" s="35">
        <v>27.39999335964083</v>
      </c>
      <c r="E16" s="34">
        <v>2045</v>
      </c>
      <c r="F16" s="35">
        <v>0.9768493</v>
      </c>
    </row>
    <row r="17" spans="1:6" ht="12.75">
      <c r="A17" s="34">
        <v>2050</v>
      </c>
      <c r="B17" s="35">
        <v>112.93941818181817</v>
      </c>
      <c r="C17" s="35">
        <v>25.364811066004275</v>
      </c>
      <c r="E17" s="34">
        <v>2050</v>
      </c>
      <c r="F17" s="35">
        <v>0.9035044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83" t="s">
        <v>143</v>
      </c>
    </row>
    <row r="2" ht="12.75">
      <c r="A2" s="67" t="s">
        <v>135</v>
      </c>
    </row>
    <row r="3" ht="12.75">
      <c r="A3" s="67" t="s">
        <v>136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sheetData>
    <row r="1" ht="14.25">
      <c r="A1" s="83" t="s">
        <v>155</v>
      </c>
    </row>
    <row r="3" ht="12.75">
      <c r="A3" s="45" t="s">
        <v>205</v>
      </c>
    </row>
    <row r="4" ht="12.75">
      <c r="A4" t="s">
        <v>185</v>
      </c>
    </row>
    <row r="6" ht="12.75">
      <c r="A6" s="107" t="s">
        <v>186</v>
      </c>
    </row>
    <row r="7" ht="12.75">
      <c r="A7" s="107" t="s">
        <v>187</v>
      </c>
    </row>
    <row r="9" ht="12.75">
      <c r="A9" t="s">
        <v>188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5"/>
  <sheetViews>
    <sheetView workbookViewId="0" topLeftCell="A1">
      <selection activeCell="A1" sqref="A1"/>
    </sheetView>
  </sheetViews>
  <sheetFormatPr defaultColWidth="9.140625" defaultRowHeight="12.75"/>
  <cols>
    <col min="1" max="16384" width="14.140625" style="0" customWidth="1"/>
  </cols>
  <sheetData>
    <row r="1" ht="12.75">
      <c r="A1" s="45" t="s">
        <v>189</v>
      </c>
    </row>
    <row r="3" spans="1:11" ht="12.75">
      <c r="A3" t="s">
        <v>190</v>
      </c>
      <c r="K3" t="s">
        <v>191</v>
      </c>
    </row>
    <row r="4" spans="1:18" s="108" customFormat="1" ht="51">
      <c r="A4" s="108" t="str">
        <f aca="true" t="shared" si="0" ref="A4:H4">K4</f>
        <v>CO2e stabilization level</v>
      </c>
      <c r="B4" s="108" t="str">
        <f t="shared" si="0"/>
        <v>Andronova and Schlesinger (2001) with sol&amp;aer forcing</v>
      </c>
      <c r="C4" s="108" t="str">
        <f t="shared" si="0"/>
        <v>Forest et al. (2002) - Expert priors</v>
      </c>
      <c r="D4" s="108" t="str">
        <f t="shared" si="0"/>
        <v>Forest et al. (2002) - Uniform priors</v>
      </c>
      <c r="E4" s="108" t="str">
        <f t="shared" si="0"/>
        <v>Gregory et al. (2002)</v>
      </c>
      <c r="F4" s="108" t="str">
        <f t="shared" si="0"/>
        <v>Knutti et al. (2003)</v>
      </c>
      <c r="G4" s="108" t="str">
        <f t="shared" si="0"/>
        <v>Murphy et al. (2004)</v>
      </c>
      <c r="H4" s="108" t="str">
        <f t="shared" si="0"/>
        <v>Wigley and Raper (2001) </v>
      </c>
      <c r="K4" s="108" t="s">
        <v>192</v>
      </c>
      <c r="L4" s="108" t="s">
        <v>193</v>
      </c>
      <c r="M4" s="108" t="s">
        <v>194</v>
      </c>
      <c r="N4" s="108" t="s">
        <v>195</v>
      </c>
      <c r="O4" s="108" t="s">
        <v>196</v>
      </c>
      <c r="P4" s="108" t="s">
        <v>197</v>
      </c>
      <c r="Q4" s="108" t="s">
        <v>198</v>
      </c>
      <c r="R4" s="108" t="s">
        <v>199</v>
      </c>
    </row>
    <row r="5" spans="1:18" ht="12.75">
      <c r="A5">
        <f aca="true" t="shared" si="1" ref="A5:A68">K5</f>
        <v>350</v>
      </c>
      <c r="B5">
        <f aca="true" t="shared" si="2" ref="B5:B68">1-L5</f>
        <v>0.04927049329500921</v>
      </c>
      <c r="C5">
        <f aca="true" t="shared" si="3" ref="C5:C68">1-M5</f>
        <v>0.0031442089448666666</v>
      </c>
      <c r="D5">
        <f aca="true" t="shared" si="4" ref="D5:D68">1-N5</f>
        <v>0.11884717628765984</v>
      </c>
      <c r="E5">
        <f aca="true" t="shared" si="5" ref="E5:E68">1-O5</f>
        <v>0.1538467817425353</v>
      </c>
      <c r="F5">
        <f aca="true" t="shared" si="6" ref="F5:F68">1-P5</f>
        <v>0.3128294948265681</v>
      </c>
      <c r="G5">
        <f aca="true" t="shared" si="7" ref="G5:G68">1-Q5</f>
        <v>0.02439369777538214</v>
      </c>
      <c r="H5">
        <f aca="true" t="shared" si="8" ref="H5:H68">1-R5</f>
        <v>0.005890313776706568</v>
      </c>
      <c r="K5">
        <v>350</v>
      </c>
      <c r="L5">
        <v>0.9507295067049908</v>
      </c>
      <c r="M5">
        <v>0.9968557910551333</v>
      </c>
      <c r="N5">
        <v>0.8811528237123402</v>
      </c>
      <c r="O5">
        <v>0.8461532182574647</v>
      </c>
      <c r="P5">
        <v>0.6871705051734319</v>
      </c>
      <c r="Q5">
        <v>0.9756063022246179</v>
      </c>
      <c r="R5">
        <v>0.9941096862232934</v>
      </c>
    </row>
    <row r="6" spans="1:18" ht="12.75">
      <c r="A6">
        <f t="shared" si="1"/>
        <v>351</v>
      </c>
      <c r="B6">
        <f t="shared" si="2"/>
        <v>0.05316195384378808</v>
      </c>
      <c r="C6">
        <f t="shared" si="3"/>
        <v>0.0035438561888619935</v>
      </c>
      <c r="D6">
        <f t="shared" si="4"/>
        <v>0.12276491057526995</v>
      </c>
      <c r="E6">
        <f t="shared" si="5"/>
        <v>0.15873822682924854</v>
      </c>
      <c r="F6">
        <f t="shared" si="6"/>
        <v>0.31992406843996524</v>
      </c>
      <c r="G6">
        <f t="shared" si="7"/>
        <v>0.026357312990296755</v>
      </c>
      <c r="H6">
        <f t="shared" si="8"/>
        <v>0.006539772159127821</v>
      </c>
      <c r="K6">
        <v>351</v>
      </c>
      <c r="L6">
        <v>0.9468380461562119</v>
      </c>
      <c r="M6">
        <v>0.996456143811138</v>
      </c>
      <c r="N6">
        <v>0.87723508942473</v>
      </c>
      <c r="O6">
        <v>0.8412617731707515</v>
      </c>
      <c r="P6">
        <v>0.6800759315600348</v>
      </c>
      <c r="Q6">
        <v>0.9736426870097032</v>
      </c>
      <c r="R6">
        <v>0.9934602278408722</v>
      </c>
    </row>
    <row r="7" spans="1:18" ht="12.75">
      <c r="A7">
        <f t="shared" si="1"/>
        <v>352</v>
      </c>
      <c r="B7">
        <f t="shared" si="2"/>
        <v>0.05722523401439694</v>
      </c>
      <c r="C7">
        <f t="shared" si="3"/>
        <v>0.0039817328343196845</v>
      </c>
      <c r="D7">
        <f t="shared" si="4"/>
        <v>0.12672189587571325</v>
      </c>
      <c r="E7">
        <f t="shared" si="5"/>
        <v>0.1634373283085767</v>
      </c>
      <c r="F7">
        <f t="shared" si="6"/>
        <v>0.32690786278902173</v>
      </c>
      <c r="G7">
        <f t="shared" si="7"/>
        <v>0.02844756022204653</v>
      </c>
      <c r="H7">
        <f t="shared" si="8"/>
        <v>0.007240258624489515</v>
      </c>
      <c r="K7">
        <v>352</v>
      </c>
      <c r="L7">
        <v>0.9427747659856031</v>
      </c>
      <c r="M7">
        <v>0.9960182671656803</v>
      </c>
      <c r="N7">
        <v>0.8732781041242867</v>
      </c>
      <c r="O7">
        <v>0.8365626716914233</v>
      </c>
      <c r="P7">
        <v>0.6730921372109783</v>
      </c>
      <c r="Q7">
        <v>0.9715524397779535</v>
      </c>
      <c r="R7">
        <v>0.9927597413755105</v>
      </c>
    </row>
    <row r="8" spans="1:18" ht="12.75">
      <c r="A8">
        <f t="shared" si="1"/>
        <v>353</v>
      </c>
      <c r="B8">
        <f t="shared" si="2"/>
        <v>0.061461252076013495</v>
      </c>
      <c r="C8">
        <f t="shared" si="3"/>
        <v>0.004459641716912821</v>
      </c>
      <c r="D8">
        <f t="shared" si="4"/>
        <v>0.13071187020896025</v>
      </c>
      <c r="E8">
        <f t="shared" si="5"/>
        <v>0.16832789881758947</v>
      </c>
      <c r="F8">
        <f t="shared" si="6"/>
        <v>0.33378642070845377</v>
      </c>
      <c r="G8">
        <f t="shared" si="7"/>
        <v>0.030682764334363344</v>
      </c>
      <c r="H8">
        <f t="shared" si="8"/>
        <v>0.007994470643903795</v>
      </c>
      <c r="K8">
        <v>353</v>
      </c>
      <c r="L8">
        <v>0.9385387479239865</v>
      </c>
      <c r="M8">
        <v>0.9955403582830872</v>
      </c>
      <c r="N8">
        <v>0.8692881297910398</v>
      </c>
      <c r="O8">
        <v>0.8316721011824105</v>
      </c>
      <c r="P8">
        <v>0.6662135792915462</v>
      </c>
      <c r="Q8">
        <v>0.9693172356656367</v>
      </c>
      <c r="R8">
        <v>0.9920055293560962</v>
      </c>
    </row>
    <row r="9" spans="1:18" ht="12.75">
      <c r="A9">
        <f t="shared" si="1"/>
        <v>354</v>
      </c>
      <c r="B9">
        <f t="shared" si="2"/>
        <v>0.0658671506619628</v>
      </c>
      <c r="C9">
        <f t="shared" si="3"/>
        <v>0.004978035146658399</v>
      </c>
      <c r="D9">
        <f t="shared" si="4"/>
        <v>0.1347265709885861</v>
      </c>
      <c r="E9">
        <f t="shared" si="5"/>
        <v>0.17314537307541233</v>
      </c>
      <c r="F9">
        <f t="shared" si="6"/>
        <v>0.3405671806727365</v>
      </c>
      <c r="G9">
        <f t="shared" si="7"/>
        <v>0.03304549623584285</v>
      </c>
      <c r="H9">
        <f t="shared" si="8"/>
        <v>0.008803984594829006</v>
      </c>
      <c r="K9">
        <v>354</v>
      </c>
      <c r="L9">
        <v>0.9341328493380372</v>
      </c>
      <c r="M9">
        <v>0.9950219648533416</v>
      </c>
      <c r="N9">
        <v>0.8652734290114139</v>
      </c>
      <c r="O9">
        <v>0.8268546269245877</v>
      </c>
      <c r="P9">
        <v>0.6594328193272635</v>
      </c>
      <c r="Q9">
        <v>0.9669545037641571</v>
      </c>
      <c r="R9">
        <v>0.991196015405171</v>
      </c>
    </row>
    <row r="10" spans="1:18" ht="12.75">
      <c r="A10">
        <f t="shared" si="1"/>
        <v>355</v>
      </c>
      <c r="B10">
        <f t="shared" si="2"/>
        <v>0.07044070611996944</v>
      </c>
      <c r="C10">
        <f t="shared" si="3"/>
        <v>0.0055378876161126245</v>
      </c>
      <c r="D10">
        <f t="shared" si="4"/>
        <v>0.13876141222466754</v>
      </c>
      <c r="E10">
        <f t="shared" si="5"/>
        <v>0.17791308429978714</v>
      </c>
      <c r="F10">
        <f t="shared" si="6"/>
        <v>0.3472508426746592</v>
      </c>
      <c r="G10">
        <f t="shared" si="7"/>
        <v>0.03554262371560046</v>
      </c>
      <c r="H10">
        <f t="shared" si="8"/>
        <v>0.009670581520250021</v>
      </c>
      <c r="K10">
        <v>355</v>
      </c>
      <c r="L10">
        <v>0.9295592938800306</v>
      </c>
      <c r="M10">
        <v>0.9944621123838874</v>
      </c>
      <c r="N10">
        <v>0.8612385877753325</v>
      </c>
      <c r="O10">
        <v>0.8220869157002129</v>
      </c>
      <c r="P10">
        <v>0.6527491573253408</v>
      </c>
      <c r="Q10">
        <v>0.9644573762843995</v>
      </c>
      <c r="R10">
        <v>0.99032941847975</v>
      </c>
    </row>
    <row r="11" spans="1:18" ht="12.75">
      <c r="A11">
        <f t="shared" si="1"/>
        <v>356</v>
      </c>
      <c r="B11">
        <f t="shared" si="2"/>
        <v>0.07518305672778036</v>
      </c>
      <c r="C11">
        <f t="shared" si="3"/>
        <v>0.006141363657726995</v>
      </c>
      <c r="D11">
        <f t="shared" si="4"/>
        <v>0.14281379680762152</v>
      </c>
      <c r="E11">
        <f t="shared" si="5"/>
        <v>0.18263083075015174</v>
      </c>
      <c r="F11">
        <f t="shared" si="6"/>
        <v>0.35383888513459383</v>
      </c>
      <c r="G11">
        <f t="shared" si="7"/>
        <v>0.038180385430450436</v>
      </c>
      <c r="H11">
        <f t="shared" si="8"/>
        <v>0.010597346411655773</v>
      </c>
      <c r="K11">
        <v>356</v>
      </c>
      <c r="L11">
        <v>0.9248169432722196</v>
      </c>
      <c r="M11">
        <v>0.993858636342273</v>
      </c>
      <c r="N11">
        <v>0.8571862031923785</v>
      </c>
      <c r="O11">
        <v>0.8173691692498483</v>
      </c>
      <c r="P11">
        <v>0.6461611148654062</v>
      </c>
      <c r="Q11">
        <v>0.9618196145695496</v>
      </c>
      <c r="R11">
        <v>0.9894026535883442</v>
      </c>
    </row>
    <row r="12" spans="1:18" ht="12.75">
      <c r="A12">
        <f t="shared" si="1"/>
        <v>357</v>
      </c>
      <c r="B12">
        <f t="shared" si="2"/>
        <v>0.08008942199248414</v>
      </c>
      <c r="C12">
        <f t="shared" si="3"/>
        <v>0.006788829207767133</v>
      </c>
      <c r="D12">
        <f t="shared" si="4"/>
        <v>0.14688105844271593</v>
      </c>
      <c r="E12">
        <f t="shared" si="5"/>
        <v>0.18726367734901472</v>
      </c>
      <c r="F12">
        <f t="shared" si="6"/>
        <v>0.36033159720563723</v>
      </c>
      <c r="G12">
        <f t="shared" si="7"/>
        <v>0.040958433380836934</v>
      </c>
      <c r="H12">
        <f t="shared" si="8"/>
        <v>0.01158534601964245</v>
      </c>
      <c r="K12">
        <v>357</v>
      </c>
      <c r="L12">
        <v>0.9199105780075159</v>
      </c>
      <c r="M12">
        <v>0.9932111707922329</v>
      </c>
      <c r="N12">
        <v>0.8531189415572841</v>
      </c>
      <c r="O12">
        <v>0.8127363226509853</v>
      </c>
      <c r="P12">
        <v>0.6396684027943628</v>
      </c>
      <c r="Q12">
        <v>0.9590415666191631</v>
      </c>
      <c r="R12">
        <v>0.9884146539803575</v>
      </c>
    </row>
    <row r="13" spans="1:18" ht="12.75">
      <c r="A13">
        <f t="shared" si="1"/>
        <v>358</v>
      </c>
      <c r="B13">
        <f t="shared" si="2"/>
        <v>0.08515705295469045</v>
      </c>
      <c r="C13">
        <f t="shared" si="3"/>
        <v>0.007481608830269493</v>
      </c>
      <c r="D13">
        <f t="shared" si="4"/>
        <v>0.1509626116602344</v>
      </c>
      <c r="E13">
        <f t="shared" si="5"/>
        <v>0.19197661467477667</v>
      </c>
      <c r="F13">
        <f t="shared" si="6"/>
        <v>0.3667306063003569</v>
      </c>
      <c r="G13">
        <f t="shared" si="7"/>
        <v>0.0438873543010172</v>
      </c>
      <c r="H13">
        <f t="shared" si="8"/>
        <v>0.012636333963412238</v>
      </c>
      <c r="K13">
        <v>358</v>
      </c>
      <c r="L13">
        <v>0.9148429470453096</v>
      </c>
      <c r="M13">
        <v>0.9925183911697305</v>
      </c>
      <c r="N13">
        <v>0.8490373883397656</v>
      </c>
      <c r="O13">
        <v>0.8080233853252233</v>
      </c>
      <c r="P13">
        <v>0.6332693936996431</v>
      </c>
      <c r="Q13">
        <v>0.9561126456989828</v>
      </c>
      <c r="R13">
        <v>0.9873636660365878</v>
      </c>
    </row>
    <row r="14" spans="1:18" ht="12.75">
      <c r="A14">
        <f t="shared" si="1"/>
        <v>359</v>
      </c>
      <c r="B14">
        <f t="shared" si="2"/>
        <v>0.0903867909116598</v>
      </c>
      <c r="C14">
        <f t="shared" si="3"/>
        <v>0.008222210564134969</v>
      </c>
      <c r="D14">
        <f t="shared" si="4"/>
        <v>0.15505789361612732</v>
      </c>
      <c r="E14">
        <f t="shared" si="5"/>
        <v>0.19687624293016204</v>
      </c>
      <c r="F14">
        <f t="shared" si="6"/>
        <v>0.3730376199762214</v>
      </c>
      <c r="G14">
        <f t="shared" si="7"/>
        <v>0.046978006443694764</v>
      </c>
      <c r="H14">
        <f t="shared" si="8"/>
        <v>0.013753616919171097</v>
      </c>
      <c r="K14">
        <v>359</v>
      </c>
      <c r="L14">
        <v>0.9096132090883402</v>
      </c>
      <c r="M14">
        <v>0.991777789435865</v>
      </c>
      <c r="N14">
        <v>0.8449421063838727</v>
      </c>
      <c r="O14">
        <v>0.803123757069838</v>
      </c>
      <c r="P14">
        <v>0.6269623800237786</v>
      </c>
      <c r="Q14">
        <v>0.9530219935563052</v>
      </c>
      <c r="R14">
        <v>0.9862463830808289</v>
      </c>
    </row>
    <row r="15" spans="1:18" ht="12.75">
      <c r="A15">
        <f t="shared" si="1"/>
        <v>360</v>
      </c>
      <c r="B15">
        <f t="shared" si="2"/>
        <v>0.09577011302789473</v>
      </c>
      <c r="C15">
        <f t="shared" si="3"/>
        <v>0.00901028357777145</v>
      </c>
      <c r="D15">
        <f t="shared" si="4"/>
        <v>0.15916634828817666</v>
      </c>
      <c r="E15">
        <f t="shared" si="5"/>
        <v>0.20163974077276192</v>
      </c>
      <c r="F15">
        <f t="shared" si="6"/>
        <v>0.37925397901133373</v>
      </c>
      <c r="G15">
        <f t="shared" si="7"/>
        <v>0.05024288327054349</v>
      </c>
      <c r="H15">
        <f t="shared" si="8"/>
        <v>0.014936790569477831</v>
      </c>
      <c r="K15">
        <v>360</v>
      </c>
      <c r="L15">
        <v>0.9042298869721053</v>
      </c>
      <c r="M15">
        <v>0.9909897164222286</v>
      </c>
      <c r="N15">
        <v>0.8408336517118233</v>
      </c>
      <c r="O15">
        <v>0.7983602592272381</v>
      </c>
      <c r="P15">
        <v>0.6207460209886663</v>
      </c>
      <c r="Q15">
        <v>0.9497571167294565</v>
      </c>
      <c r="R15">
        <v>0.9850632094305222</v>
      </c>
    </row>
    <row r="16" spans="1:18" ht="12.75">
      <c r="A16">
        <f t="shared" si="1"/>
        <v>361</v>
      </c>
      <c r="B16">
        <f t="shared" si="2"/>
        <v>0.10130867957191281</v>
      </c>
      <c r="C16">
        <f t="shared" si="3"/>
        <v>0.009848704110971052</v>
      </c>
      <c r="D16">
        <f t="shared" si="4"/>
        <v>0.16328768092350143</v>
      </c>
      <c r="E16">
        <f t="shared" si="5"/>
        <v>0.20627643406771967</v>
      </c>
      <c r="F16">
        <f t="shared" si="6"/>
        <v>0.38537873027666225</v>
      </c>
      <c r="G16">
        <f t="shared" si="7"/>
        <v>0.053689530273733355</v>
      </c>
      <c r="H16">
        <f t="shared" si="8"/>
        <v>0.016189586551964785</v>
      </c>
      <c r="K16">
        <v>361</v>
      </c>
      <c r="L16">
        <v>0.8986913204280872</v>
      </c>
      <c r="M16">
        <v>0.990151295889029</v>
      </c>
      <c r="N16">
        <v>0.8367123190764986</v>
      </c>
      <c r="O16">
        <v>0.7937235659322803</v>
      </c>
      <c r="P16">
        <v>0.6146212697233377</v>
      </c>
      <c r="Q16">
        <v>0.9463104697262666</v>
      </c>
      <c r="R16">
        <v>0.9838104134480352</v>
      </c>
    </row>
    <row r="17" spans="1:18" ht="12.75">
      <c r="A17">
        <f t="shared" si="1"/>
        <v>362</v>
      </c>
      <c r="B17">
        <f t="shared" si="2"/>
        <v>0.10699531854329458</v>
      </c>
      <c r="C17">
        <f t="shared" si="3"/>
        <v>0.010737530217044489</v>
      </c>
      <c r="D17">
        <f t="shared" si="4"/>
        <v>0.16742124628192445</v>
      </c>
      <c r="E17">
        <f t="shared" si="5"/>
        <v>0.21077284213688885</v>
      </c>
      <c r="F17">
        <f t="shared" si="6"/>
        <v>0.39140501772613256</v>
      </c>
      <c r="G17">
        <f t="shared" si="7"/>
        <v>0.05731401556597604</v>
      </c>
      <c r="H17">
        <f t="shared" si="8"/>
        <v>0.01751216407886147</v>
      </c>
      <c r="K17">
        <v>362</v>
      </c>
      <c r="L17">
        <v>0.8930046814567054</v>
      </c>
      <c r="M17">
        <v>0.9892624697829555</v>
      </c>
      <c r="N17">
        <v>0.8325787537180755</v>
      </c>
      <c r="O17">
        <v>0.7892271578631112</v>
      </c>
      <c r="P17">
        <v>0.6085949822738674</v>
      </c>
      <c r="Q17">
        <v>0.942685984434024</v>
      </c>
      <c r="R17">
        <v>0.9824878359211385</v>
      </c>
    </row>
    <row r="18" spans="1:18" ht="12.75">
      <c r="A18">
        <f t="shared" si="1"/>
        <v>363</v>
      </c>
      <c r="B18">
        <f t="shared" si="2"/>
        <v>0.11282751342274844</v>
      </c>
      <c r="C18">
        <f t="shared" si="3"/>
        <v>0.011678060883129837</v>
      </c>
      <c r="D18">
        <f t="shared" si="4"/>
        <v>0.17156553451758738</v>
      </c>
      <c r="E18">
        <f t="shared" si="5"/>
        <v>0.215233585260722</v>
      </c>
      <c r="F18">
        <f t="shared" si="6"/>
        <v>0.39733458809588007</v>
      </c>
      <c r="G18">
        <f t="shared" si="7"/>
        <v>0.06111683048189476</v>
      </c>
      <c r="H18">
        <f t="shared" si="8"/>
        <v>0.018906550959645885</v>
      </c>
      <c r="K18">
        <v>363</v>
      </c>
      <c r="L18">
        <v>0.8871724865772516</v>
      </c>
      <c r="M18">
        <v>0.9883219391168702</v>
      </c>
      <c r="N18">
        <v>0.8284344654824126</v>
      </c>
      <c r="O18">
        <v>0.784766414739278</v>
      </c>
      <c r="P18">
        <v>0.6026654119041199</v>
      </c>
      <c r="Q18">
        <v>0.9388831695181052</v>
      </c>
      <c r="R18">
        <v>0.9810934490403541</v>
      </c>
    </row>
    <row r="19" spans="1:18" ht="12.75">
      <c r="A19">
        <f t="shared" si="1"/>
        <v>364</v>
      </c>
      <c r="B19">
        <f t="shared" si="2"/>
        <v>0.11880233019207898</v>
      </c>
      <c r="C19">
        <f t="shared" si="3"/>
        <v>0.012671728580952668</v>
      </c>
      <c r="D19">
        <f t="shared" si="4"/>
        <v>0.17571978445301928</v>
      </c>
      <c r="E19">
        <f t="shared" si="5"/>
        <v>0.21978010481294274</v>
      </c>
      <c r="F19">
        <f t="shared" si="6"/>
        <v>0.40316766692895945</v>
      </c>
      <c r="G19">
        <f t="shared" si="7"/>
        <v>0.06509500187698947</v>
      </c>
      <c r="H19">
        <f t="shared" si="8"/>
        <v>0.020374774709634114</v>
      </c>
      <c r="K19">
        <v>364</v>
      </c>
      <c r="L19">
        <v>0.881197669807921</v>
      </c>
      <c r="M19">
        <v>0.9873282714190473</v>
      </c>
      <c r="N19">
        <v>0.8242802155469807</v>
      </c>
      <c r="O19">
        <v>0.7802198951870573</v>
      </c>
      <c r="P19">
        <v>0.5968323330710406</v>
      </c>
      <c r="Q19">
        <v>0.9349049981230105</v>
      </c>
      <c r="R19">
        <v>0.9796252252903659</v>
      </c>
    </row>
    <row r="20" spans="1:18" ht="12.75">
      <c r="A20">
        <f t="shared" si="1"/>
        <v>365</v>
      </c>
      <c r="B20">
        <f t="shared" si="2"/>
        <v>0.12491242196460961</v>
      </c>
      <c r="C20">
        <f t="shared" si="3"/>
        <v>0.013717567354182503</v>
      </c>
      <c r="D20">
        <f t="shared" si="4"/>
        <v>0.17988037139560886</v>
      </c>
      <c r="E20">
        <f t="shared" si="5"/>
        <v>0.22432960858245488</v>
      </c>
      <c r="F20">
        <f t="shared" si="6"/>
        <v>0.4089053665490944</v>
      </c>
      <c r="G20">
        <f t="shared" si="7"/>
        <v>0.06925428800860156</v>
      </c>
      <c r="H20">
        <f t="shared" si="8"/>
        <v>0.021916665689835524</v>
      </c>
      <c r="K20">
        <v>365</v>
      </c>
      <c r="L20">
        <v>0.8750875780353904</v>
      </c>
      <c r="M20">
        <v>0.9862824326458175</v>
      </c>
      <c r="N20">
        <v>0.8201196286043911</v>
      </c>
      <c r="O20">
        <v>0.7756703914175451</v>
      </c>
      <c r="P20">
        <v>0.5910946334509056</v>
      </c>
      <c r="Q20">
        <v>0.9307457119913984</v>
      </c>
      <c r="R20">
        <v>0.9780833343101645</v>
      </c>
    </row>
    <row r="21" spans="1:18" ht="12.75">
      <c r="A21">
        <f t="shared" si="1"/>
        <v>366</v>
      </c>
      <c r="B21">
        <f t="shared" si="2"/>
        <v>0.13115770098411583</v>
      </c>
      <c r="C21">
        <f t="shared" si="3"/>
        <v>0.014817862935030846</v>
      </c>
      <c r="D21">
        <f t="shared" si="4"/>
        <v>0.18404653401569948</v>
      </c>
      <c r="E21">
        <f t="shared" si="5"/>
        <v>0.2288451771203407</v>
      </c>
      <c r="F21">
        <f t="shared" si="6"/>
        <v>0.41454766648291763</v>
      </c>
      <c r="G21">
        <f t="shared" si="7"/>
        <v>0.0736047653596803</v>
      </c>
      <c r="H21">
        <f t="shared" si="8"/>
        <v>0.023535616345265353</v>
      </c>
      <c r="K21">
        <v>366</v>
      </c>
      <c r="L21">
        <v>0.8688422990158842</v>
      </c>
      <c r="M21">
        <v>0.9851821370649692</v>
      </c>
      <c r="N21">
        <v>0.8159534659843005</v>
      </c>
      <c r="O21">
        <v>0.7711548228796593</v>
      </c>
      <c r="P21">
        <v>0.5854523335170824</v>
      </c>
      <c r="Q21">
        <v>0.9263952346403197</v>
      </c>
      <c r="R21">
        <v>0.9764643836547346</v>
      </c>
    </row>
    <row r="22" spans="1:18" ht="12.75">
      <c r="A22">
        <f t="shared" si="1"/>
        <v>367</v>
      </c>
      <c r="B22">
        <f t="shared" si="2"/>
        <v>0.1375284152804217</v>
      </c>
      <c r="C22">
        <f t="shared" si="3"/>
        <v>0.015970168378044658</v>
      </c>
      <c r="D22">
        <f t="shared" si="4"/>
        <v>0.1882128956262742</v>
      </c>
      <c r="E22">
        <f t="shared" si="5"/>
        <v>0.23337341264910272</v>
      </c>
      <c r="F22">
        <f t="shared" si="6"/>
        <v>0.42010243438753003</v>
      </c>
      <c r="G22">
        <f t="shared" si="7"/>
        <v>0.07814348615115185</v>
      </c>
      <c r="H22">
        <f t="shared" si="8"/>
        <v>0.025230173282089208</v>
      </c>
      <c r="K22">
        <v>367</v>
      </c>
      <c r="L22">
        <v>0.8624715847195783</v>
      </c>
      <c r="M22">
        <v>0.9840298316219553</v>
      </c>
      <c r="N22">
        <v>0.8117871043737258</v>
      </c>
      <c r="O22">
        <v>0.7666265873508973</v>
      </c>
      <c r="P22">
        <v>0.57989756561247</v>
      </c>
      <c r="Q22">
        <v>0.9218565138488481</v>
      </c>
      <c r="R22">
        <v>0.9747698267179108</v>
      </c>
    </row>
    <row r="23" spans="1:18" ht="12.75">
      <c r="A23">
        <f t="shared" si="1"/>
        <v>368</v>
      </c>
      <c r="B23">
        <f t="shared" si="2"/>
        <v>0.1440252055757898</v>
      </c>
      <c r="C23">
        <f t="shared" si="3"/>
        <v>0.017176931780637728</v>
      </c>
      <c r="D23">
        <f t="shared" si="4"/>
        <v>0.19237880837771437</v>
      </c>
      <c r="E23">
        <f t="shared" si="5"/>
        <v>0.23793222737926167</v>
      </c>
      <c r="F23">
        <f t="shared" si="6"/>
        <v>0.4255711065192175</v>
      </c>
      <c r="G23">
        <f t="shared" si="7"/>
        <v>0.08288393069792976</v>
      </c>
      <c r="H23">
        <f t="shared" si="8"/>
        <v>0.0270041569215822</v>
      </c>
      <c r="K23">
        <v>368</v>
      </c>
      <c r="L23">
        <v>0.8559747944242102</v>
      </c>
      <c r="M23">
        <v>0.9828230682193623</v>
      </c>
      <c r="N23">
        <v>0.8076211916222856</v>
      </c>
      <c r="O23">
        <v>0.7620677726207383</v>
      </c>
      <c r="P23">
        <v>0.5744288934807825</v>
      </c>
      <c r="Q23">
        <v>0.9171160693020702</v>
      </c>
      <c r="R23">
        <v>0.9729958430784178</v>
      </c>
    </row>
    <row r="24" spans="1:18" ht="12.75">
      <c r="A24">
        <f t="shared" si="1"/>
        <v>369</v>
      </c>
      <c r="B24">
        <f t="shared" si="2"/>
        <v>0.15063812988684244</v>
      </c>
      <c r="C24">
        <f t="shared" si="3"/>
        <v>0.01843494569210191</v>
      </c>
      <c r="D24">
        <f t="shared" si="4"/>
        <v>0.1965377383798026</v>
      </c>
      <c r="E24">
        <f t="shared" si="5"/>
        <v>0.24250578555799807</v>
      </c>
      <c r="F24">
        <f t="shared" si="6"/>
        <v>0.43096535219616805</v>
      </c>
      <c r="G24">
        <f t="shared" si="7"/>
        <v>0.08780625895596528</v>
      </c>
      <c r="H24">
        <f t="shared" si="8"/>
        <v>0.028855810409097238</v>
      </c>
      <c r="K24">
        <v>369</v>
      </c>
      <c r="L24">
        <v>0.8493618701131576</v>
      </c>
      <c r="M24">
        <v>0.9815650543078981</v>
      </c>
      <c r="N24">
        <v>0.8034622616201974</v>
      </c>
      <c r="O24">
        <v>0.7574942144420019</v>
      </c>
      <c r="P24">
        <v>0.569034647803832</v>
      </c>
      <c r="Q24">
        <v>0.9121937410440347</v>
      </c>
      <c r="R24">
        <v>0.9711441895909028</v>
      </c>
    </row>
    <row r="25" spans="1:18" ht="12.75">
      <c r="A25">
        <f t="shared" si="1"/>
        <v>370</v>
      </c>
      <c r="B25">
        <f t="shared" si="2"/>
        <v>0.15736632079122537</v>
      </c>
      <c r="C25">
        <f t="shared" si="3"/>
        <v>0.019745709689827584</v>
      </c>
      <c r="D25">
        <f t="shared" si="4"/>
        <v>0.2006884500659668</v>
      </c>
      <c r="E25">
        <f t="shared" si="5"/>
        <v>0.24709168670042492</v>
      </c>
      <c r="F25">
        <f t="shared" si="6"/>
        <v>0.4362917313836211</v>
      </c>
      <c r="G25">
        <f t="shared" si="7"/>
        <v>0.0929015796805136</v>
      </c>
      <c r="H25">
        <f t="shared" si="8"/>
        <v>0.030788215813344788</v>
      </c>
      <c r="K25">
        <v>370</v>
      </c>
      <c r="L25">
        <v>0.8426336792087746</v>
      </c>
      <c r="M25">
        <v>0.9802542903101724</v>
      </c>
      <c r="N25">
        <v>0.7993115499340332</v>
      </c>
      <c r="O25">
        <v>0.7529083132995751</v>
      </c>
      <c r="P25">
        <v>0.5637082686163789</v>
      </c>
      <c r="Q25">
        <v>0.9070984203194864</v>
      </c>
      <c r="R25">
        <v>0.9692117841866552</v>
      </c>
    </row>
    <row r="26" spans="1:18" ht="12.75">
      <c r="A26">
        <f t="shared" si="1"/>
        <v>371</v>
      </c>
      <c r="B26">
        <f t="shared" si="2"/>
        <v>0.1642025645892311</v>
      </c>
      <c r="C26">
        <f t="shared" si="3"/>
        <v>0.021106729158941184</v>
      </c>
      <c r="D26">
        <f t="shared" si="4"/>
        <v>0.20482488844997404</v>
      </c>
      <c r="E26">
        <f t="shared" si="5"/>
        <v>0.25168535715126805</v>
      </c>
      <c r="F26">
        <f t="shared" si="6"/>
        <v>0.441550850446625</v>
      </c>
      <c r="G26">
        <f t="shared" si="7"/>
        <v>0.09818913791729134</v>
      </c>
      <c r="H26">
        <f t="shared" si="8"/>
        <v>0.032800863286892135</v>
      </c>
      <c r="K26">
        <v>371</v>
      </c>
      <c r="L26">
        <v>0.8357974354107689</v>
      </c>
      <c r="M26">
        <v>0.9788932708410588</v>
      </c>
      <c r="N26">
        <v>0.795175111550026</v>
      </c>
      <c r="O26">
        <v>0.748314642848732</v>
      </c>
      <c r="P26">
        <v>0.558449149553375</v>
      </c>
      <c r="Q26">
        <v>0.9018108620827087</v>
      </c>
      <c r="R26">
        <v>0.9671991367131079</v>
      </c>
    </row>
    <row r="27" spans="1:18" ht="12.75">
      <c r="A27">
        <f t="shared" si="1"/>
        <v>372</v>
      </c>
      <c r="B27">
        <f t="shared" si="2"/>
        <v>0.17114086682305008</v>
      </c>
      <c r="C27">
        <f t="shared" si="3"/>
        <v>0.022516384163145164</v>
      </c>
      <c r="D27">
        <f t="shared" si="4"/>
        <v>0.20894279166633767</v>
      </c>
      <c r="E27">
        <f t="shared" si="5"/>
        <v>0.25631515818480344</v>
      </c>
      <c r="F27">
        <f t="shared" si="6"/>
        <v>0.44674567696815026</v>
      </c>
      <c r="G27">
        <f t="shared" si="7"/>
        <v>0.10368867502965962</v>
      </c>
      <c r="H27">
        <f t="shared" si="8"/>
        <v>0.03489395704084064</v>
      </c>
      <c r="K27">
        <v>372</v>
      </c>
      <c r="L27">
        <v>0.8288591331769499</v>
      </c>
      <c r="M27">
        <v>0.9774836158368548</v>
      </c>
      <c r="N27">
        <v>0.7910572083336623</v>
      </c>
      <c r="O27">
        <v>0.7436848418151966</v>
      </c>
      <c r="P27">
        <v>0.5532543230318497</v>
      </c>
      <c r="Q27">
        <v>0.8963113249703404</v>
      </c>
      <c r="R27">
        <v>0.9651060429591594</v>
      </c>
    </row>
    <row r="28" spans="1:18" ht="12.75">
      <c r="A28">
        <f t="shared" si="1"/>
        <v>373</v>
      </c>
      <c r="B28">
        <f t="shared" si="2"/>
        <v>0.17818020400706736</v>
      </c>
      <c r="C28">
        <f t="shared" si="3"/>
        <v>0.02397513375244631</v>
      </c>
      <c r="D28">
        <f t="shared" si="4"/>
        <v>0.2130397352008221</v>
      </c>
      <c r="E28">
        <f t="shared" si="5"/>
        <v>0.2609196585573469</v>
      </c>
      <c r="F28">
        <f t="shared" si="6"/>
        <v>0.45187665965963886</v>
      </c>
      <c r="G28">
        <f t="shared" si="7"/>
        <v>0.1093965474392854</v>
      </c>
      <c r="H28">
        <f t="shared" si="8"/>
        <v>0.03707033606786414</v>
      </c>
      <c r="K28">
        <v>373</v>
      </c>
      <c r="L28">
        <v>0.8218197959929326</v>
      </c>
      <c r="M28">
        <v>0.9760248662475537</v>
      </c>
      <c r="N28">
        <v>0.7869602647991779</v>
      </c>
      <c r="O28">
        <v>0.7390803414426531</v>
      </c>
      <c r="P28">
        <v>0.5481233403403611</v>
      </c>
      <c r="Q28">
        <v>0.8906034525607146</v>
      </c>
      <c r="R28">
        <v>0.9629296639321359</v>
      </c>
    </row>
    <row r="29" spans="1:18" ht="12.75">
      <c r="A29">
        <f t="shared" si="1"/>
        <v>374</v>
      </c>
      <c r="B29">
        <f t="shared" si="2"/>
        <v>0.18530782291361114</v>
      </c>
      <c r="C29">
        <f t="shared" si="3"/>
        <v>0.02547693905173487</v>
      </c>
      <c r="D29">
        <f t="shared" si="4"/>
        <v>0.21710659445583047</v>
      </c>
      <c r="E29">
        <f t="shared" si="5"/>
        <v>0.2653301883890897</v>
      </c>
      <c r="F29">
        <f t="shared" si="6"/>
        <v>0.45694482629722566</v>
      </c>
      <c r="G29">
        <f t="shared" si="7"/>
        <v>0.1152942044736287</v>
      </c>
      <c r="H29">
        <f t="shared" si="8"/>
        <v>0.03932604670516693</v>
      </c>
      <c r="K29">
        <v>374</v>
      </c>
      <c r="L29">
        <v>0.8146921770863889</v>
      </c>
      <c r="M29">
        <v>0.9745230609482651</v>
      </c>
      <c r="N29">
        <v>0.7828934055441695</v>
      </c>
      <c r="O29">
        <v>0.7346698116109103</v>
      </c>
      <c r="P29">
        <v>0.5430551737027743</v>
      </c>
      <c r="Q29">
        <v>0.8847057955263713</v>
      </c>
      <c r="R29">
        <v>0.9606739532948331</v>
      </c>
    </row>
    <row r="30" spans="1:18" ht="12.75">
      <c r="A30">
        <f t="shared" si="1"/>
        <v>375</v>
      </c>
      <c r="B30">
        <f t="shared" si="2"/>
        <v>0.19252847732094802</v>
      </c>
      <c r="C30">
        <f t="shared" si="3"/>
        <v>0.027025476862352238</v>
      </c>
      <c r="D30">
        <f t="shared" si="4"/>
        <v>0.2211456239248124</v>
      </c>
      <c r="E30">
        <f t="shared" si="5"/>
        <v>0.2695843627053689</v>
      </c>
      <c r="F30">
        <f t="shared" si="6"/>
        <v>0.4619513874376173</v>
      </c>
      <c r="G30">
        <f t="shared" si="7"/>
        <v>0.121397509843996</v>
      </c>
      <c r="H30">
        <f t="shared" si="8"/>
        <v>0.04166736958509565</v>
      </c>
      <c r="K30">
        <v>375</v>
      </c>
      <c r="L30">
        <v>0.807471522679052</v>
      </c>
      <c r="M30">
        <v>0.9729745231376478</v>
      </c>
      <c r="N30">
        <v>0.7788543760751876</v>
      </c>
      <c r="O30">
        <v>0.7304156372946311</v>
      </c>
      <c r="P30">
        <v>0.5380486125623827</v>
      </c>
      <c r="Q30">
        <v>0.878602490156004</v>
      </c>
      <c r="R30">
        <v>0.9583326304149044</v>
      </c>
    </row>
    <row r="31" spans="1:18" ht="12.75">
      <c r="A31">
        <f t="shared" si="1"/>
        <v>376</v>
      </c>
      <c r="B31">
        <f t="shared" si="2"/>
        <v>0.19982633915564585</v>
      </c>
      <c r="C31">
        <f t="shared" si="3"/>
        <v>0.028611815285513376</v>
      </c>
      <c r="D31">
        <f t="shared" si="4"/>
        <v>0.225144249424022</v>
      </c>
      <c r="E31">
        <f t="shared" si="5"/>
        <v>0.2739510439801014</v>
      </c>
      <c r="F31">
        <f t="shared" si="6"/>
        <v>0.4668958090621823</v>
      </c>
      <c r="G31">
        <f t="shared" si="7"/>
        <v>0.12768581000345436</v>
      </c>
      <c r="H31">
        <f t="shared" si="8"/>
        <v>0.04408803451817511</v>
      </c>
      <c r="K31">
        <v>376</v>
      </c>
      <c r="L31">
        <v>0.8001736608443542</v>
      </c>
      <c r="M31">
        <v>0.9713881847144866</v>
      </c>
      <c r="N31">
        <v>0.774855750575978</v>
      </c>
      <c r="O31">
        <v>0.7260489560198986</v>
      </c>
      <c r="P31">
        <v>0.5331041909378177</v>
      </c>
      <c r="Q31">
        <v>0.8723141899965456</v>
      </c>
      <c r="R31">
        <v>0.9559119654818249</v>
      </c>
    </row>
    <row r="32" spans="1:18" ht="12.75">
      <c r="A32">
        <f t="shared" si="1"/>
        <v>377</v>
      </c>
      <c r="B32">
        <f t="shared" si="2"/>
        <v>0.20720497948668282</v>
      </c>
      <c r="C32">
        <f t="shared" si="3"/>
        <v>0.03023891516856092</v>
      </c>
      <c r="D32">
        <f t="shared" si="4"/>
        <v>0.2291049163680161</v>
      </c>
      <c r="E32">
        <f t="shared" si="5"/>
        <v>0.27855590257796836</v>
      </c>
      <c r="F32">
        <f t="shared" si="6"/>
        <v>0.471777888865728</v>
      </c>
      <c r="G32">
        <f t="shared" si="7"/>
        <v>0.13416886757573432</v>
      </c>
      <c r="H32">
        <f t="shared" si="8"/>
        <v>0.04659371449256133</v>
      </c>
      <c r="K32">
        <v>377</v>
      </c>
      <c r="L32">
        <v>0.7927950205133172</v>
      </c>
      <c r="M32">
        <v>0.9697610848314391</v>
      </c>
      <c r="N32">
        <v>0.7708950836319839</v>
      </c>
      <c r="O32">
        <v>0.7214440974220316</v>
      </c>
      <c r="P32">
        <v>0.528222111134272</v>
      </c>
      <c r="Q32">
        <v>0.8658311324242657</v>
      </c>
      <c r="R32">
        <v>0.9534062855074387</v>
      </c>
    </row>
    <row r="33" spans="1:18" ht="12.75">
      <c r="A33">
        <f t="shared" si="1"/>
        <v>378</v>
      </c>
      <c r="B33">
        <f t="shared" si="2"/>
        <v>0.21465554931914033</v>
      </c>
      <c r="C33">
        <f t="shared" si="3"/>
        <v>0.03190169825075828</v>
      </c>
      <c r="D33">
        <f t="shared" si="4"/>
        <v>0.23302042564175995</v>
      </c>
      <c r="E33">
        <f t="shared" si="5"/>
        <v>0.28314802653479476</v>
      </c>
      <c r="F33">
        <f t="shared" si="6"/>
        <v>0.47660186783805536</v>
      </c>
      <c r="G33">
        <f t="shared" si="7"/>
        <v>0.14084522117011566</v>
      </c>
      <c r="H33">
        <f t="shared" si="8"/>
        <v>0.04918208732998808</v>
      </c>
      <c r="K33">
        <v>378</v>
      </c>
      <c r="L33">
        <v>0.7853444506808597</v>
      </c>
      <c r="M33">
        <v>0.9680983017492417</v>
      </c>
      <c r="N33">
        <v>0.76697957435824</v>
      </c>
      <c r="O33">
        <v>0.7168519734652052</v>
      </c>
      <c r="P33">
        <v>0.5233981321619446</v>
      </c>
      <c r="Q33">
        <v>0.8591547788298843</v>
      </c>
      <c r="R33">
        <v>0.9508179126700119</v>
      </c>
    </row>
    <row r="34" spans="1:18" ht="12.75">
      <c r="A34">
        <f t="shared" si="1"/>
        <v>379</v>
      </c>
      <c r="B34">
        <f t="shared" si="2"/>
        <v>0.22216851641937763</v>
      </c>
      <c r="C34">
        <f t="shared" si="3"/>
        <v>0.03359437550200017</v>
      </c>
      <c r="D34">
        <f t="shared" si="4"/>
        <v>0.23688283526228693</v>
      </c>
      <c r="E34">
        <f t="shared" si="5"/>
        <v>0.28748777186745966</v>
      </c>
      <c r="F34">
        <f t="shared" si="6"/>
        <v>0.48137107336550167</v>
      </c>
      <c r="G34">
        <f t="shared" si="7"/>
        <v>0.14771326729295398</v>
      </c>
      <c r="H34">
        <f t="shared" si="8"/>
        <v>0.05185026887857125</v>
      </c>
      <c r="K34">
        <v>379</v>
      </c>
      <c r="L34">
        <v>0.7778314835806224</v>
      </c>
      <c r="M34">
        <v>0.9664056244979998</v>
      </c>
      <c r="N34">
        <v>0.7631171647377131</v>
      </c>
      <c r="O34">
        <v>0.7125122281325403</v>
      </c>
      <c r="P34">
        <v>0.5186289266344983</v>
      </c>
      <c r="Q34">
        <v>0.852286732707046</v>
      </c>
      <c r="R34">
        <v>0.9481497311214288</v>
      </c>
    </row>
    <row r="35" spans="1:18" ht="12.75">
      <c r="A35">
        <f t="shared" si="1"/>
        <v>380</v>
      </c>
      <c r="B35">
        <f t="shared" si="2"/>
        <v>0.22974871281900733</v>
      </c>
      <c r="C35">
        <f t="shared" si="3"/>
        <v>0.035320351085936674</v>
      </c>
      <c r="D35">
        <f t="shared" si="4"/>
        <v>0.24069638683885097</v>
      </c>
      <c r="E35">
        <f t="shared" si="5"/>
        <v>0.2916607331541826</v>
      </c>
      <c r="F35">
        <f t="shared" si="6"/>
        <v>0.48608559485357383</v>
      </c>
      <c r="G35">
        <f t="shared" si="7"/>
        <v>0.15478569525816133</v>
      </c>
      <c r="H35">
        <f t="shared" si="8"/>
        <v>0.05460471919147747</v>
      </c>
      <c r="K35">
        <v>380</v>
      </c>
      <c r="L35">
        <v>0.7702512871809927</v>
      </c>
      <c r="M35">
        <v>0.9646796489140633</v>
      </c>
      <c r="N35">
        <v>0.759303613161149</v>
      </c>
      <c r="O35">
        <v>0.7083392668458174</v>
      </c>
      <c r="P35">
        <v>0.5139144051464262</v>
      </c>
      <c r="Q35">
        <v>0.8452143047418387</v>
      </c>
      <c r="R35">
        <v>0.9453952808085225</v>
      </c>
    </row>
    <row r="36" spans="1:18" ht="12.75">
      <c r="A36">
        <f t="shared" si="1"/>
        <v>381</v>
      </c>
      <c r="B36">
        <f t="shared" si="2"/>
        <v>0.23738056743183422</v>
      </c>
      <c r="C36">
        <f t="shared" si="3"/>
        <v>0.03707194305724837</v>
      </c>
      <c r="D36">
        <f t="shared" si="4"/>
        <v>0.2444534558393372</v>
      </c>
      <c r="E36">
        <f t="shared" si="5"/>
        <v>0.2958548802610923</v>
      </c>
      <c r="F36">
        <f t="shared" si="6"/>
        <v>0.49074956528353564</v>
      </c>
      <c r="G36">
        <f t="shared" si="7"/>
        <v>0.16203372100215963</v>
      </c>
      <c r="H36">
        <f t="shared" si="8"/>
        <v>0.05743807527657452</v>
      </c>
      <c r="K36">
        <v>381</v>
      </c>
      <c r="L36">
        <v>0.7626194325681658</v>
      </c>
      <c r="M36">
        <v>0.9629280569427516</v>
      </c>
      <c r="N36">
        <v>0.7555465441606628</v>
      </c>
      <c r="O36">
        <v>0.7041451197389077</v>
      </c>
      <c r="P36">
        <v>0.5092504347164644</v>
      </c>
      <c r="Q36">
        <v>0.8379662789978404</v>
      </c>
      <c r="R36">
        <v>0.9425619247234255</v>
      </c>
    </row>
    <row r="37" spans="1:18" ht="12.75">
      <c r="A37">
        <f t="shared" si="1"/>
        <v>382</v>
      </c>
      <c r="B37">
        <f t="shared" si="2"/>
        <v>0.24506460565836508</v>
      </c>
      <c r="C37">
        <f t="shared" si="3"/>
        <v>0.03884851795276767</v>
      </c>
      <c r="D37">
        <f t="shared" si="4"/>
        <v>0.24815271923660076</v>
      </c>
      <c r="E37">
        <f t="shared" si="5"/>
        <v>0.3001518317710078</v>
      </c>
      <c r="F37">
        <f t="shared" si="6"/>
        <v>0.49536423092879733</v>
      </c>
      <c r="G37">
        <f t="shared" si="7"/>
        <v>0.16946111876108383</v>
      </c>
      <c r="H37">
        <f t="shared" si="8"/>
        <v>0.0603538749181477</v>
      </c>
      <c r="K37">
        <v>382</v>
      </c>
      <c r="L37">
        <v>0.7549353943416349</v>
      </c>
      <c r="M37">
        <v>0.9611514820472323</v>
      </c>
      <c r="N37">
        <v>0.7518472807633992</v>
      </c>
      <c r="O37">
        <v>0.6998481682289922</v>
      </c>
      <c r="P37">
        <v>0.5046357690712027</v>
      </c>
      <c r="Q37">
        <v>0.8305388812389162</v>
      </c>
      <c r="R37">
        <v>0.9396461250818523</v>
      </c>
    </row>
    <row r="38" spans="1:18" ht="12.75">
      <c r="A38">
        <f t="shared" si="1"/>
        <v>383</v>
      </c>
      <c r="B38">
        <f t="shared" si="2"/>
        <v>0.2527982937498694</v>
      </c>
      <c r="C38">
        <f t="shared" si="3"/>
        <v>0.04065071965256961</v>
      </c>
      <c r="D38">
        <f t="shared" si="4"/>
        <v>0.2517973448230798</v>
      </c>
      <c r="E38">
        <f t="shared" si="5"/>
        <v>0.30447103953877885</v>
      </c>
      <c r="F38">
        <f t="shared" si="6"/>
        <v>0.49993041626452717</v>
      </c>
      <c r="G38">
        <f t="shared" si="7"/>
        <v>0.17707174319852592</v>
      </c>
      <c r="H38">
        <f t="shared" si="8"/>
        <v>0.06335339059344369</v>
      </c>
      <c r="K38">
        <v>383</v>
      </c>
      <c r="L38">
        <v>0.7472017062501306</v>
      </c>
      <c r="M38">
        <v>0.9593492803474304</v>
      </c>
      <c r="N38">
        <v>0.7482026551769202</v>
      </c>
      <c r="O38">
        <v>0.6955289604612211</v>
      </c>
      <c r="P38">
        <v>0.5000695837354728</v>
      </c>
      <c r="Q38">
        <v>0.8229282568014741</v>
      </c>
      <c r="R38">
        <v>0.9366466094065563</v>
      </c>
    </row>
    <row r="39" spans="1:18" ht="12.75">
      <c r="A39">
        <f t="shared" si="1"/>
        <v>384</v>
      </c>
      <c r="B39">
        <f t="shared" si="2"/>
        <v>0.2605669667417462</v>
      </c>
      <c r="C39">
        <f t="shared" si="3"/>
        <v>0.04247451592647522</v>
      </c>
      <c r="D39">
        <f t="shared" si="4"/>
        <v>0.25538736639594595</v>
      </c>
      <c r="E39">
        <f t="shared" si="5"/>
        <v>0.3087369590746344</v>
      </c>
      <c r="F39">
        <f t="shared" si="6"/>
        <v>0.504450786880941</v>
      </c>
      <c r="G39">
        <f t="shared" si="7"/>
        <v>0.18484644720523724</v>
      </c>
      <c r="H39">
        <f t="shared" si="8"/>
        <v>0.06642909133788699</v>
      </c>
      <c r="K39">
        <v>384</v>
      </c>
      <c r="L39">
        <v>0.7394330332582538</v>
      </c>
      <c r="M39">
        <v>0.9575254840735248</v>
      </c>
      <c r="N39">
        <v>0.744612633604054</v>
      </c>
      <c r="O39">
        <v>0.6912630409253656</v>
      </c>
      <c r="P39">
        <v>0.495549213119059</v>
      </c>
      <c r="Q39">
        <v>0.8151535527947628</v>
      </c>
      <c r="R39">
        <v>0.933570908662113</v>
      </c>
    </row>
    <row r="40" spans="1:18" ht="12.75">
      <c r="A40">
        <f t="shared" si="1"/>
        <v>385</v>
      </c>
      <c r="B40">
        <f t="shared" si="2"/>
        <v>0.2683759125706847</v>
      </c>
      <c r="C40">
        <f t="shared" si="3"/>
        <v>0.044320303466037436</v>
      </c>
      <c r="D40">
        <f t="shared" si="4"/>
        <v>0.25892160134723063</v>
      </c>
      <c r="E40">
        <f t="shared" si="5"/>
        <v>0.3129142043907157</v>
      </c>
      <c r="F40">
        <f t="shared" si="6"/>
        <v>0.508926566582016</v>
      </c>
      <c r="G40">
        <f t="shared" si="7"/>
        <v>0.1928005539887282</v>
      </c>
      <c r="H40">
        <f t="shared" si="8"/>
        <v>0.0695877788646666</v>
      </c>
      <c r="K40">
        <v>385</v>
      </c>
      <c r="L40">
        <v>0.7316240874293153</v>
      </c>
      <c r="M40">
        <v>0.9556796965339626</v>
      </c>
      <c r="N40">
        <v>0.7410783986527694</v>
      </c>
      <c r="O40">
        <v>0.6870857956092843</v>
      </c>
      <c r="P40">
        <v>0.491073433417984</v>
      </c>
      <c r="Q40">
        <v>0.8071994460112718</v>
      </c>
      <c r="R40">
        <v>0.9304122211353334</v>
      </c>
    </row>
    <row r="41" spans="1:18" ht="12.75">
      <c r="A41">
        <f t="shared" si="1"/>
        <v>386</v>
      </c>
      <c r="B41">
        <f t="shared" si="2"/>
        <v>0.27621827312727865</v>
      </c>
      <c r="C41">
        <f t="shared" si="3"/>
        <v>0.04618913393043644</v>
      </c>
      <c r="D41">
        <f t="shared" si="4"/>
        <v>0.2624057474592061</v>
      </c>
      <c r="E41">
        <f t="shared" si="5"/>
        <v>0.3170785623064628</v>
      </c>
      <c r="F41">
        <f t="shared" si="6"/>
        <v>0.513357266877607</v>
      </c>
      <c r="G41">
        <f t="shared" si="7"/>
        <v>0.2009253874074327</v>
      </c>
      <c r="H41">
        <f t="shared" si="8"/>
        <v>0.07282720712930202</v>
      </c>
      <c r="K41">
        <v>386</v>
      </c>
      <c r="L41">
        <v>0.7237817268727214</v>
      </c>
      <c r="M41">
        <v>0.9538108660695636</v>
      </c>
      <c r="N41">
        <v>0.7375942525407939</v>
      </c>
      <c r="O41">
        <v>0.6829214376935372</v>
      </c>
      <c r="P41">
        <v>0.486642733122393</v>
      </c>
      <c r="Q41">
        <v>0.7990746125925673</v>
      </c>
      <c r="R41">
        <v>0.927172792870698</v>
      </c>
    </row>
    <row r="42" spans="1:18" ht="12.75">
      <c r="A42">
        <f t="shared" si="1"/>
        <v>387</v>
      </c>
      <c r="B42">
        <f t="shared" si="2"/>
        <v>0.2840809549561065</v>
      </c>
      <c r="C42">
        <f t="shared" si="3"/>
        <v>0.04808085916941296</v>
      </c>
      <c r="D42">
        <f t="shared" si="4"/>
        <v>0.2658463020811743</v>
      </c>
      <c r="E42">
        <f t="shared" si="5"/>
        <v>0.3213193879181989</v>
      </c>
      <c r="F42">
        <f t="shared" si="6"/>
        <v>0.5177425088918826</v>
      </c>
      <c r="G42">
        <f t="shared" si="7"/>
        <v>0.20920059320541784</v>
      </c>
      <c r="H42">
        <f t="shared" si="8"/>
        <v>0.07614021980119479</v>
      </c>
      <c r="K42">
        <v>387</v>
      </c>
      <c r="L42">
        <v>0.7159190450438935</v>
      </c>
      <c r="M42">
        <v>0.951919140830587</v>
      </c>
      <c r="N42">
        <v>0.7341536979188257</v>
      </c>
      <c r="O42">
        <v>0.6786806120818011</v>
      </c>
      <c r="P42">
        <v>0.4822574911081174</v>
      </c>
      <c r="Q42">
        <v>0.7907994067945822</v>
      </c>
      <c r="R42">
        <v>0.9238597801988052</v>
      </c>
    </row>
    <row r="43" spans="1:18" ht="12.75">
      <c r="A43">
        <f t="shared" si="1"/>
        <v>388</v>
      </c>
      <c r="B43">
        <f t="shared" si="2"/>
        <v>0.2919702785826698</v>
      </c>
      <c r="C43">
        <f t="shared" si="3"/>
        <v>0.04999479068044488</v>
      </c>
      <c r="D43">
        <f t="shared" si="4"/>
        <v>0.2692392171873571</v>
      </c>
      <c r="E43">
        <f t="shared" si="5"/>
        <v>0.32569733155735636</v>
      </c>
      <c r="F43">
        <f t="shared" si="6"/>
        <v>0.5220835175552591</v>
      </c>
      <c r="G43">
        <f t="shared" si="7"/>
        <v>0.21764468703227124</v>
      </c>
      <c r="H43">
        <f t="shared" si="8"/>
        <v>0.0795343290424314</v>
      </c>
      <c r="K43">
        <v>388</v>
      </c>
      <c r="L43">
        <v>0.7080297214173302</v>
      </c>
      <c r="M43">
        <v>0.9500052093195551</v>
      </c>
      <c r="N43">
        <v>0.7307607828126429</v>
      </c>
      <c r="O43">
        <v>0.6743026684426436</v>
      </c>
      <c r="P43">
        <v>0.47791648244474094</v>
      </c>
      <c r="Q43">
        <v>0.7823553129677288</v>
      </c>
      <c r="R43">
        <v>0.9204656709575686</v>
      </c>
    </row>
    <row r="44" spans="1:18" ht="12.75">
      <c r="A44">
        <f t="shared" si="1"/>
        <v>389</v>
      </c>
      <c r="B44">
        <f t="shared" si="2"/>
        <v>0.2998793410916003</v>
      </c>
      <c r="C44">
        <f t="shared" si="3"/>
        <v>0.05193350588489065</v>
      </c>
      <c r="D44">
        <f t="shared" si="4"/>
        <v>0.27259229481987945</v>
      </c>
      <c r="E44">
        <f t="shared" si="5"/>
        <v>0.3300841285922257</v>
      </c>
      <c r="F44">
        <f t="shared" si="6"/>
        <v>0.5263803845875199</v>
      </c>
      <c r="G44">
        <f t="shared" si="7"/>
        <v>0.2262450727758496</v>
      </c>
      <c r="H44">
        <f t="shared" si="8"/>
        <v>0.08300674087179194</v>
      </c>
      <c r="K44">
        <v>389</v>
      </c>
      <c r="L44">
        <v>0.7001206589083997</v>
      </c>
      <c r="M44">
        <v>0.9480664941151093</v>
      </c>
      <c r="N44">
        <v>0.7274077051801205</v>
      </c>
      <c r="O44">
        <v>0.6699158714077743</v>
      </c>
      <c r="P44">
        <v>0.47361961541248004</v>
      </c>
      <c r="Q44">
        <v>0.7737549272241504</v>
      </c>
      <c r="R44">
        <v>0.9169932591282081</v>
      </c>
    </row>
    <row r="45" spans="1:18" ht="12.75">
      <c r="A45">
        <f t="shared" si="1"/>
        <v>390</v>
      </c>
      <c r="B45">
        <f t="shared" si="2"/>
        <v>0.30779532908086626</v>
      </c>
      <c r="C45">
        <f t="shared" si="3"/>
        <v>0.053899963494902337</v>
      </c>
      <c r="D45">
        <f t="shared" si="4"/>
        <v>0.2759169857142998</v>
      </c>
      <c r="E45">
        <f t="shared" si="5"/>
        <v>0.3343280119390052</v>
      </c>
      <c r="F45">
        <f t="shared" si="6"/>
        <v>0.5306326862533928</v>
      </c>
      <c r="G45">
        <f t="shared" si="7"/>
        <v>0.23497601581198113</v>
      </c>
      <c r="H45">
        <f t="shared" si="8"/>
        <v>0.08654976382377177</v>
      </c>
      <c r="K45">
        <v>390</v>
      </c>
      <c r="L45">
        <v>0.6922046709191337</v>
      </c>
      <c r="M45">
        <v>0.9461000365050977</v>
      </c>
      <c r="N45">
        <v>0.7240830142857002</v>
      </c>
      <c r="O45">
        <v>0.6656719880609948</v>
      </c>
      <c r="P45">
        <v>0.4693673137466073</v>
      </c>
      <c r="Q45">
        <v>0.7650239841880189</v>
      </c>
      <c r="R45">
        <v>0.9134502361762282</v>
      </c>
    </row>
    <row r="46" spans="1:18" ht="12.75">
      <c r="A46">
        <f t="shared" si="1"/>
        <v>391</v>
      </c>
      <c r="B46">
        <f t="shared" si="2"/>
        <v>0.3157231373427116</v>
      </c>
      <c r="C46">
        <f t="shared" si="3"/>
        <v>0.0558926514248026</v>
      </c>
      <c r="D46">
        <f t="shared" si="4"/>
        <v>0.2792079367654987</v>
      </c>
      <c r="E46">
        <f t="shared" si="5"/>
        <v>0.33837442768664827</v>
      </c>
      <c r="F46">
        <f t="shared" si="6"/>
        <v>0.5348409455158798</v>
      </c>
      <c r="G46">
        <f t="shared" si="7"/>
        <v>0.2438508544011111</v>
      </c>
      <c r="H46">
        <f t="shared" si="8"/>
        <v>0.09016967870383463</v>
      </c>
      <c r="K46">
        <v>391</v>
      </c>
      <c r="L46">
        <v>0.6842768626572884</v>
      </c>
      <c r="M46">
        <v>0.9441073485751974</v>
      </c>
      <c r="N46">
        <v>0.7207920632345013</v>
      </c>
      <c r="O46">
        <v>0.6616255723133517</v>
      </c>
      <c r="P46">
        <v>0.46515905448412015</v>
      </c>
      <c r="Q46">
        <v>0.7561491455988889</v>
      </c>
      <c r="R46">
        <v>0.9098303212961654</v>
      </c>
    </row>
    <row r="47" spans="1:18" ht="12.75">
      <c r="A47">
        <f t="shared" si="1"/>
        <v>392</v>
      </c>
      <c r="B47">
        <f t="shared" si="2"/>
        <v>0.3236594144189392</v>
      </c>
      <c r="C47">
        <f t="shared" si="3"/>
        <v>0.05791425695019636</v>
      </c>
      <c r="D47">
        <f t="shared" si="4"/>
        <v>0.28247042230915964</v>
      </c>
      <c r="E47">
        <f t="shared" si="5"/>
        <v>0.34232735917548485</v>
      </c>
      <c r="F47">
        <f t="shared" si="6"/>
        <v>0.5390062670884126</v>
      </c>
      <c r="G47">
        <f t="shared" si="7"/>
        <v>0.25286642973304163</v>
      </c>
      <c r="H47">
        <f t="shared" si="8"/>
        <v>0.09386602864672655</v>
      </c>
      <c r="K47">
        <v>392</v>
      </c>
      <c r="L47">
        <v>0.6763405855810608</v>
      </c>
      <c r="M47">
        <v>0.9420857430498036</v>
      </c>
      <c r="N47">
        <v>0.7175295776908404</v>
      </c>
      <c r="O47">
        <v>0.6576726408245152</v>
      </c>
      <c r="P47">
        <v>0.4609937329115874</v>
      </c>
      <c r="Q47">
        <v>0.7471335702669584</v>
      </c>
      <c r="R47">
        <v>0.9061339713532734</v>
      </c>
    </row>
    <row r="48" spans="1:18" ht="12.75">
      <c r="A48">
        <f t="shared" si="1"/>
        <v>393</v>
      </c>
      <c r="B48">
        <f t="shared" si="2"/>
        <v>0.3315919122969807</v>
      </c>
      <c r="C48">
        <f t="shared" si="3"/>
        <v>0.0599700449874202</v>
      </c>
      <c r="D48">
        <f t="shared" si="4"/>
        <v>0.2857187195931328</v>
      </c>
      <c r="E48">
        <f t="shared" si="5"/>
        <v>0.3462958260933616</v>
      </c>
      <c r="F48">
        <f t="shared" si="6"/>
        <v>0.5431295346058714</v>
      </c>
      <c r="G48">
        <f t="shared" si="7"/>
        <v>0.26199983827858175</v>
      </c>
      <c r="H48">
        <f t="shared" si="8"/>
        <v>0.09763086948536515</v>
      </c>
      <c r="K48">
        <v>393</v>
      </c>
      <c r="L48">
        <v>0.6684080877030193</v>
      </c>
      <c r="M48">
        <v>0.9400299550125798</v>
      </c>
      <c r="N48">
        <v>0.7142812804068672</v>
      </c>
      <c r="O48">
        <v>0.6537041739066384</v>
      </c>
      <c r="P48">
        <v>0.45687046539412857</v>
      </c>
      <c r="Q48">
        <v>0.7380001617214182</v>
      </c>
      <c r="R48">
        <v>0.9023691305146349</v>
      </c>
    </row>
    <row r="49" spans="1:18" ht="12.75">
      <c r="A49">
        <f t="shared" si="1"/>
        <v>394</v>
      </c>
      <c r="B49">
        <f t="shared" si="2"/>
        <v>0.3395188230187438</v>
      </c>
      <c r="C49">
        <f t="shared" si="3"/>
        <v>0.06206089929354586</v>
      </c>
      <c r="D49">
        <f t="shared" si="4"/>
        <v>0.2889543876500936</v>
      </c>
      <c r="E49">
        <f t="shared" si="5"/>
        <v>0.3503391212098962</v>
      </c>
      <c r="F49">
        <f t="shared" si="6"/>
        <v>0.5472111184244972</v>
      </c>
      <c r="G49">
        <f t="shared" si="7"/>
        <v>0.2712504895077318</v>
      </c>
      <c r="H49">
        <f t="shared" si="8"/>
        <v>0.1014646978567153</v>
      </c>
      <c r="K49">
        <v>394</v>
      </c>
      <c r="L49">
        <v>0.6604811769812562</v>
      </c>
      <c r="M49">
        <v>0.9379391007064541</v>
      </c>
      <c r="N49">
        <v>0.7110456123499064</v>
      </c>
      <c r="O49">
        <v>0.6496608787901038</v>
      </c>
      <c r="P49">
        <v>0.45278888157550284</v>
      </c>
      <c r="Q49">
        <v>0.7287495104922682</v>
      </c>
      <c r="R49">
        <v>0.8985353021432847</v>
      </c>
    </row>
    <row r="50" spans="1:18" ht="12.75">
      <c r="A50">
        <f t="shared" si="1"/>
        <v>395</v>
      </c>
      <c r="B50">
        <f t="shared" si="2"/>
        <v>0.34744492945558303</v>
      </c>
      <c r="C50">
        <f t="shared" si="3"/>
        <v>0.06418621487023368</v>
      </c>
      <c r="D50">
        <f t="shared" si="4"/>
        <v>0.2921721676963096</v>
      </c>
      <c r="E50">
        <f t="shared" si="5"/>
        <v>0.3544108199247308</v>
      </c>
      <c r="F50">
        <f t="shared" si="6"/>
        <v>0.5512516030754626</v>
      </c>
      <c r="G50">
        <f t="shared" si="7"/>
        <v>0.28063063953349277</v>
      </c>
      <c r="H50">
        <f t="shared" si="8"/>
        <v>0.10537346249194057</v>
      </c>
      <c r="K50">
        <v>395</v>
      </c>
      <c r="L50">
        <v>0.652555070544417</v>
      </c>
      <c r="M50">
        <v>0.9358137851297663</v>
      </c>
      <c r="N50">
        <v>0.7078278323036904</v>
      </c>
      <c r="O50">
        <v>0.6455891800752692</v>
      </c>
      <c r="P50">
        <v>0.4487483969245374</v>
      </c>
      <c r="Q50">
        <v>0.7193693604665072</v>
      </c>
      <c r="R50">
        <v>0.8946265375080594</v>
      </c>
    </row>
    <row r="51" spans="1:18" ht="12.75">
      <c r="A51">
        <f t="shared" si="1"/>
        <v>396</v>
      </c>
      <c r="B51">
        <f t="shared" si="2"/>
        <v>0.35535904529768314</v>
      </c>
      <c r="C51">
        <f t="shared" si="3"/>
        <v>0.06635247106106035</v>
      </c>
      <c r="D51">
        <f t="shared" si="4"/>
        <v>0.29538683625182194</v>
      </c>
      <c r="E51">
        <f t="shared" si="5"/>
        <v>0.358479948497061</v>
      </c>
      <c r="F51">
        <f t="shared" si="6"/>
        <v>0.5552527319088103</v>
      </c>
      <c r="G51">
        <f t="shared" si="7"/>
        <v>0.2901163329831665</v>
      </c>
      <c r="H51">
        <f t="shared" si="8"/>
        <v>0.10934945296607845</v>
      </c>
      <c r="K51">
        <v>396</v>
      </c>
      <c r="L51">
        <v>0.6446409547023169</v>
      </c>
      <c r="M51">
        <v>0.9336475289389397</v>
      </c>
      <c r="N51">
        <v>0.7046131637481781</v>
      </c>
      <c r="O51">
        <v>0.641520051502939</v>
      </c>
      <c r="P51">
        <v>0.44474726809118964</v>
      </c>
      <c r="Q51">
        <v>0.7098836670168335</v>
      </c>
      <c r="R51">
        <v>0.8906505470339215</v>
      </c>
    </row>
    <row r="52" spans="1:18" ht="12.75">
      <c r="A52">
        <f t="shared" si="1"/>
        <v>397</v>
      </c>
      <c r="B52">
        <f t="shared" si="2"/>
        <v>0.3632521645143203</v>
      </c>
      <c r="C52">
        <f t="shared" si="3"/>
        <v>0.06856485590829309</v>
      </c>
      <c r="D52">
        <f t="shared" si="4"/>
        <v>0.29861015003434344</v>
      </c>
      <c r="E52">
        <f t="shared" si="5"/>
        <v>0.36252261221629356</v>
      </c>
      <c r="F52">
        <f t="shared" si="6"/>
        <v>0.5592159600946831</v>
      </c>
      <c r="G52">
        <f t="shared" si="7"/>
        <v>0.299688575120041</v>
      </c>
      <c r="H52">
        <f t="shared" si="8"/>
        <v>0.11338652744638156</v>
      </c>
      <c r="K52">
        <v>397</v>
      </c>
      <c r="L52">
        <v>0.6367478354856797</v>
      </c>
      <c r="M52">
        <v>0.9314351440917069</v>
      </c>
      <c r="N52">
        <v>0.7013898499656566</v>
      </c>
      <c r="O52">
        <v>0.6374773877837064</v>
      </c>
      <c r="P52">
        <v>0.4407840399053169</v>
      </c>
      <c r="Q52">
        <v>0.700311424879959</v>
      </c>
      <c r="R52">
        <v>0.8866134725536184</v>
      </c>
    </row>
    <row r="53" spans="1:18" ht="12.75">
      <c r="A53">
        <f t="shared" si="1"/>
        <v>398</v>
      </c>
      <c r="B53">
        <f t="shared" si="2"/>
        <v>0.371132376807252</v>
      </c>
      <c r="C53">
        <f t="shared" si="3"/>
        <v>0.07082099919901641</v>
      </c>
      <c r="D53">
        <f t="shared" si="4"/>
        <v>0.30183159863652753</v>
      </c>
      <c r="E53">
        <f t="shared" si="5"/>
        <v>0.36655717214713557</v>
      </c>
      <c r="F53">
        <f t="shared" si="6"/>
        <v>0.56314078929003</v>
      </c>
      <c r="G53">
        <f t="shared" si="7"/>
        <v>0.3093695613434456</v>
      </c>
      <c r="H53">
        <f t="shared" si="8"/>
        <v>0.11749330744868802</v>
      </c>
      <c r="K53">
        <v>398</v>
      </c>
      <c r="L53">
        <v>0.628867623192748</v>
      </c>
      <c r="M53">
        <v>0.9291790008009836</v>
      </c>
      <c r="N53">
        <v>0.6981684013634725</v>
      </c>
      <c r="O53">
        <v>0.6334428278528644</v>
      </c>
      <c r="P53">
        <v>0.43685921070996997</v>
      </c>
      <c r="Q53">
        <v>0.6906304386565544</v>
      </c>
      <c r="R53">
        <v>0.882506692551312</v>
      </c>
    </row>
    <row r="54" spans="1:18" ht="12.75">
      <c r="A54">
        <f t="shared" si="1"/>
        <v>399</v>
      </c>
      <c r="B54">
        <f t="shared" si="2"/>
        <v>0.3789944933823698</v>
      </c>
      <c r="C54">
        <f t="shared" si="3"/>
        <v>0.07312508169232312</v>
      </c>
      <c r="D54">
        <f t="shared" si="4"/>
        <v>0.3050582455025541</v>
      </c>
      <c r="E54">
        <f t="shared" si="5"/>
        <v>0.37057357266721536</v>
      </c>
      <c r="F54">
        <f t="shared" si="6"/>
        <v>0.5670286422963635</v>
      </c>
      <c r="G54">
        <f t="shared" si="7"/>
        <v>0.31914549527523584</v>
      </c>
      <c r="H54">
        <f t="shared" si="8"/>
        <v>0.12166670502143961</v>
      </c>
      <c r="K54">
        <v>399</v>
      </c>
      <c r="L54">
        <v>0.6210055066176302</v>
      </c>
      <c r="M54">
        <v>0.9268749183076769</v>
      </c>
      <c r="N54">
        <v>0.6949417544974459</v>
      </c>
      <c r="O54">
        <v>0.6294264273327846</v>
      </c>
      <c r="P54">
        <v>0.43297135770363643</v>
      </c>
      <c r="Q54">
        <v>0.6808545047247642</v>
      </c>
      <c r="R54">
        <v>0.8783332949785604</v>
      </c>
    </row>
    <row r="55" spans="1:18" ht="12.75">
      <c r="A55">
        <f t="shared" si="1"/>
        <v>400</v>
      </c>
      <c r="B55">
        <f t="shared" si="2"/>
        <v>0.38682860792815676</v>
      </c>
      <c r="C55">
        <f t="shared" si="3"/>
        <v>0.07548316630113094</v>
      </c>
      <c r="D55">
        <f t="shared" si="4"/>
        <v>0.3083032001378656</v>
      </c>
      <c r="E55">
        <f t="shared" si="5"/>
        <v>0.3745508185498061</v>
      </c>
      <c r="F55">
        <f t="shared" si="6"/>
        <v>0.5708815118714419</v>
      </c>
      <c r="G55">
        <f t="shared" si="7"/>
        <v>0.32899036519682323</v>
      </c>
      <c r="H55">
        <f t="shared" si="8"/>
        <v>0.12589923053372254</v>
      </c>
      <c r="K55">
        <v>400</v>
      </c>
      <c r="L55">
        <v>0.6131713920718432</v>
      </c>
      <c r="M55">
        <v>0.9245168336988691</v>
      </c>
      <c r="N55">
        <v>0.6916967998621344</v>
      </c>
      <c r="O55">
        <v>0.6254491814501939</v>
      </c>
      <c r="P55">
        <v>0.4291184881285582</v>
      </c>
      <c r="Q55">
        <v>0.6710096348031768</v>
      </c>
      <c r="R55">
        <v>0.8741007694662775</v>
      </c>
    </row>
    <row r="56" spans="1:18" ht="12.75">
      <c r="A56">
        <f t="shared" si="1"/>
        <v>401</v>
      </c>
      <c r="B56">
        <f t="shared" si="2"/>
        <v>0.39463018789317195</v>
      </c>
      <c r="C56">
        <f t="shared" si="3"/>
        <v>0.07789924170592766</v>
      </c>
      <c r="D56">
        <f t="shared" si="4"/>
        <v>0.31157307417422464</v>
      </c>
      <c r="E56">
        <f t="shared" si="5"/>
        <v>0.378465139699087</v>
      </c>
      <c r="F56">
        <f t="shared" si="6"/>
        <v>0.5747012175776043</v>
      </c>
      <c r="G56">
        <f t="shared" si="7"/>
        <v>0.3388925433228853</v>
      </c>
      <c r="H56">
        <f t="shared" si="8"/>
        <v>0.13018797951664607</v>
      </c>
      <c r="K56">
        <v>401</v>
      </c>
      <c r="L56">
        <v>0.605369812106828</v>
      </c>
      <c r="M56">
        <v>0.9221007582940723</v>
      </c>
      <c r="N56">
        <v>0.6884269258257754</v>
      </c>
      <c r="O56">
        <v>0.621534860300913</v>
      </c>
      <c r="P56">
        <v>0.42529878242239566</v>
      </c>
      <c r="Q56">
        <v>0.6611074566771147</v>
      </c>
      <c r="R56">
        <v>0.8698120204833539</v>
      </c>
    </row>
    <row r="57" spans="1:18" ht="12.75">
      <c r="A57">
        <f t="shared" si="1"/>
        <v>402</v>
      </c>
      <c r="B57">
        <f t="shared" si="2"/>
        <v>0.40240779836654605</v>
      </c>
      <c r="C57">
        <f t="shared" si="3"/>
        <v>0.08037276347361644</v>
      </c>
      <c r="D57">
        <f t="shared" si="4"/>
        <v>0.3148582869953501</v>
      </c>
      <c r="E57">
        <f t="shared" si="5"/>
        <v>0.38230983676112174</v>
      </c>
      <c r="F57">
        <f t="shared" si="6"/>
        <v>0.5784881196859896</v>
      </c>
      <c r="G57">
        <f t="shared" si="7"/>
        <v>0.3488755759671909</v>
      </c>
      <c r="H57">
        <f t="shared" si="8"/>
        <v>0.1345418154192738</v>
      </c>
      <c r="K57">
        <v>402</v>
      </c>
      <c r="L57">
        <v>0.597592201633454</v>
      </c>
      <c r="M57">
        <v>0.9196272365263836</v>
      </c>
      <c r="N57">
        <v>0.6851417130046499</v>
      </c>
      <c r="O57">
        <v>0.6176901632388783</v>
      </c>
      <c r="P57">
        <v>0.42151188031401043</v>
      </c>
      <c r="Q57">
        <v>0.6511244240328091</v>
      </c>
      <c r="R57">
        <v>0.8654581845807262</v>
      </c>
    </row>
    <row r="58" spans="1:18" ht="12.75">
      <c r="A58">
        <f t="shared" si="1"/>
        <v>403</v>
      </c>
      <c r="B58">
        <f t="shared" si="2"/>
        <v>0.4101538357417359</v>
      </c>
      <c r="C58">
        <f t="shared" si="3"/>
        <v>0.08290752169592397</v>
      </c>
      <c r="D58">
        <f t="shared" si="4"/>
        <v>0.318166899355</v>
      </c>
      <c r="E58">
        <f t="shared" si="5"/>
        <v>0.3861299455525482</v>
      </c>
      <c r="F58">
        <f t="shared" si="6"/>
        <v>0.5822410927095902</v>
      </c>
      <c r="G58">
        <f t="shared" si="7"/>
        <v>0.3589182674674323</v>
      </c>
      <c r="H58">
        <f t="shared" si="8"/>
        <v>0.13895481061942772</v>
      </c>
      <c r="K58">
        <v>403</v>
      </c>
      <c r="L58">
        <v>0.5898461642582641</v>
      </c>
      <c r="M58">
        <v>0.917092478304076</v>
      </c>
      <c r="N58">
        <v>0.681833100645</v>
      </c>
      <c r="O58">
        <v>0.6138700544474518</v>
      </c>
      <c r="P58">
        <v>0.4177589072904097</v>
      </c>
      <c r="Q58">
        <v>0.6410817325325677</v>
      </c>
      <c r="R58">
        <v>0.8610451893805723</v>
      </c>
    </row>
    <row r="59" spans="1:18" ht="12.75">
      <c r="A59">
        <f t="shared" si="1"/>
        <v>404</v>
      </c>
      <c r="B59">
        <f t="shared" si="2"/>
        <v>0.41785967837575366</v>
      </c>
      <c r="C59">
        <f t="shared" si="3"/>
        <v>0.08550730114379079</v>
      </c>
      <c r="D59">
        <f t="shared" si="4"/>
        <v>0.32150806582479574</v>
      </c>
      <c r="E59">
        <f t="shared" si="5"/>
        <v>0.3899697723946718</v>
      </c>
      <c r="F59">
        <f t="shared" si="6"/>
        <v>0.5859590821506451</v>
      </c>
      <c r="G59">
        <f t="shared" si="7"/>
        <v>0.36899647461918417</v>
      </c>
      <c r="H59">
        <f t="shared" si="8"/>
        <v>0.1434198687419852</v>
      </c>
      <c r="K59">
        <v>404</v>
      </c>
      <c r="L59">
        <v>0.5821403216242463</v>
      </c>
      <c r="M59">
        <v>0.9144926988562092</v>
      </c>
      <c r="N59">
        <v>0.6784919341752043</v>
      </c>
      <c r="O59">
        <v>0.6100302276053282</v>
      </c>
      <c r="P59">
        <v>0.4140409178493549</v>
      </c>
      <c r="Q59">
        <v>0.6310035253808158</v>
      </c>
      <c r="R59">
        <v>0.8565801312580148</v>
      </c>
    </row>
    <row r="60" spans="1:18" ht="12.75">
      <c r="A60">
        <f t="shared" si="1"/>
        <v>405</v>
      </c>
      <c r="B60">
        <f t="shared" si="2"/>
        <v>0.42552222753335733</v>
      </c>
      <c r="C60">
        <f t="shared" si="3"/>
        <v>0.08817621762567907</v>
      </c>
      <c r="D60">
        <f t="shared" si="4"/>
        <v>0.3248871030895789</v>
      </c>
      <c r="E60">
        <f t="shared" si="5"/>
        <v>0.39386853553363044</v>
      </c>
      <c r="F60">
        <f t="shared" si="6"/>
        <v>0.5896424593635398</v>
      </c>
      <c r="G60">
        <f t="shared" si="7"/>
        <v>0.3791006255045991</v>
      </c>
      <c r="H60">
        <f t="shared" si="8"/>
        <v>0.14793482279496595</v>
      </c>
      <c r="K60">
        <v>405</v>
      </c>
      <c r="L60">
        <v>0.5744777724666427</v>
      </c>
      <c r="M60">
        <v>0.9118237823743209</v>
      </c>
      <c r="N60">
        <v>0.6751128969104211</v>
      </c>
      <c r="O60">
        <v>0.6061314644663696</v>
      </c>
      <c r="P60">
        <v>0.41035754063646024</v>
      </c>
      <c r="Q60">
        <v>0.6208993744954009</v>
      </c>
      <c r="R60">
        <v>0.852065177205034</v>
      </c>
    </row>
    <row r="61" spans="1:18" ht="12.75">
      <c r="A61">
        <f t="shared" si="1"/>
        <v>406</v>
      </c>
      <c r="B61">
        <f t="shared" si="2"/>
        <v>0.4331501474939069</v>
      </c>
      <c r="C61">
        <f t="shared" si="3"/>
        <v>0.09091818136116714</v>
      </c>
      <c r="D61">
        <f t="shared" si="4"/>
        <v>0.328299136266321</v>
      </c>
      <c r="E61">
        <f t="shared" si="5"/>
        <v>0.3978209222297625</v>
      </c>
      <c r="F61">
        <f t="shared" si="6"/>
        <v>0.5932939134577269</v>
      </c>
      <c r="G61">
        <f t="shared" si="7"/>
        <v>0.3892530916726492</v>
      </c>
      <c r="H61">
        <f t="shared" si="8"/>
        <v>0.15250842543865872</v>
      </c>
      <c r="K61">
        <v>406</v>
      </c>
      <c r="L61">
        <v>0.5668498525060931</v>
      </c>
      <c r="M61">
        <v>0.9090818186388329</v>
      </c>
      <c r="N61">
        <v>0.671700863733679</v>
      </c>
      <c r="O61">
        <v>0.6021790777702375</v>
      </c>
      <c r="P61">
        <v>0.40670608654227314</v>
      </c>
      <c r="Q61">
        <v>0.6107469083273508</v>
      </c>
      <c r="R61">
        <v>0.8474915745613413</v>
      </c>
    </row>
    <row r="62" spans="1:18" ht="12.75">
      <c r="A62">
        <f t="shared" si="1"/>
        <v>407</v>
      </c>
      <c r="B62">
        <f t="shared" si="2"/>
        <v>0.44073659876178206</v>
      </c>
      <c r="C62">
        <f t="shared" si="3"/>
        <v>0.09373200954605498</v>
      </c>
      <c r="D62">
        <f t="shared" si="4"/>
        <v>0.3317456786521492</v>
      </c>
      <c r="E62">
        <f t="shared" si="5"/>
        <v>0.4017809361058621</v>
      </c>
      <c r="F62">
        <f t="shared" si="6"/>
        <v>0.5969109534754655</v>
      </c>
      <c r="G62">
        <f t="shared" si="7"/>
        <v>0.39943594507735314</v>
      </c>
      <c r="H62">
        <f t="shared" si="8"/>
        <v>0.15713480005746794</v>
      </c>
      <c r="K62">
        <v>407</v>
      </c>
      <c r="L62">
        <v>0.5592634012382179</v>
      </c>
      <c r="M62">
        <v>0.906267990453945</v>
      </c>
      <c r="N62">
        <v>0.6682543213478508</v>
      </c>
      <c r="O62">
        <v>0.5982190638941379</v>
      </c>
      <c r="P62">
        <v>0.4030890465245345</v>
      </c>
      <c r="Q62">
        <v>0.6005640549226469</v>
      </c>
      <c r="R62">
        <v>0.8428651999425321</v>
      </c>
    </row>
    <row r="63" spans="1:18" ht="12.75">
      <c r="A63">
        <f t="shared" si="1"/>
        <v>408</v>
      </c>
      <c r="B63">
        <f t="shared" si="2"/>
        <v>0.4482739969602132</v>
      </c>
      <c r="C63">
        <f t="shared" si="3"/>
        <v>0.09661613129523527</v>
      </c>
      <c r="D63">
        <f t="shared" si="4"/>
        <v>0.3352287186357831</v>
      </c>
      <c r="E63">
        <f t="shared" si="5"/>
        <v>0.405705163583273</v>
      </c>
      <c r="F63">
        <f t="shared" si="6"/>
        <v>0.6004909340645472</v>
      </c>
      <c r="G63">
        <f t="shared" si="7"/>
        <v>0.40962911748168185</v>
      </c>
      <c r="H63">
        <f t="shared" si="8"/>
        <v>0.16180716742190815</v>
      </c>
      <c r="K63">
        <v>408</v>
      </c>
      <c r="L63">
        <v>0.5517260030397868</v>
      </c>
      <c r="M63">
        <v>0.9033838687047647</v>
      </c>
      <c r="N63">
        <v>0.6647712813642169</v>
      </c>
      <c r="O63">
        <v>0.594294836416727</v>
      </c>
      <c r="P63">
        <v>0.3995090659354528</v>
      </c>
      <c r="Q63">
        <v>0.5903708825183182</v>
      </c>
      <c r="R63">
        <v>0.8381928325780919</v>
      </c>
    </row>
    <row r="64" spans="1:18" ht="12.75">
      <c r="A64">
        <f t="shared" si="1"/>
        <v>409</v>
      </c>
      <c r="B64">
        <f t="shared" si="2"/>
        <v>0.4557573237581888</v>
      </c>
      <c r="C64">
        <f t="shared" si="3"/>
        <v>0.0995710242662855</v>
      </c>
      <c r="D64">
        <f t="shared" si="4"/>
        <v>0.3387507933642413</v>
      </c>
      <c r="E64">
        <f t="shared" si="5"/>
        <v>0.40955803221338094</v>
      </c>
      <c r="F64">
        <f t="shared" si="6"/>
        <v>0.6040319116801507</v>
      </c>
      <c r="G64">
        <f t="shared" si="7"/>
        <v>0.41981964885669454</v>
      </c>
      <c r="H64">
        <f t="shared" si="8"/>
        <v>0.16652101132210007</v>
      </c>
      <c r="K64">
        <v>409</v>
      </c>
      <c r="L64">
        <v>0.5442426762418112</v>
      </c>
      <c r="M64">
        <v>0.9004289757337145</v>
      </c>
      <c r="N64">
        <v>0.6612492066357587</v>
      </c>
      <c r="O64">
        <v>0.5904419677866191</v>
      </c>
      <c r="P64">
        <v>0.3959680883198493</v>
      </c>
      <c r="Q64">
        <v>0.5801803511433055</v>
      </c>
      <c r="R64">
        <v>0.8334789886778999</v>
      </c>
    </row>
    <row r="65" spans="1:18" ht="12.75">
      <c r="A65">
        <f t="shared" si="1"/>
        <v>410</v>
      </c>
      <c r="B65">
        <f t="shared" si="2"/>
        <v>0.4631959954430226</v>
      </c>
      <c r="C65">
        <f t="shared" si="3"/>
        <v>0.10261013370636574</v>
      </c>
      <c r="D65">
        <f t="shared" si="4"/>
        <v>0.3423174179517413</v>
      </c>
      <c r="E65">
        <f t="shared" si="5"/>
        <v>0.4133536485631156</v>
      </c>
      <c r="F65">
        <f t="shared" si="6"/>
        <v>0.6075362264998673</v>
      </c>
      <c r="G65">
        <f t="shared" si="7"/>
        <v>0.43003420859179564</v>
      </c>
      <c r="H65">
        <f t="shared" si="8"/>
        <v>0.17128558664146765</v>
      </c>
      <c r="K65">
        <v>410</v>
      </c>
      <c r="L65">
        <v>0.5368040045569774</v>
      </c>
      <c r="M65">
        <v>0.8973898662936343</v>
      </c>
      <c r="N65">
        <v>0.6576825820482587</v>
      </c>
      <c r="O65">
        <v>0.5866463514368844</v>
      </c>
      <c r="P65">
        <v>0.39246377350013273</v>
      </c>
      <c r="Q65">
        <v>0.5699657914082044</v>
      </c>
      <c r="R65">
        <v>0.8287144133585324</v>
      </c>
    </row>
    <row r="66" spans="1:18" ht="12.75">
      <c r="A66">
        <f t="shared" si="1"/>
        <v>411</v>
      </c>
      <c r="B66">
        <f t="shared" si="2"/>
        <v>0.47058646703813145</v>
      </c>
      <c r="C66">
        <f t="shared" si="3"/>
        <v>0.10572793771432798</v>
      </c>
      <c r="D66">
        <f t="shared" si="4"/>
        <v>0.34592295910252124</v>
      </c>
      <c r="E66">
        <f t="shared" si="5"/>
        <v>0.4171091485555297</v>
      </c>
      <c r="F66">
        <f t="shared" si="6"/>
        <v>0.6110048109450827</v>
      </c>
      <c r="G66">
        <f t="shared" si="7"/>
        <v>0.4402578542911857</v>
      </c>
      <c r="H66">
        <f t="shared" si="8"/>
        <v>0.17609761157164783</v>
      </c>
      <c r="K66">
        <v>411</v>
      </c>
      <c r="L66">
        <v>0.5294135329618685</v>
      </c>
      <c r="M66">
        <v>0.894272062285672</v>
      </c>
      <c r="N66">
        <v>0.6540770408974788</v>
      </c>
      <c r="O66">
        <v>0.5828908514444703</v>
      </c>
      <c r="P66">
        <v>0.3889951890549172</v>
      </c>
      <c r="Q66">
        <v>0.5597421457088143</v>
      </c>
      <c r="R66">
        <v>0.8239023884283522</v>
      </c>
    </row>
    <row r="67" spans="1:18" ht="12.75">
      <c r="A67">
        <f t="shared" si="1"/>
        <v>412</v>
      </c>
      <c r="B67">
        <f t="shared" si="2"/>
        <v>0.4779219823085151</v>
      </c>
      <c r="C67">
        <f t="shared" si="3"/>
        <v>0.10891490578852059</v>
      </c>
      <c r="D67">
        <f t="shared" si="4"/>
        <v>0.3495601161559545</v>
      </c>
      <c r="E67">
        <f t="shared" si="5"/>
        <v>0.4208354704088585</v>
      </c>
      <c r="F67">
        <f t="shared" si="6"/>
        <v>0.614437882882106</v>
      </c>
      <c r="G67">
        <f t="shared" si="7"/>
        <v>0.4504661627468368</v>
      </c>
      <c r="H67">
        <f t="shared" si="8"/>
        <v>0.1809505542333949</v>
      </c>
      <c r="K67">
        <v>412</v>
      </c>
      <c r="L67">
        <v>0.5220780176914849</v>
      </c>
      <c r="M67">
        <v>0.8910850942114794</v>
      </c>
      <c r="N67">
        <v>0.6504398838440455</v>
      </c>
      <c r="O67">
        <v>0.5791645295911415</v>
      </c>
      <c r="P67">
        <v>0.38556211711789407</v>
      </c>
      <c r="Q67">
        <v>0.5495338372531632</v>
      </c>
      <c r="R67">
        <v>0.8190494457666051</v>
      </c>
    </row>
    <row r="68" spans="1:18" ht="12.75">
      <c r="A68">
        <f t="shared" si="1"/>
        <v>413</v>
      </c>
      <c r="B68">
        <f t="shared" si="2"/>
        <v>0.48519639837740836</v>
      </c>
      <c r="C68">
        <f t="shared" si="3"/>
        <v>0.11216216135315393</v>
      </c>
      <c r="D68">
        <f t="shared" si="4"/>
        <v>0.35322211874651366</v>
      </c>
      <c r="E68">
        <f t="shared" si="5"/>
        <v>0.424542638882212</v>
      </c>
      <c r="F68">
        <f t="shared" si="6"/>
        <v>0.6178356770599147</v>
      </c>
      <c r="G68">
        <f t="shared" si="7"/>
        <v>0.46063673174539643</v>
      </c>
      <c r="H68">
        <f t="shared" si="8"/>
        <v>0.18583831859073707</v>
      </c>
      <c r="K68">
        <v>413</v>
      </c>
      <c r="L68">
        <v>0.5148036016225916</v>
      </c>
      <c r="M68">
        <v>0.8878378386468461</v>
      </c>
      <c r="N68">
        <v>0.6467778812534863</v>
      </c>
      <c r="O68">
        <v>0.575457361117788</v>
      </c>
      <c r="P68">
        <v>0.38216432294008534</v>
      </c>
      <c r="Q68">
        <v>0.5393632682546036</v>
      </c>
      <c r="R68">
        <v>0.8141616814092629</v>
      </c>
    </row>
    <row r="69" spans="1:18" ht="12.75">
      <c r="A69">
        <f aca="true" t="shared" si="9" ref="A69:A132">K69</f>
        <v>414</v>
      </c>
      <c r="B69">
        <f aca="true" t="shared" si="10" ref="B69:B132">1-L69</f>
        <v>0.49241236527874177</v>
      </c>
      <c r="C69">
        <f aca="true" t="shared" si="11" ref="C69:C132">1-M69</f>
        <v>0.11547677589813465</v>
      </c>
      <c r="D69">
        <f aca="true" t="shared" si="12" ref="D69:D132">1-N69</f>
        <v>0.3569132389814964</v>
      </c>
      <c r="E69">
        <f aca="true" t="shared" si="13" ref="E69:E132">1-O69</f>
        <v>0.42823139802728327</v>
      </c>
      <c r="F69">
        <f aca="true" t="shared" si="14" ref="F69:F132">1-P69</f>
        <v>0.6211987063457334</v>
      </c>
      <c r="G69">
        <f aca="true" t="shared" si="15" ref="G69:G132">1-Q69</f>
        <v>0.47077393608210716</v>
      </c>
      <c r="H69">
        <f aca="true" t="shared" si="16" ref="H69:H132">1-R69</f>
        <v>0.1907633093934763</v>
      </c>
      <c r="K69">
        <v>414</v>
      </c>
      <c r="L69">
        <v>0.5075876347212582</v>
      </c>
      <c r="M69">
        <v>0.8845232241018653</v>
      </c>
      <c r="N69">
        <v>0.6430867610185036</v>
      </c>
      <c r="O69">
        <v>0.5717686019727167</v>
      </c>
      <c r="P69">
        <v>0.37880129365426657</v>
      </c>
      <c r="Q69">
        <v>0.5292260639178928</v>
      </c>
      <c r="R69">
        <v>0.8092366906065237</v>
      </c>
    </row>
    <row r="70" spans="1:18" ht="12.75">
      <c r="A70">
        <f t="shared" si="9"/>
        <v>415</v>
      </c>
      <c r="B70">
        <f t="shared" si="10"/>
        <v>0.49957612435897136</v>
      </c>
      <c r="C70">
        <f t="shared" si="11"/>
        <v>0.11887043214798787</v>
      </c>
      <c r="D70">
        <f t="shared" si="12"/>
        <v>0.3606401693339687</v>
      </c>
      <c r="E70">
        <f t="shared" si="13"/>
        <v>0.43189500017516935</v>
      </c>
      <c r="F70">
        <f t="shared" si="14"/>
        <v>0.6245277324545745</v>
      </c>
      <c r="G70">
        <f t="shared" si="15"/>
        <v>0.48089554487540476</v>
      </c>
      <c r="H70">
        <f t="shared" si="16"/>
        <v>0.19573140865543115</v>
      </c>
      <c r="K70">
        <v>415</v>
      </c>
      <c r="L70">
        <v>0.5004238756410286</v>
      </c>
      <c r="M70">
        <v>0.8811295678520121</v>
      </c>
      <c r="N70">
        <v>0.6393598306660313</v>
      </c>
      <c r="O70">
        <v>0.5681049998248306</v>
      </c>
      <c r="P70">
        <v>0.3754722675454255</v>
      </c>
      <c r="Q70">
        <v>0.5191044551245952</v>
      </c>
      <c r="R70">
        <v>0.8042685913445689</v>
      </c>
    </row>
    <row r="71" spans="1:18" ht="12.75">
      <c r="A71">
        <f t="shared" si="9"/>
        <v>416</v>
      </c>
      <c r="B71">
        <f t="shared" si="10"/>
        <v>0.5066816858703158</v>
      </c>
      <c r="C71">
        <f t="shared" si="11"/>
        <v>0.1223306686099146</v>
      </c>
      <c r="D71">
        <f t="shared" si="12"/>
        <v>0.3643925936126702</v>
      </c>
      <c r="E71">
        <f t="shared" si="13"/>
        <v>0.4355369790211707</v>
      </c>
      <c r="F71">
        <f t="shared" si="14"/>
        <v>0.6278232008680102</v>
      </c>
      <c r="G71">
        <f t="shared" si="15"/>
        <v>0.4909837891442498</v>
      </c>
      <c r="H71">
        <f t="shared" si="16"/>
        <v>0.20073638393867055</v>
      </c>
      <c r="K71">
        <v>416</v>
      </c>
      <c r="L71">
        <v>0.49331831412968424</v>
      </c>
      <c r="M71">
        <v>0.8776693313900854</v>
      </c>
      <c r="N71">
        <v>0.6356074063873298</v>
      </c>
      <c r="O71">
        <v>0.5644630209788293</v>
      </c>
      <c r="P71">
        <v>0.3721767991319897</v>
      </c>
      <c r="Q71">
        <v>0.5090162108557502</v>
      </c>
      <c r="R71">
        <v>0.7992636160613295</v>
      </c>
    </row>
    <row r="72" spans="1:18" ht="12.75">
      <c r="A72">
        <f t="shared" si="9"/>
        <v>417</v>
      </c>
      <c r="B72">
        <f t="shared" si="10"/>
        <v>0.5137234911525983</v>
      </c>
      <c r="C72">
        <f t="shared" si="11"/>
        <v>0.12584570025174036</v>
      </c>
      <c r="D72">
        <f t="shared" si="12"/>
        <v>0.36816082787158244</v>
      </c>
      <c r="E72">
        <f t="shared" si="13"/>
        <v>0.43916068472296854</v>
      </c>
      <c r="F72">
        <f t="shared" si="14"/>
        <v>0.6310855490418036</v>
      </c>
      <c r="G72">
        <f t="shared" si="15"/>
        <v>0.5010220236143477</v>
      </c>
      <c r="H72">
        <f t="shared" si="16"/>
        <v>0.2057723043138766</v>
      </c>
      <c r="K72">
        <v>417</v>
      </c>
      <c r="L72">
        <v>0.48627650884740165</v>
      </c>
      <c r="M72">
        <v>0.8741542997482596</v>
      </c>
      <c r="N72">
        <v>0.6318391721284176</v>
      </c>
      <c r="O72">
        <v>0.5608393152770315</v>
      </c>
      <c r="P72">
        <v>0.3689144509581964</v>
      </c>
      <c r="Q72">
        <v>0.49897797638565233</v>
      </c>
      <c r="R72">
        <v>0.7942276956861234</v>
      </c>
    </row>
    <row r="73" spans="1:18" ht="12.75">
      <c r="A73">
        <f t="shared" si="9"/>
        <v>418</v>
      </c>
      <c r="B73">
        <f t="shared" si="10"/>
        <v>0.5206965215764132</v>
      </c>
      <c r="C73">
        <f t="shared" si="11"/>
        <v>0.1294046399035066</v>
      </c>
      <c r="D73">
        <f t="shared" si="12"/>
        <v>0.3719359628936628</v>
      </c>
      <c r="E73">
        <f t="shared" si="13"/>
        <v>0.44276917256872905</v>
      </c>
      <c r="F73">
        <f t="shared" si="14"/>
        <v>0.6343152132179205</v>
      </c>
      <c r="G73">
        <f t="shared" si="15"/>
        <v>0.5109950658590149</v>
      </c>
      <c r="H73">
        <f t="shared" si="16"/>
        <v>0.21083365975960433</v>
      </c>
      <c r="K73">
        <v>418</v>
      </c>
      <c r="L73">
        <v>0.4793034784235868</v>
      </c>
      <c r="M73">
        <v>0.8705953600964934</v>
      </c>
      <c r="N73">
        <v>0.6280640371063372</v>
      </c>
      <c r="O73">
        <v>0.557230827431271</v>
      </c>
      <c r="P73">
        <v>0.3656847867820795</v>
      </c>
      <c r="Q73">
        <v>0.4890049341409851</v>
      </c>
      <c r="R73">
        <v>0.7891663402403957</v>
      </c>
    </row>
    <row r="74" spans="1:18" ht="12.75">
      <c r="A74">
        <f t="shared" si="9"/>
        <v>419</v>
      </c>
      <c r="B74">
        <f t="shared" si="10"/>
        <v>0.5276069311780225</v>
      </c>
      <c r="C74">
        <f t="shared" si="11"/>
        <v>0.1330177083160462</v>
      </c>
      <c r="D74">
        <f t="shared" si="12"/>
        <v>0.3757238837603508</v>
      </c>
      <c r="E74">
        <f t="shared" si="13"/>
        <v>0.4463577486826755</v>
      </c>
      <c r="F74">
        <f t="shared" si="14"/>
        <v>0.6375137416330117</v>
      </c>
      <c r="G74">
        <f t="shared" si="15"/>
        <v>0.5209209862745695</v>
      </c>
      <c r="H74">
        <f t="shared" si="16"/>
        <v>0.21592600925991556</v>
      </c>
      <c r="K74">
        <v>419</v>
      </c>
      <c r="L74">
        <v>0.47239306882197757</v>
      </c>
      <c r="M74">
        <v>0.8669822916839538</v>
      </c>
      <c r="N74">
        <v>0.6242761162396492</v>
      </c>
      <c r="O74">
        <v>0.5536422513173245</v>
      </c>
      <c r="P74">
        <v>0.3624862583669884</v>
      </c>
      <c r="Q74">
        <v>0.4790790137254305</v>
      </c>
      <c r="R74">
        <v>0.7840739907400844</v>
      </c>
    </row>
    <row r="75" spans="1:18" ht="12.75">
      <c r="A75">
        <f t="shared" si="9"/>
        <v>420</v>
      </c>
      <c r="B75">
        <f t="shared" si="10"/>
        <v>0.5344583299846415</v>
      </c>
      <c r="C75">
        <f t="shared" si="11"/>
        <v>0.13669204101513932</v>
      </c>
      <c r="D75">
        <f t="shared" si="12"/>
        <v>0.3795291710043659</v>
      </c>
      <c r="E75">
        <f t="shared" si="13"/>
        <v>0.4499255843981034</v>
      </c>
      <c r="F75">
        <f t="shared" si="14"/>
        <v>0.6406814889404084</v>
      </c>
      <c r="G75">
        <f t="shared" si="15"/>
        <v>0.5308067967785517</v>
      </c>
      <c r="H75">
        <f t="shared" si="16"/>
        <v>0.22105230280986954</v>
      </c>
      <c r="K75">
        <v>420</v>
      </c>
      <c r="L75">
        <v>0.46554167001535846</v>
      </c>
      <c r="M75">
        <v>0.8633079589848607</v>
      </c>
      <c r="N75">
        <v>0.6204708289956341</v>
      </c>
      <c r="O75">
        <v>0.5500744156018966</v>
      </c>
      <c r="P75">
        <v>0.35931851105959156</v>
      </c>
      <c r="Q75">
        <v>0.46919320322144836</v>
      </c>
      <c r="R75">
        <v>0.7789476971901305</v>
      </c>
    </row>
    <row r="76" spans="1:18" ht="12.75">
      <c r="A76">
        <f t="shared" si="9"/>
        <v>421</v>
      </c>
      <c r="B76">
        <f t="shared" si="10"/>
        <v>0.541245632063646</v>
      </c>
      <c r="C76">
        <f t="shared" si="11"/>
        <v>0.140418791471421</v>
      </c>
      <c r="D76">
        <f t="shared" si="12"/>
        <v>0.38334567007192466</v>
      </c>
      <c r="E76">
        <f t="shared" si="13"/>
        <v>0.45347869139562036</v>
      </c>
      <c r="F76">
        <f t="shared" si="14"/>
        <v>0.6438175574540281</v>
      </c>
      <c r="G76">
        <f t="shared" si="15"/>
        <v>0.5406322770848635</v>
      </c>
      <c r="H76">
        <f t="shared" si="16"/>
        <v>0.22620671543284976</v>
      </c>
      <c r="K76">
        <v>421</v>
      </c>
      <c r="L76">
        <v>0.45875436793635405</v>
      </c>
      <c r="M76">
        <v>0.859581208528579</v>
      </c>
      <c r="N76">
        <v>0.6166543299280753</v>
      </c>
      <c r="O76">
        <v>0.5465213086043796</v>
      </c>
      <c r="P76">
        <v>0.35618244254597187</v>
      </c>
      <c r="Q76">
        <v>0.45936772291513656</v>
      </c>
      <c r="R76">
        <v>0.7737932845671502</v>
      </c>
    </row>
    <row r="77" spans="1:18" ht="12.75">
      <c r="A77">
        <f t="shared" si="9"/>
        <v>422</v>
      </c>
      <c r="B77">
        <f t="shared" si="10"/>
        <v>0.5479642141321767</v>
      </c>
      <c r="C77">
        <f t="shared" si="11"/>
        <v>0.14418970702410971</v>
      </c>
      <c r="D77">
        <f t="shared" si="12"/>
        <v>0.38716767221549986</v>
      </c>
      <c r="E77">
        <f t="shared" si="13"/>
        <v>0.45702259718592675</v>
      </c>
      <c r="F77">
        <f t="shared" si="14"/>
        <v>0.6469211502931649</v>
      </c>
      <c r="G77">
        <f t="shared" si="15"/>
        <v>0.5503788532240304</v>
      </c>
      <c r="H77">
        <f t="shared" si="16"/>
        <v>0.23138380340003462</v>
      </c>
      <c r="K77">
        <v>422</v>
      </c>
      <c r="L77">
        <v>0.45203578586782334</v>
      </c>
      <c r="M77">
        <v>0.8558102929758903</v>
      </c>
      <c r="N77">
        <v>0.6128323277845001</v>
      </c>
      <c r="O77">
        <v>0.5429774028140733</v>
      </c>
      <c r="P77">
        <v>0.3530788497068352</v>
      </c>
      <c r="Q77">
        <v>0.4496211467759697</v>
      </c>
      <c r="R77">
        <v>0.7686161965999654</v>
      </c>
    </row>
    <row r="78" spans="1:18" ht="12.75">
      <c r="A78">
        <f t="shared" si="9"/>
        <v>423</v>
      </c>
      <c r="B78">
        <f t="shared" si="10"/>
        <v>0.5546098836251554</v>
      </c>
      <c r="C78">
        <f t="shared" si="11"/>
        <v>0.14799709175413844</v>
      </c>
      <c r="D78">
        <f t="shared" si="12"/>
        <v>0.39098988581069793</v>
      </c>
      <c r="E78">
        <f t="shared" si="13"/>
        <v>0.46056237818832946</v>
      </c>
      <c r="F78">
        <f t="shared" si="14"/>
        <v>0.6499915641805569</v>
      </c>
      <c r="G78">
        <f t="shared" si="15"/>
        <v>0.5600294865890519</v>
      </c>
      <c r="H78">
        <f t="shared" si="16"/>
        <v>0.23657848091004774</v>
      </c>
      <c r="K78">
        <v>423</v>
      </c>
      <c r="L78">
        <v>0.44539011637484466</v>
      </c>
      <c r="M78">
        <v>0.8520029082458616</v>
      </c>
      <c r="N78">
        <v>0.6090101141893021</v>
      </c>
      <c r="O78">
        <v>0.5394376218116705</v>
      </c>
      <c r="P78">
        <v>0.350008435819443</v>
      </c>
      <c r="Q78">
        <v>0.43997051341094806</v>
      </c>
      <c r="R78">
        <v>0.7634215190899523</v>
      </c>
    </row>
    <row r="79" spans="1:18" ht="12.75">
      <c r="A79">
        <f t="shared" si="9"/>
        <v>424</v>
      </c>
      <c r="B79">
        <f t="shared" si="10"/>
        <v>0.5611856666400898</v>
      </c>
      <c r="C79">
        <f t="shared" si="11"/>
        <v>0.15184337463390796</v>
      </c>
      <c r="D79">
        <f t="shared" si="12"/>
        <v>0.3948127532754644</v>
      </c>
      <c r="E79">
        <f t="shared" si="13"/>
        <v>0.4641088741549926</v>
      </c>
      <c r="F79">
        <f t="shared" si="14"/>
        <v>0.6530294177090201</v>
      </c>
      <c r="G79">
        <f t="shared" si="15"/>
        <v>0.5695951830161476</v>
      </c>
      <c r="H79">
        <f t="shared" si="16"/>
        <v>0.24179290383137364</v>
      </c>
      <c r="K79">
        <v>424</v>
      </c>
      <c r="L79">
        <v>0.4388143333599101</v>
      </c>
      <c r="M79">
        <v>0.848156625366092</v>
      </c>
      <c r="N79">
        <v>0.6051872467245356</v>
      </c>
      <c r="O79">
        <v>0.5358911258450074</v>
      </c>
      <c r="P79">
        <v>0.3469705822909798</v>
      </c>
      <c r="Q79">
        <v>0.43040481698385236</v>
      </c>
      <c r="R79">
        <v>0.7582070961686264</v>
      </c>
    </row>
    <row r="80" spans="1:18" ht="12.75">
      <c r="A80">
        <f t="shared" si="9"/>
        <v>425</v>
      </c>
      <c r="B80">
        <f t="shared" si="10"/>
        <v>0.5676989607840277</v>
      </c>
      <c r="C80">
        <f t="shared" si="11"/>
        <v>0.15573859583846972</v>
      </c>
      <c r="D80">
        <f t="shared" si="12"/>
        <v>0.39864169809146266</v>
      </c>
      <c r="E80">
        <f t="shared" si="13"/>
        <v>0.4676640839113617</v>
      </c>
      <c r="F80">
        <f t="shared" si="14"/>
        <v>0.6560364615042029</v>
      </c>
      <c r="G80">
        <f t="shared" si="15"/>
        <v>0.5791007652144178</v>
      </c>
      <c r="H80">
        <f t="shared" si="16"/>
        <v>0.2470335898666176</v>
      </c>
      <c r="K80">
        <v>425</v>
      </c>
      <c r="L80">
        <v>0.4323010392159723</v>
      </c>
      <c r="M80">
        <v>0.8442614041615303</v>
      </c>
      <c r="N80">
        <v>0.6013583019085373</v>
      </c>
      <c r="O80">
        <v>0.5323359160886383</v>
      </c>
      <c r="P80">
        <v>0.34396353849579714</v>
      </c>
      <c r="Q80">
        <v>0.4208992347855822</v>
      </c>
      <c r="R80">
        <v>0.7529664101333824</v>
      </c>
    </row>
    <row r="81" spans="1:18" ht="12.75">
      <c r="A81">
        <f t="shared" si="9"/>
        <v>426</v>
      </c>
      <c r="B81">
        <f t="shared" si="10"/>
        <v>0.5741456445739268</v>
      </c>
      <c r="C81">
        <f t="shared" si="11"/>
        <v>0.15967749403211795</v>
      </c>
      <c r="D81">
        <f t="shared" si="12"/>
        <v>0.4024741329891295</v>
      </c>
      <c r="E81">
        <f t="shared" si="13"/>
        <v>0.47121115138037195</v>
      </c>
      <c r="F81">
        <f t="shared" si="14"/>
        <v>0.6590125808382525</v>
      </c>
      <c r="G81">
        <f t="shared" si="15"/>
        <v>0.5885239810835379</v>
      </c>
      <c r="H81">
        <f t="shared" si="16"/>
        <v>0.2522953315022135</v>
      </c>
      <c r="K81">
        <v>426</v>
      </c>
      <c r="L81">
        <v>0.4258543554260732</v>
      </c>
      <c r="M81">
        <v>0.840322505967882</v>
      </c>
      <c r="N81">
        <v>0.5975258670108705</v>
      </c>
      <c r="O81">
        <v>0.528788848619628</v>
      </c>
      <c r="P81">
        <v>0.3409874191617474</v>
      </c>
      <c r="Q81">
        <v>0.41147601891646207</v>
      </c>
      <c r="R81">
        <v>0.7477046684977865</v>
      </c>
    </row>
    <row r="82" spans="1:18" ht="12.75">
      <c r="A82">
        <f t="shared" si="9"/>
        <v>427</v>
      </c>
      <c r="B82">
        <f t="shared" si="10"/>
        <v>0.5805217956668692</v>
      </c>
      <c r="C82">
        <f t="shared" si="11"/>
        <v>0.16365487685386815</v>
      </c>
      <c r="D82">
        <f t="shared" si="12"/>
        <v>0.40630750749113653</v>
      </c>
      <c r="E82">
        <f t="shared" si="13"/>
        <v>0.4747342832966428</v>
      </c>
      <c r="F82">
        <f t="shared" si="14"/>
        <v>0.6619576668692803</v>
      </c>
      <c r="G82">
        <f t="shared" si="15"/>
        <v>0.5978436476132585</v>
      </c>
      <c r="H82">
        <f t="shared" si="16"/>
        <v>0.2575730745400232</v>
      </c>
      <c r="K82">
        <v>427</v>
      </c>
      <c r="L82">
        <v>0.41947820433313077</v>
      </c>
      <c r="M82">
        <v>0.8363451231461319</v>
      </c>
      <c r="N82">
        <v>0.5936924925088635</v>
      </c>
      <c r="O82">
        <v>0.5252657167033572</v>
      </c>
      <c r="P82">
        <v>0.33804233313071974</v>
      </c>
      <c r="Q82">
        <v>0.4021563523867416</v>
      </c>
      <c r="R82">
        <v>0.7424269254599768</v>
      </c>
    </row>
    <row r="83" spans="1:18" ht="12.75">
      <c r="A83">
        <f t="shared" si="9"/>
        <v>428</v>
      </c>
      <c r="B83">
        <f t="shared" si="10"/>
        <v>0.5868238588572994</v>
      </c>
      <c r="C83">
        <f t="shared" si="11"/>
        <v>0.16766586633669467</v>
      </c>
      <c r="D83">
        <f t="shared" si="12"/>
        <v>0.4101394404682569</v>
      </c>
      <c r="E83">
        <f t="shared" si="13"/>
        <v>0.47821891500737224</v>
      </c>
      <c r="F83">
        <f t="shared" si="14"/>
        <v>0.664871646915172</v>
      </c>
      <c r="G83">
        <f t="shared" si="15"/>
        <v>0.6070403082035614</v>
      </c>
      <c r="H83">
        <f t="shared" si="16"/>
        <v>0.26286209421661255</v>
      </c>
      <c r="K83">
        <v>428</v>
      </c>
      <c r="L83">
        <v>0.4131761411427006</v>
      </c>
      <c r="M83">
        <v>0.8323341336633053</v>
      </c>
      <c r="N83">
        <v>0.5898605595317431</v>
      </c>
      <c r="O83">
        <v>0.5217810849926278</v>
      </c>
      <c r="P83">
        <v>0.335128353084828</v>
      </c>
      <c r="Q83">
        <v>0.39295969179643864</v>
      </c>
      <c r="R83">
        <v>0.7371379057833874</v>
      </c>
    </row>
    <row r="84" spans="1:18" ht="12.75">
      <c r="A84">
        <f t="shared" si="9"/>
        <v>429</v>
      </c>
      <c r="B84">
        <f t="shared" si="10"/>
        <v>0.5930492483710927</v>
      </c>
      <c r="C84">
        <f t="shared" si="11"/>
        <v>0.1717066086272112</v>
      </c>
      <c r="D84">
        <f t="shared" si="12"/>
        <v>0.41396802785467335</v>
      </c>
      <c r="E84">
        <f t="shared" si="13"/>
        <v>0.48165179771836697</v>
      </c>
      <c r="F84">
        <f t="shared" si="14"/>
        <v>0.6677545487039016</v>
      </c>
      <c r="G84">
        <f t="shared" si="15"/>
        <v>0.6160982180811019</v>
      </c>
      <c r="H84">
        <f t="shared" si="16"/>
        <v>0.26815861589276535</v>
      </c>
      <c r="K84">
        <v>429</v>
      </c>
      <c r="L84">
        <v>0.40695075162890726</v>
      </c>
      <c r="M84">
        <v>0.8282933913727888</v>
      </c>
      <c r="N84">
        <v>0.5860319721453267</v>
      </c>
      <c r="O84">
        <v>0.518348202281633</v>
      </c>
      <c r="P84">
        <v>0.33224545129609845</v>
      </c>
      <c r="Q84">
        <v>0.3839017819188982</v>
      </c>
      <c r="R84">
        <v>0.7318413841072346</v>
      </c>
    </row>
    <row r="85" spans="1:18" ht="12.75">
      <c r="A85">
        <f t="shared" si="9"/>
        <v>430</v>
      </c>
      <c r="B85">
        <f t="shared" si="10"/>
        <v>0.5992071357162247</v>
      </c>
      <c r="C85">
        <f t="shared" si="11"/>
        <v>0.1757868078162903</v>
      </c>
      <c r="D85">
        <f t="shared" si="12"/>
        <v>0.4177973075447804</v>
      </c>
      <c r="E85">
        <f t="shared" si="13"/>
        <v>0.48503061091291644</v>
      </c>
      <c r="F85">
        <f t="shared" si="14"/>
        <v>0.6706076822326557</v>
      </c>
      <c r="G85">
        <f t="shared" si="15"/>
        <v>0.6250441571481042</v>
      </c>
      <c r="H85">
        <f t="shared" si="16"/>
        <v>0.27347081837542</v>
      </c>
      <c r="K85">
        <v>430</v>
      </c>
      <c r="L85">
        <v>0.40079286428377525</v>
      </c>
      <c r="M85">
        <v>0.8242131921837097</v>
      </c>
      <c r="N85">
        <v>0.5822026924552196</v>
      </c>
      <c r="O85">
        <v>0.5149693890870836</v>
      </c>
      <c r="P85">
        <v>0.3293923177673443</v>
      </c>
      <c r="Q85">
        <v>0.3749558428518958</v>
      </c>
      <c r="R85">
        <v>0.72652918162458</v>
      </c>
    </row>
    <row r="86" spans="1:18" ht="12.75">
      <c r="A86">
        <f t="shared" si="9"/>
        <v>431</v>
      </c>
      <c r="B86">
        <f t="shared" si="10"/>
        <v>0.6052986998187382</v>
      </c>
      <c r="C86">
        <f t="shared" si="11"/>
        <v>0.1799068111411496</v>
      </c>
      <c r="D86">
        <f t="shared" si="12"/>
        <v>0.42162724575441</v>
      </c>
      <c r="E86">
        <f t="shared" si="13"/>
        <v>0.48836740014914326</v>
      </c>
      <c r="F86">
        <f t="shared" si="14"/>
        <v>0.6734315676435676</v>
      </c>
      <c r="G86">
        <f t="shared" si="15"/>
        <v>0.6338848191319542</v>
      </c>
      <c r="H86">
        <f t="shared" si="16"/>
        <v>0.2787986483800101</v>
      </c>
      <c r="K86">
        <v>431</v>
      </c>
      <c r="L86">
        <v>0.39470130018126187</v>
      </c>
      <c r="M86">
        <v>0.8200931888588504</v>
      </c>
      <c r="N86">
        <v>0.57837275424559</v>
      </c>
      <c r="O86">
        <v>0.5116325998508567</v>
      </c>
      <c r="P86">
        <v>0.3265684323564324</v>
      </c>
      <c r="Q86">
        <v>0.36611518086804584</v>
      </c>
      <c r="R86">
        <v>0.7212013516199899</v>
      </c>
    </row>
    <row r="87" spans="1:18" ht="12.75">
      <c r="A87">
        <f t="shared" si="9"/>
        <v>432</v>
      </c>
      <c r="B87">
        <f t="shared" si="10"/>
        <v>0.611320546042201</v>
      </c>
      <c r="C87">
        <f t="shared" si="11"/>
        <v>0.18406158293701613</v>
      </c>
      <c r="D87">
        <f t="shared" si="12"/>
        <v>0.42545548236581676</v>
      </c>
      <c r="E87">
        <f t="shared" si="13"/>
        <v>0.49167434558874545</v>
      </c>
      <c r="F87">
        <f t="shared" si="14"/>
        <v>0.6762262352062431</v>
      </c>
      <c r="G87">
        <f t="shared" si="15"/>
        <v>0.642612172490472</v>
      </c>
      <c r="H87">
        <f t="shared" si="16"/>
        <v>0.28413735568570686</v>
      </c>
      <c r="K87">
        <v>432</v>
      </c>
      <c r="L87">
        <v>0.388679453957799</v>
      </c>
      <c r="M87">
        <v>0.8159384170629839</v>
      </c>
      <c r="N87">
        <v>0.5745445176341832</v>
      </c>
      <c r="O87">
        <v>0.5083256544112545</v>
      </c>
      <c r="P87">
        <v>0.3237737647937569</v>
      </c>
      <c r="Q87">
        <v>0.357387827509528</v>
      </c>
      <c r="R87">
        <v>0.7158626443142931</v>
      </c>
    </row>
    <row r="88" spans="1:18" ht="12.75">
      <c r="A88">
        <f t="shared" si="9"/>
        <v>433</v>
      </c>
      <c r="B88">
        <f t="shared" si="10"/>
        <v>0.6172695960338139</v>
      </c>
      <c r="C88">
        <f t="shared" si="11"/>
        <v>0.1882463880516413</v>
      </c>
      <c r="D88">
        <f t="shared" si="12"/>
        <v>0.429279812503642</v>
      </c>
      <c r="E88">
        <f t="shared" si="13"/>
        <v>0.49496274271187624</v>
      </c>
      <c r="F88">
        <f t="shared" si="14"/>
        <v>0.6789917378681145</v>
      </c>
      <c r="G88">
        <f t="shared" si="15"/>
        <v>0.651218893417189</v>
      </c>
      <c r="H88">
        <f t="shared" si="16"/>
        <v>0.2894824963274022</v>
      </c>
      <c r="K88">
        <v>433</v>
      </c>
      <c r="L88">
        <v>0.382730403966186</v>
      </c>
      <c r="M88">
        <v>0.8117536119483587</v>
      </c>
      <c r="N88">
        <v>0.570720187496358</v>
      </c>
      <c r="O88">
        <v>0.5050372572881238</v>
      </c>
      <c r="P88">
        <v>0.32100826213188555</v>
      </c>
      <c r="Q88">
        <v>0.34878110658281103</v>
      </c>
      <c r="R88">
        <v>0.7105175036725978</v>
      </c>
    </row>
    <row r="89" spans="1:18" ht="12.75">
      <c r="A89">
        <f t="shared" si="9"/>
        <v>434</v>
      </c>
      <c r="B89">
        <f t="shared" si="10"/>
        <v>0.6231430668912158</v>
      </c>
      <c r="C89">
        <f t="shared" si="11"/>
        <v>0.19245677484815715</v>
      </c>
      <c r="D89">
        <f t="shared" si="12"/>
        <v>0.4330981774777868</v>
      </c>
      <c r="E89">
        <f t="shared" si="13"/>
        <v>0.4982430576061365</v>
      </c>
      <c r="F89">
        <f t="shared" si="14"/>
        <v>0.6817281494767438</v>
      </c>
      <c r="G89">
        <f t="shared" si="15"/>
        <v>0.6596983196110249</v>
      </c>
      <c r="H89">
        <f t="shared" si="16"/>
        <v>0.2948299147345518</v>
      </c>
      <c r="K89">
        <v>434</v>
      </c>
      <c r="L89">
        <v>0.3768569331087842</v>
      </c>
      <c r="M89">
        <v>0.8075432251518428</v>
      </c>
      <c r="N89">
        <v>0.5669018225222132</v>
      </c>
      <c r="O89">
        <v>0.5017569423938635</v>
      </c>
      <c r="P89">
        <v>0.31827185052325624</v>
      </c>
      <c r="Q89">
        <v>0.3403016803889752</v>
      </c>
      <c r="R89">
        <v>0.7051700852654482</v>
      </c>
    </row>
    <row r="90" spans="1:18" ht="12.75">
      <c r="A90">
        <f t="shared" si="9"/>
        <v>435</v>
      </c>
      <c r="B90">
        <f t="shared" si="10"/>
        <v>0.6289389032948401</v>
      </c>
      <c r="C90">
        <f t="shared" si="11"/>
        <v>0.1966891707420152</v>
      </c>
      <c r="D90">
        <f t="shared" si="12"/>
        <v>0.4369089568919855</v>
      </c>
      <c r="E90">
        <f t="shared" si="13"/>
        <v>0.5015247083272358</v>
      </c>
      <c r="F90">
        <f t="shared" si="14"/>
        <v>0.6844356195637051</v>
      </c>
      <c r="G90">
        <f t="shared" si="15"/>
        <v>0.6680457974480472</v>
      </c>
      <c r="H90">
        <f t="shared" si="16"/>
        <v>0.3001761904804965</v>
      </c>
      <c r="K90">
        <v>435</v>
      </c>
      <c r="L90">
        <v>0.37106109670515985</v>
      </c>
      <c r="M90">
        <v>0.8033108292579848</v>
      </c>
      <c r="N90">
        <v>0.5630910431080145</v>
      </c>
      <c r="O90">
        <v>0.4984752916727641</v>
      </c>
      <c r="P90">
        <v>0.31556438043629487</v>
      </c>
      <c r="Q90">
        <v>0.33195420255195285</v>
      </c>
      <c r="R90">
        <v>0.6998238095195035</v>
      </c>
    </row>
    <row r="91" spans="1:18" ht="12.75">
      <c r="A91">
        <f t="shared" si="9"/>
        <v>436</v>
      </c>
      <c r="B91">
        <f t="shared" si="10"/>
        <v>0.6346659921355635</v>
      </c>
      <c r="C91">
        <f t="shared" si="11"/>
        <v>0.20095436187786808</v>
      </c>
      <c r="D91">
        <f t="shared" si="12"/>
        <v>0.44071745093838255</v>
      </c>
      <c r="E91">
        <f t="shared" si="13"/>
        <v>0.5048063226665691</v>
      </c>
      <c r="F91">
        <f t="shared" si="14"/>
        <v>0.6871155896305103</v>
      </c>
      <c r="G91">
        <f t="shared" si="15"/>
        <v>0.6762884941228766</v>
      </c>
      <c r="H91">
        <f t="shared" si="16"/>
        <v>0.3055290950578764</v>
      </c>
      <c r="K91">
        <v>436</v>
      </c>
      <c r="L91">
        <v>0.3653340078644365</v>
      </c>
      <c r="M91">
        <v>0.7990456381221319</v>
      </c>
      <c r="N91">
        <v>0.5592825490616175</v>
      </c>
      <c r="O91">
        <v>0.49519367733343084</v>
      </c>
      <c r="P91">
        <v>0.31288441036948966</v>
      </c>
      <c r="Q91">
        <v>0.3237115058771234</v>
      </c>
      <c r="R91">
        <v>0.6944709049421236</v>
      </c>
    </row>
    <row r="92" spans="1:18" ht="12.75">
      <c r="A92">
        <f t="shared" si="9"/>
        <v>437</v>
      </c>
      <c r="B92">
        <f t="shared" si="10"/>
        <v>0.6403263895092652</v>
      </c>
      <c r="C92">
        <f t="shared" si="11"/>
        <v>0.20525291556127145</v>
      </c>
      <c r="D92">
        <f t="shared" si="12"/>
        <v>0.44452359041572276</v>
      </c>
      <c r="E92">
        <f t="shared" si="13"/>
        <v>0.508081129269516</v>
      </c>
      <c r="F92">
        <f t="shared" si="14"/>
        <v>0.6897684846246782</v>
      </c>
      <c r="G92">
        <f t="shared" si="15"/>
        <v>0.6844283102610071</v>
      </c>
      <c r="H92">
        <f t="shared" si="16"/>
        <v>0.3108893096861295</v>
      </c>
      <c r="K92">
        <v>437</v>
      </c>
      <c r="L92">
        <v>0.3596736104907348</v>
      </c>
      <c r="M92">
        <v>0.7947470844387285</v>
      </c>
      <c r="N92">
        <v>0.5554764095842772</v>
      </c>
      <c r="O92">
        <v>0.49191887073048407</v>
      </c>
      <c r="P92">
        <v>0.3102315153753218</v>
      </c>
      <c r="Q92">
        <v>0.31557168973899286</v>
      </c>
      <c r="R92">
        <v>0.6891106903138705</v>
      </c>
    </row>
    <row r="93" spans="1:18" ht="12.75">
      <c r="A93">
        <f t="shared" si="9"/>
        <v>438</v>
      </c>
      <c r="B93">
        <f t="shared" si="10"/>
        <v>0.6459173683584216</v>
      </c>
      <c r="C93">
        <f t="shared" si="11"/>
        <v>0.20957880002716678</v>
      </c>
      <c r="D93">
        <f t="shared" si="12"/>
        <v>0.44832404930197134</v>
      </c>
      <c r="E93">
        <f t="shared" si="13"/>
        <v>0.5113442752907065</v>
      </c>
      <c r="F93">
        <f t="shared" si="14"/>
        <v>0.6923941112427641</v>
      </c>
      <c r="G93">
        <f t="shared" si="15"/>
        <v>0.6924520350490367</v>
      </c>
      <c r="H93">
        <f t="shared" si="16"/>
        <v>0.3162525992439784</v>
      </c>
      <c r="K93">
        <v>438</v>
      </c>
      <c r="L93">
        <v>0.3540826316415784</v>
      </c>
      <c r="M93">
        <v>0.7904211999728332</v>
      </c>
      <c r="N93">
        <v>0.5516759506980287</v>
      </c>
      <c r="O93">
        <v>0.48865572470929347</v>
      </c>
      <c r="P93">
        <v>0.307605888757236</v>
      </c>
      <c r="Q93">
        <v>0.30754796495096326</v>
      </c>
      <c r="R93">
        <v>0.6837474007560216</v>
      </c>
    </row>
    <row r="94" spans="1:18" ht="12.75">
      <c r="A94">
        <f t="shared" si="9"/>
        <v>439</v>
      </c>
      <c r="B94">
        <f t="shared" si="10"/>
        <v>0.6514364591733428</v>
      </c>
      <c r="C94">
        <f t="shared" si="11"/>
        <v>0.2139263569736748</v>
      </c>
      <c r="D94">
        <f t="shared" si="12"/>
        <v>0.4521157273845714</v>
      </c>
      <c r="E94">
        <f t="shared" si="13"/>
        <v>0.5145912540085948</v>
      </c>
      <c r="F94">
        <f t="shared" si="14"/>
        <v>0.6949923120715324</v>
      </c>
      <c r="G94">
        <f t="shared" si="15"/>
        <v>0.7003475160444638</v>
      </c>
      <c r="H94">
        <f t="shared" si="16"/>
        <v>0.3216149997088035</v>
      </c>
      <c r="K94">
        <v>439</v>
      </c>
      <c r="L94">
        <v>0.34856354082665725</v>
      </c>
      <c r="M94">
        <v>0.7860736430263252</v>
      </c>
      <c r="N94">
        <v>0.5478842726154286</v>
      </c>
      <c r="O94">
        <v>0.4854087459914052</v>
      </c>
      <c r="P94">
        <v>0.3050076879284676</v>
      </c>
      <c r="Q94">
        <v>0.29965248395553623</v>
      </c>
      <c r="R94">
        <v>0.6783850002911965</v>
      </c>
    </row>
    <row r="95" spans="1:18" ht="12.75">
      <c r="A95">
        <f t="shared" si="9"/>
        <v>440</v>
      </c>
      <c r="B95">
        <f t="shared" si="10"/>
        <v>0.6568814334476567</v>
      </c>
      <c r="C95">
        <f t="shared" si="11"/>
        <v>0.21829028044340415</v>
      </c>
      <c r="D95">
        <f t="shared" si="12"/>
        <v>0.4558957370811063</v>
      </c>
      <c r="E95">
        <f t="shared" si="13"/>
        <v>0.5178178841164418</v>
      </c>
      <c r="F95">
        <f t="shared" si="14"/>
        <v>0.6975629631085696</v>
      </c>
      <c r="G95">
        <f t="shared" si="15"/>
        <v>0.7081035933258459</v>
      </c>
      <c r="H95">
        <f t="shared" si="16"/>
        <v>0.3269728027380693</v>
      </c>
      <c r="K95">
        <v>440</v>
      </c>
      <c r="L95">
        <v>0.34311856655234335</v>
      </c>
      <c r="M95">
        <v>0.7817097195565959</v>
      </c>
      <c r="N95">
        <v>0.5441042629188937</v>
      </c>
      <c r="O95">
        <v>0.48218211588355814</v>
      </c>
      <c r="P95">
        <v>0.3024370368914304</v>
      </c>
      <c r="Q95">
        <v>0.291896406674154</v>
      </c>
      <c r="R95">
        <v>0.6730271972619307</v>
      </c>
    </row>
    <row r="96" spans="1:18" ht="12.75">
      <c r="A96">
        <f t="shared" si="9"/>
        <v>441</v>
      </c>
      <c r="B96">
        <f t="shared" si="10"/>
        <v>0.6622502881579598</v>
      </c>
      <c r="C96">
        <f t="shared" si="11"/>
        <v>0.22266559693231658</v>
      </c>
      <c r="D96">
        <f t="shared" si="12"/>
        <v>0.4596613910383027</v>
      </c>
      <c r="E96">
        <f t="shared" si="13"/>
        <v>0.5210202902552231</v>
      </c>
      <c r="F96">
        <f t="shared" si="14"/>
        <v>0.7001059714395271</v>
      </c>
      <c r="G96">
        <f t="shared" si="15"/>
        <v>0.715710037672515</v>
      </c>
      <c r="H96">
        <f t="shared" si="16"/>
        <v>0.3323225411475831</v>
      </c>
      <c r="K96">
        <v>441</v>
      </c>
      <c r="L96">
        <v>0.33774971184204017</v>
      </c>
      <c r="M96">
        <v>0.7773344030676834</v>
      </c>
      <c r="N96">
        <v>0.5403386089616973</v>
      </c>
      <c r="O96">
        <v>0.4789797097447769</v>
      </c>
      <c r="P96">
        <v>0.29989402856047287</v>
      </c>
      <c r="Q96">
        <v>0.2842899623274851</v>
      </c>
      <c r="R96">
        <v>0.6676774588524169</v>
      </c>
    </row>
    <row r="97" spans="1:18" ht="12.75">
      <c r="A97">
        <f t="shared" si="9"/>
        <v>442</v>
      </c>
      <c r="B97">
        <f t="shared" si="10"/>
        <v>0.6675450894970069</v>
      </c>
      <c r="C97">
        <f t="shared" si="11"/>
        <v>0.22705293347975375</v>
      </c>
      <c r="D97">
        <f t="shared" si="12"/>
        <v>0.4634128845878944</v>
      </c>
      <c r="E97">
        <f t="shared" si="13"/>
        <v>0.5241959544471995</v>
      </c>
      <c r="F97">
        <f t="shared" si="14"/>
        <v>0.7026218379274207</v>
      </c>
      <c r="G97">
        <f t="shared" si="15"/>
        <v>0.7231724573927453</v>
      </c>
      <c r="H97">
        <f t="shared" si="16"/>
        <v>0.33766494272009984</v>
      </c>
      <c r="K97">
        <v>442</v>
      </c>
      <c r="L97">
        <v>0.33245491050299314</v>
      </c>
      <c r="M97">
        <v>0.7729470665202463</v>
      </c>
      <c r="N97">
        <v>0.5365871154121056</v>
      </c>
      <c r="O97">
        <v>0.4758040455528006</v>
      </c>
      <c r="P97">
        <v>0.2973781620725793</v>
      </c>
      <c r="Q97">
        <v>0.27682754260725473</v>
      </c>
      <c r="R97">
        <v>0.6623350572799002</v>
      </c>
    </row>
    <row r="98" spans="1:18" ht="12.75">
      <c r="A98">
        <f t="shared" si="9"/>
        <v>443</v>
      </c>
      <c r="B98">
        <f t="shared" si="10"/>
        <v>0.6727749118594983</v>
      </c>
      <c r="C98">
        <f t="shared" si="11"/>
        <v>0.23146290930823166</v>
      </c>
      <c r="D98">
        <f t="shared" si="12"/>
        <v>0.4671556615211291</v>
      </c>
      <c r="E98">
        <f t="shared" si="13"/>
        <v>0.5273475955081782</v>
      </c>
      <c r="F98">
        <f t="shared" si="14"/>
        <v>0.7051121099766371</v>
      </c>
      <c r="G98">
        <f t="shared" si="15"/>
        <v>0.7305240335202065</v>
      </c>
      <c r="H98">
        <f t="shared" si="16"/>
        <v>0.3430078773163997</v>
      </c>
      <c r="K98">
        <v>443</v>
      </c>
      <c r="L98">
        <v>0.3272250881405017</v>
      </c>
      <c r="M98">
        <v>0.7685370906917683</v>
      </c>
      <c r="N98">
        <v>0.5328443384788709</v>
      </c>
      <c r="O98">
        <v>0.4726524044918218</v>
      </c>
      <c r="P98">
        <v>0.2948878900233629</v>
      </c>
      <c r="Q98">
        <v>0.26947596647979355</v>
      </c>
      <c r="R98">
        <v>0.6569921226836003</v>
      </c>
    </row>
    <row r="99" spans="1:18" ht="12.75">
      <c r="A99">
        <f t="shared" si="9"/>
        <v>444</v>
      </c>
      <c r="B99">
        <f t="shared" si="10"/>
        <v>0.6779382125836094</v>
      </c>
      <c r="C99">
        <f t="shared" si="11"/>
        <v>0.23589196765441678</v>
      </c>
      <c r="D99">
        <f t="shared" si="12"/>
        <v>0.47088808985560116</v>
      </c>
      <c r="E99">
        <f t="shared" si="13"/>
        <v>0.5304781165340313</v>
      </c>
      <c r="F99">
        <f t="shared" si="14"/>
        <v>0.7075767999899354</v>
      </c>
      <c r="G99">
        <f t="shared" si="15"/>
        <v>0.7377571398044429</v>
      </c>
      <c r="H99">
        <f t="shared" si="16"/>
        <v>0.34834823763407374</v>
      </c>
      <c r="K99">
        <v>444</v>
      </c>
      <c r="L99">
        <v>0.3220617874163906</v>
      </c>
      <c r="M99">
        <v>0.7641080323455832</v>
      </c>
      <c r="N99">
        <v>0.5291119101443988</v>
      </c>
      <c r="O99">
        <v>0.46952188346596874</v>
      </c>
      <c r="P99">
        <v>0.29242320001006455</v>
      </c>
      <c r="Q99">
        <v>0.2622428601955571</v>
      </c>
      <c r="R99">
        <v>0.6516517623659263</v>
      </c>
    </row>
    <row r="100" spans="1:18" ht="12.75">
      <c r="A100">
        <f t="shared" si="9"/>
        <v>445</v>
      </c>
      <c r="B100">
        <f t="shared" si="10"/>
        <v>0.6830329565562958</v>
      </c>
      <c r="C100">
        <f t="shared" si="11"/>
        <v>0.2403358648279974</v>
      </c>
      <c r="D100">
        <f t="shared" si="12"/>
        <v>0.47460819649085506</v>
      </c>
      <c r="E100">
        <f t="shared" si="13"/>
        <v>0.5335901395520912</v>
      </c>
      <c r="F100">
        <f t="shared" si="14"/>
        <v>0.7100158437486142</v>
      </c>
      <c r="G100">
        <f t="shared" si="15"/>
        <v>0.74486225332241</v>
      </c>
      <c r="H100">
        <f t="shared" si="16"/>
        <v>0.3536824320080657</v>
      </c>
      <c r="K100">
        <v>445</v>
      </c>
      <c r="L100">
        <v>0.31696704344370424</v>
      </c>
      <c r="M100">
        <v>0.7596641351720026</v>
      </c>
      <c r="N100">
        <v>0.5253918035091449</v>
      </c>
      <c r="O100">
        <v>0.46640986044790883</v>
      </c>
      <c r="P100">
        <v>0.28998415625138585</v>
      </c>
      <c r="Q100">
        <v>0.25513774667759004</v>
      </c>
      <c r="R100">
        <v>0.6463175679919343</v>
      </c>
    </row>
    <row r="101" spans="1:18" ht="12.75">
      <c r="A101">
        <f t="shared" si="9"/>
        <v>446</v>
      </c>
      <c r="B101">
        <f t="shared" si="10"/>
        <v>0.6880573078686265</v>
      </c>
      <c r="C101">
        <f t="shared" si="11"/>
        <v>0.24479061014627734</v>
      </c>
      <c r="D101">
        <f t="shared" si="12"/>
        <v>0.478314141521197</v>
      </c>
      <c r="E101">
        <f t="shared" si="13"/>
        <v>0.5366861141438559</v>
      </c>
      <c r="F101">
        <f t="shared" si="14"/>
        <v>0.7124292011224174</v>
      </c>
      <c r="G101">
        <f t="shared" si="15"/>
        <v>0.7518306278918889</v>
      </c>
      <c r="H101">
        <f t="shared" si="16"/>
        <v>0.35900709824345356</v>
      </c>
      <c r="K101">
        <v>446</v>
      </c>
      <c r="L101">
        <v>0.3119426921313735</v>
      </c>
      <c r="M101">
        <v>0.7552093898537227</v>
      </c>
      <c r="N101">
        <v>0.521685858478803</v>
      </c>
      <c r="O101">
        <v>0.4633138858561441</v>
      </c>
      <c r="P101">
        <v>0.2875707988775827</v>
      </c>
      <c r="Q101">
        <v>0.24816937210811107</v>
      </c>
      <c r="R101">
        <v>0.6409929017565464</v>
      </c>
    </row>
    <row r="102" spans="1:18" ht="12.75">
      <c r="A102">
        <f t="shared" si="9"/>
        <v>447</v>
      </c>
      <c r="B102">
        <f t="shared" si="10"/>
        <v>0.6930096173321485</v>
      </c>
      <c r="C102">
        <f t="shared" si="11"/>
        <v>0.24925245224464088</v>
      </c>
      <c r="D102">
        <f t="shared" si="12"/>
        <v>0.4820042107381032</v>
      </c>
      <c r="E102">
        <f t="shared" si="13"/>
        <v>0.5397683274328607</v>
      </c>
      <c r="F102">
        <f t="shared" si="14"/>
        <v>0.7148168543977866</v>
      </c>
      <c r="G102">
        <f t="shared" si="15"/>
        <v>0.7586542469589415</v>
      </c>
      <c r="H102">
        <f t="shared" si="16"/>
        <v>0.36431909091014836</v>
      </c>
      <c r="K102">
        <v>447</v>
      </c>
      <c r="L102">
        <v>0.30699038266785145</v>
      </c>
      <c r="M102">
        <v>0.7507475477553591</v>
      </c>
      <c r="N102">
        <v>0.5179957892618968</v>
      </c>
      <c r="O102">
        <v>0.46023167256713926</v>
      </c>
      <c r="P102">
        <v>0.28518314560221336</v>
      </c>
      <c r="Q102">
        <v>0.2413457530410586</v>
      </c>
      <c r="R102">
        <v>0.6356809090898516</v>
      </c>
    </row>
    <row r="103" spans="1:18" ht="12.75">
      <c r="A103">
        <f t="shared" si="9"/>
        <v>448</v>
      </c>
      <c r="B103">
        <f t="shared" si="10"/>
        <v>0.6978884107421612</v>
      </c>
      <c r="C103">
        <f t="shared" si="11"/>
        <v>0.2537178661482913</v>
      </c>
      <c r="D103">
        <f t="shared" si="12"/>
        <v>0.4856768085576284</v>
      </c>
      <c r="E103">
        <f t="shared" si="13"/>
        <v>0.5428389134911611</v>
      </c>
      <c r="F103">
        <f t="shared" si="14"/>
        <v>0.7171788067090651</v>
      </c>
      <c r="G103">
        <f t="shared" si="15"/>
        <v>0.7653257792718882</v>
      </c>
      <c r="H103">
        <f t="shared" si="16"/>
        <v>0.36961546935220957</v>
      </c>
      <c r="K103">
        <v>448</v>
      </c>
      <c r="L103">
        <v>0.3021115892578387</v>
      </c>
      <c r="M103">
        <v>0.7462821338517087</v>
      </c>
      <c r="N103">
        <v>0.5143231914423716</v>
      </c>
      <c r="O103">
        <v>0.45716108650883897</v>
      </c>
      <c r="P103">
        <v>0.2828211932909349</v>
      </c>
      <c r="Q103">
        <v>0.23467422072811187</v>
      </c>
      <c r="R103">
        <v>0.6303845306477904</v>
      </c>
    </row>
    <row r="104" spans="1:18" ht="12.75">
      <c r="A104">
        <f t="shared" si="9"/>
        <v>449</v>
      </c>
      <c r="B104">
        <f t="shared" si="10"/>
        <v>0.7026951398677617</v>
      </c>
      <c r="C104">
        <f t="shared" si="11"/>
        <v>0.2581859419030409</v>
      </c>
      <c r="D104">
        <f t="shared" si="12"/>
        <v>0.48933126702769847</v>
      </c>
      <c r="E104">
        <f t="shared" si="13"/>
        <v>0.5459002061621647</v>
      </c>
      <c r="F104">
        <f t="shared" si="14"/>
        <v>0.7195153903734529</v>
      </c>
      <c r="G104">
        <f t="shared" si="15"/>
        <v>0.7718494050020368</v>
      </c>
      <c r="H104">
        <f t="shared" si="16"/>
        <v>0.37489633673440825</v>
      </c>
      <c r="K104">
        <v>449</v>
      </c>
      <c r="L104">
        <v>0.2973048601322384</v>
      </c>
      <c r="M104">
        <v>0.7418140580969591</v>
      </c>
      <c r="N104">
        <v>0.5106687329723015</v>
      </c>
      <c r="O104">
        <v>0.45409979383783533</v>
      </c>
      <c r="P104">
        <v>0.2804846096265471</v>
      </c>
      <c r="Q104">
        <v>0.22815059499796314</v>
      </c>
      <c r="R104">
        <v>0.6251036632655917</v>
      </c>
    </row>
    <row r="105" spans="1:18" ht="12.75">
      <c r="A105">
        <f t="shared" si="9"/>
        <v>450</v>
      </c>
      <c r="B105">
        <f t="shared" si="10"/>
        <v>0.707439113662909</v>
      </c>
      <c r="C105">
        <f t="shared" si="11"/>
        <v>0.26266353840167445</v>
      </c>
      <c r="D105">
        <f t="shared" si="12"/>
        <v>0.49297001966796694</v>
      </c>
      <c r="E105">
        <f t="shared" si="13"/>
        <v>0.5489532577783651</v>
      </c>
      <c r="F105">
        <f t="shared" si="14"/>
        <v>0.7218278829122187</v>
      </c>
      <c r="G105">
        <f t="shared" si="15"/>
        <v>0.7782601145433524</v>
      </c>
      <c r="H105">
        <f t="shared" si="16"/>
        <v>0.3801698487402857</v>
      </c>
      <c r="K105">
        <v>450</v>
      </c>
      <c r="L105">
        <v>0.29256088633709104</v>
      </c>
      <c r="M105">
        <v>0.7373364615983256</v>
      </c>
      <c r="N105">
        <v>0.5070299803320331</v>
      </c>
      <c r="O105">
        <v>0.4510467422216349</v>
      </c>
      <c r="P105">
        <v>0.27817211708778133</v>
      </c>
      <c r="Q105">
        <v>0.22173988545664755</v>
      </c>
      <c r="R105">
        <v>0.6198301512597143</v>
      </c>
    </row>
    <row r="106" spans="1:18" ht="12.75">
      <c r="A106">
        <f t="shared" si="9"/>
        <v>451</v>
      </c>
      <c r="B106">
        <f t="shared" si="10"/>
        <v>0.7121197091352782</v>
      </c>
      <c r="C106">
        <f t="shared" si="11"/>
        <v>0.2671499538702843</v>
      </c>
      <c r="D106">
        <f t="shared" si="12"/>
        <v>0.4965934574399553</v>
      </c>
      <c r="E106">
        <f t="shared" si="13"/>
        <v>0.5519953043397257</v>
      </c>
      <c r="F106">
        <f t="shared" si="14"/>
        <v>0.7241165213540328</v>
      </c>
      <c r="G106">
        <f t="shared" si="15"/>
        <v>0.7845536979992976</v>
      </c>
      <c r="H106">
        <f t="shared" si="16"/>
        <v>0.38543384293786564</v>
      </c>
      <c r="K106">
        <v>451</v>
      </c>
      <c r="L106">
        <v>0.2878802908647218</v>
      </c>
      <c r="M106">
        <v>0.7328500461297157</v>
      </c>
      <c r="N106">
        <v>0.5034065425600447</v>
      </c>
      <c r="O106">
        <v>0.4480046956602743</v>
      </c>
      <c r="P106">
        <v>0.2758834786459672</v>
      </c>
      <c r="Q106">
        <v>0.21544630200070236</v>
      </c>
      <c r="R106">
        <v>0.6145661570621344</v>
      </c>
    </row>
    <row r="107" spans="1:18" ht="12.75">
      <c r="A107">
        <f t="shared" si="9"/>
        <v>452</v>
      </c>
      <c r="B107">
        <f t="shared" si="10"/>
        <v>0.7167353631454354</v>
      </c>
      <c r="C107">
        <f t="shared" si="11"/>
        <v>0.27164365405482427</v>
      </c>
      <c r="D107">
        <f t="shared" si="12"/>
        <v>0.500201681984763</v>
      </c>
      <c r="E107">
        <f t="shared" si="13"/>
        <v>0.5550235202410932</v>
      </c>
      <c r="F107">
        <f t="shared" si="14"/>
        <v>0.7263814318721374</v>
      </c>
      <c r="G107">
        <f t="shared" si="15"/>
        <v>0.790722258814333</v>
      </c>
      <c r="H107">
        <f t="shared" si="16"/>
        <v>0.39068521824329094</v>
      </c>
      <c r="K107">
        <v>452</v>
      </c>
      <c r="L107">
        <v>0.28326463685456454</v>
      </c>
      <c r="M107">
        <v>0.7283563459451757</v>
      </c>
      <c r="N107">
        <v>0.499798318015237</v>
      </c>
      <c r="O107">
        <v>0.44497647975890675</v>
      </c>
      <c r="P107">
        <v>0.27361856812786256</v>
      </c>
      <c r="Q107">
        <v>0.20927774118566694</v>
      </c>
      <c r="R107">
        <v>0.6093147817567091</v>
      </c>
    </row>
    <row r="108" spans="1:18" ht="12.75">
      <c r="A108">
        <f t="shared" si="9"/>
        <v>453</v>
      </c>
      <c r="B108">
        <f t="shared" si="10"/>
        <v>0.7212846691582011</v>
      </c>
      <c r="C108">
        <f t="shared" si="11"/>
        <v>0.2761431793277105</v>
      </c>
      <c r="D108">
        <f t="shared" si="12"/>
        <v>0.5037947903213706</v>
      </c>
      <c r="E108">
        <f t="shared" si="13"/>
        <v>0.558035269357522</v>
      </c>
      <c r="F108">
        <f t="shared" si="14"/>
        <v>0.728622749437879</v>
      </c>
      <c r="G108">
        <f t="shared" si="15"/>
        <v>0.7967585357790585</v>
      </c>
      <c r="H108">
        <f t="shared" si="16"/>
        <v>0.39592107071752003</v>
      </c>
      <c r="K108">
        <v>453</v>
      </c>
      <c r="L108">
        <v>0.2787153308417989</v>
      </c>
      <c r="M108">
        <v>0.7238568206722895</v>
      </c>
      <c r="N108">
        <v>0.49620520967862936</v>
      </c>
      <c r="O108">
        <v>0.441964730642478</v>
      </c>
      <c r="P108">
        <v>0.2713772505621211</v>
      </c>
      <c r="Q108">
        <v>0.2032414642209415</v>
      </c>
      <c r="R108">
        <v>0.60407892928248</v>
      </c>
    </row>
    <row r="109" spans="1:18" ht="12.75">
      <c r="A109">
        <f t="shared" si="9"/>
        <v>454</v>
      </c>
      <c r="B109">
        <f t="shared" si="10"/>
        <v>0.7257663676932606</v>
      </c>
      <c r="C109">
        <f t="shared" si="11"/>
        <v>0.2806471412198186</v>
      </c>
      <c r="D109">
        <f t="shared" si="12"/>
        <v>0.5073728752077513</v>
      </c>
      <c r="E109">
        <f t="shared" si="13"/>
        <v>0.5610280945617814</v>
      </c>
      <c r="F109">
        <f t="shared" si="14"/>
        <v>0.7308406170952804</v>
      </c>
      <c r="G109">
        <f t="shared" si="15"/>
        <v>0.8026558657411993</v>
      </c>
      <c r="H109">
        <f t="shared" si="16"/>
        <v>0.40113868294579247</v>
      </c>
      <c r="K109">
        <v>454</v>
      </c>
      <c r="L109">
        <v>0.2742336323067393</v>
      </c>
      <c r="M109">
        <v>0.7193528587801814</v>
      </c>
      <c r="N109">
        <v>0.49262712479224874</v>
      </c>
      <c r="O109">
        <v>0.4389719054382187</v>
      </c>
      <c r="P109">
        <v>0.2691593829047196</v>
      </c>
      <c r="Q109">
        <v>0.1973441342588007</v>
      </c>
      <c r="R109">
        <v>0.5988613170542075</v>
      </c>
    </row>
    <row r="110" spans="1:18" ht="12.75">
      <c r="A110">
        <f t="shared" si="9"/>
        <v>455</v>
      </c>
      <c r="B110">
        <f t="shared" si="10"/>
        <v>0.7301793373278</v>
      </c>
      <c r="C110">
        <f t="shared" si="11"/>
        <v>0.28515421912321315</v>
      </c>
      <c r="D110">
        <f t="shared" si="12"/>
        <v>0.5109360254764933</v>
      </c>
      <c r="E110">
        <f t="shared" si="13"/>
        <v>0.5639997078216714</v>
      </c>
      <c r="F110">
        <f t="shared" si="14"/>
        <v>0.7330351852811023</v>
      </c>
      <c r="G110">
        <f t="shared" si="15"/>
        <v>0.8084081484428948</v>
      </c>
      <c r="H110">
        <f t="shared" si="16"/>
        <v>0.4063355139949475</v>
      </c>
      <c r="K110">
        <v>455</v>
      </c>
      <c r="L110">
        <v>0.2698206626721999</v>
      </c>
      <c r="M110">
        <v>0.7148457808767869</v>
      </c>
      <c r="N110">
        <v>0.4890639745235067</v>
      </c>
      <c r="O110">
        <v>0.4360002921783286</v>
      </c>
      <c r="P110">
        <v>0.26696481471889766</v>
      </c>
      <c r="Q110">
        <v>0.1915918515571052</v>
      </c>
      <c r="R110">
        <v>0.5936644860050525</v>
      </c>
    </row>
    <row r="111" spans="1:18" ht="12.75">
      <c r="A111">
        <f t="shared" si="9"/>
        <v>456</v>
      </c>
      <c r="B111">
        <f t="shared" si="10"/>
        <v>0.7345225862183393</v>
      </c>
      <c r="C111">
        <f t="shared" si="11"/>
        <v>0.2896631571555157</v>
      </c>
      <c r="D111">
        <f t="shared" si="12"/>
        <v>0.5144843263466716</v>
      </c>
      <c r="E111">
        <f t="shared" si="13"/>
        <v>0.5669479808435265</v>
      </c>
      <c r="F111">
        <f t="shared" si="14"/>
        <v>0.735206611187597</v>
      </c>
      <c r="G111">
        <f t="shared" si="15"/>
        <v>0.8140098133586461</v>
      </c>
      <c r="H111">
        <f t="shared" si="16"/>
        <v>0.4115091899154687</v>
      </c>
      <c r="K111">
        <v>456</v>
      </c>
      <c r="L111">
        <v>0.2654774137816606</v>
      </c>
      <c r="M111">
        <v>0.7103368428444843</v>
      </c>
      <c r="N111">
        <v>0.4855156736533283</v>
      </c>
      <c r="O111">
        <v>0.43305201915647346</v>
      </c>
      <c r="P111">
        <v>0.264793388812403</v>
      </c>
      <c r="Q111">
        <v>0.18599018664135392</v>
      </c>
      <c r="R111">
        <v>0.5884908100845313</v>
      </c>
    </row>
    <row r="112" spans="1:18" ht="12.75">
      <c r="A112">
        <f t="shared" si="9"/>
        <v>457</v>
      </c>
      <c r="B112">
        <f t="shared" si="10"/>
        <v>0.7388006423640407</v>
      </c>
      <c r="C112">
        <f t="shared" si="11"/>
        <v>0.29417499750458875</v>
      </c>
      <c r="D112">
        <f t="shared" si="12"/>
        <v>0.5180174469785264</v>
      </c>
      <c r="E112">
        <f t="shared" si="13"/>
        <v>0.5698738843122386</v>
      </c>
      <c r="F112">
        <f t="shared" si="14"/>
        <v>0.7373554852320474</v>
      </c>
      <c r="G112">
        <f t="shared" si="15"/>
        <v>0.8194773820843381</v>
      </c>
      <c r="H112">
        <f t="shared" si="16"/>
        <v>0.41666308952469044</v>
      </c>
      <c r="K112">
        <v>457</v>
      </c>
      <c r="L112">
        <v>0.26119935763595925</v>
      </c>
      <c r="M112">
        <v>0.7058250024954112</v>
      </c>
      <c r="N112">
        <v>0.48198255302147364</v>
      </c>
      <c r="O112">
        <v>0.4301261156877614</v>
      </c>
      <c r="P112">
        <v>0.26264451476795264</v>
      </c>
      <c r="Q112">
        <v>0.18052261791566196</v>
      </c>
      <c r="R112">
        <v>0.5833369104753096</v>
      </c>
    </row>
    <row r="113" spans="1:18" ht="12.75">
      <c r="A113">
        <f t="shared" si="9"/>
        <v>458</v>
      </c>
      <c r="B113">
        <f t="shared" si="10"/>
        <v>0.7430204301836936</v>
      </c>
      <c r="C113">
        <f t="shared" si="11"/>
        <v>0.29869213255856886</v>
      </c>
      <c r="D113">
        <f t="shared" si="12"/>
        <v>0.5215351510461186</v>
      </c>
      <c r="E113">
        <f t="shared" si="13"/>
        <v>0.5727810064498187</v>
      </c>
      <c r="F113">
        <f t="shared" si="14"/>
        <v>0.739482598361143</v>
      </c>
      <c r="G113">
        <f t="shared" si="15"/>
        <v>0.8248374595403036</v>
      </c>
      <c r="H113">
        <f t="shared" si="16"/>
        <v>0.42180298885153444</v>
      </c>
      <c r="K113">
        <v>458</v>
      </c>
      <c r="L113">
        <v>0.2569795698163064</v>
      </c>
      <c r="M113">
        <v>0.7013078674414311</v>
      </c>
      <c r="N113">
        <v>0.47846484895388147</v>
      </c>
      <c r="O113">
        <v>0.42721899355018134</v>
      </c>
      <c r="P113">
        <v>0.260517401638857</v>
      </c>
      <c r="Q113">
        <v>0.17516254045969643</v>
      </c>
      <c r="R113">
        <v>0.5781970111484656</v>
      </c>
    </row>
    <row r="114" spans="1:18" ht="12.75">
      <c r="A114">
        <f t="shared" si="9"/>
        <v>459</v>
      </c>
      <c r="B114">
        <f t="shared" si="10"/>
        <v>0.7471807821702798</v>
      </c>
      <c r="C114">
        <f t="shared" si="11"/>
        <v>0.3032138199376758</v>
      </c>
      <c r="D114">
        <f t="shared" si="12"/>
        <v>0.5250379880290043</v>
      </c>
      <c r="E114">
        <f t="shared" si="13"/>
        <v>0.575669322940753</v>
      </c>
      <c r="F114">
        <f t="shared" si="14"/>
        <v>0.7415881065076608</v>
      </c>
      <c r="G114">
        <f t="shared" si="15"/>
        <v>0.8300845833394364</v>
      </c>
      <c r="H114">
        <f t="shared" si="16"/>
        <v>0.4269262380339992</v>
      </c>
      <c r="K114">
        <v>459</v>
      </c>
      <c r="L114">
        <v>0.2528192178297202</v>
      </c>
      <c r="M114">
        <v>0.6967861800623242</v>
      </c>
      <c r="N114">
        <v>0.47496201197099575</v>
      </c>
      <c r="O114">
        <v>0.42433067705924704</v>
      </c>
      <c r="P114">
        <v>0.2584118934923392</v>
      </c>
      <c r="Q114">
        <v>0.1699154166605636</v>
      </c>
      <c r="R114">
        <v>0.5730737619660008</v>
      </c>
    </row>
    <row r="115" spans="1:18" ht="12.75">
      <c r="A115">
        <f t="shared" si="9"/>
        <v>460</v>
      </c>
      <c r="B115">
        <f t="shared" si="10"/>
        <v>0.7512805780695462</v>
      </c>
      <c r="C115">
        <f t="shared" si="11"/>
        <v>0.30773931406342825</v>
      </c>
      <c r="D115">
        <f t="shared" si="12"/>
        <v>0.5285264814509483</v>
      </c>
      <c r="E115">
        <f t="shared" si="13"/>
        <v>0.5785387837949436</v>
      </c>
      <c r="F115">
        <f t="shared" si="14"/>
        <v>0.7436721645445306</v>
      </c>
      <c r="G115">
        <f t="shared" si="15"/>
        <v>0.8352134449813156</v>
      </c>
      <c r="H115">
        <f t="shared" si="16"/>
        <v>0.43203027797874005</v>
      </c>
      <c r="K115">
        <v>460</v>
      </c>
      <c r="L115">
        <v>0.24871942193045385</v>
      </c>
      <c r="M115">
        <v>0.6922606859365718</v>
      </c>
      <c r="N115">
        <v>0.4714735185490517</v>
      </c>
      <c r="O115">
        <v>0.4214612162050564</v>
      </c>
      <c r="P115">
        <v>0.2563278354554695</v>
      </c>
      <c r="Q115">
        <v>0.16478655501868442</v>
      </c>
      <c r="R115">
        <v>0.56796972202126</v>
      </c>
    </row>
    <row r="116" spans="1:18" ht="12.75">
      <c r="A116">
        <f t="shared" si="9"/>
        <v>461</v>
      </c>
      <c r="B116">
        <f t="shared" si="10"/>
        <v>0.7553188152964608</v>
      </c>
      <c r="C116">
        <f t="shared" si="11"/>
        <v>0.3122678963106402</v>
      </c>
      <c r="D116">
        <f t="shared" si="12"/>
        <v>0.5320011238698352</v>
      </c>
      <c r="E116">
        <f t="shared" si="13"/>
        <v>0.5813893510793541</v>
      </c>
      <c r="F116">
        <f t="shared" si="14"/>
        <v>0.7457349319285558</v>
      </c>
      <c r="G116">
        <f t="shared" si="15"/>
        <v>0.8402191731113094</v>
      </c>
      <c r="H116">
        <f t="shared" si="16"/>
        <v>0.4371127123955667</v>
      </c>
      <c r="K116">
        <v>461</v>
      </c>
      <c r="L116">
        <v>0.24468118470353917</v>
      </c>
      <c r="M116">
        <v>0.6877321036893598</v>
      </c>
      <c r="N116">
        <v>0.4679988761301647</v>
      </c>
      <c r="O116">
        <v>0.4186106489206459</v>
      </c>
      <c r="P116">
        <v>0.2542650680714443</v>
      </c>
      <c r="Q116">
        <v>0.15978082688869058</v>
      </c>
      <c r="R116">
        <v>0.5628872876044333</v>
      </c>
    </row>
    <row r="117" spans="1:18" ht="12.75">
      <c r="A117">
        <f t="shared" si="9"/>
        <v>462</v>
      </c>
      <c r="B117">
        <f t="shared" si="10"/>
        <v>0.7592946019532426</v>
      </c>
      <c r="C117">
        <f t="shared" si="11"/>
        <v>0.31679887408820695</v>
      </c>
      <c r="D117">
        <f t="shared" si="12"/>
        <v>0.5354623786037905</v>
      </c>
      <c r="E117">
        <f t="shared" si="13"/>
        <v>0.5842209982093453</v>
      </c>
      <c r="F117">
        <f t="shared" si="14"/>
        <v>0.7477765722642968</v>
      </c>
      <c r="G117">
        <f t="shared" si="15"/>
        <v>0.8450973085639685</v>
      </c>
      <c r="H117">
        <f t="shared" si="16"/>
        <v>0.44217129927698684</v>
      </c>
      <c r="K117">
        <v>462</v>
      </c>
      <c r="L117">
        <v>0.24070539804675736</v>
      </c>
      <c r="M117">
        <v>0.683201125911793</v>
      </c>
      <c r="N117">
        <v>0.46453762139620947</v>
      </c>
      <c r="O117">
        <v>0.41577900179065475</v>
      </c>
      <c r="P117">
        <v>0.25222342773570317</v>
      </c>
      <c r="Q117">
        <v>0.15490269143603153</v>
      </c>
      <c r="R117">
        <v>0.5578287007230132</v>
      </c>
    </row>
    <row r="118" spans="1:18" ht="12.75">
      <c r="A118">
        <f t="shared" si="9"/>
        <v>463</v>
      </c>
      <c r="B118">
        <f t="shared" si="10"/>
        <v>0.7632071502364348</v>
      </c>
      <c r="C118">
        <f t="shared" si="11"/>
        <v>0.3213315799525084</v>
      </c>
      <c r="D118">
        <f t="shared" si="12"/>
        <v>0.5389106813613626</v>
      </c>
      <c r="E118">
        <f t="shared" si="13"/>
        <v>0.5870337092780041</v>
      </c>
      <c r="F118">
        <f t="shared" si="14"/>
        <v>0.7497972528952279</v>
      </c>
      <c r="G118">
        <f t="shared" si="15"/>
        <v>0.8498437807784798</v>
      </c>
      <c r="H118">
        <f t="shared" si="16"/>
        <v>0.44720394282492215</v>
      </c>
      <c r="K118">
        <v>463</v>
      </c>
      <c r="L118">
        <v>0.23679284976356524</v>
      </c>
      <c r="M118">
        <v>0.6786684200474916</v>
      </c>
      <c r="N118">
        <v>0.46108931863863745</v>
      </c>
      <c r="O118">
        <v>0.41296629072199587</v>
      </c>
      <c r="P118">
        <v>0.250202747104772</v>
      </c>
      <c r="Q118">
        <v>0.15015621922152028</v>
      </c>
      <c r="R118">
        <v>0.5527960571750778</v>
      </c>
    </row>
    <row r="119" spans="1:18" ht="12.75">
      <c r="A119">
        <f t="shared" si="9"/>
        <v>464</v>
      </c>
      <c r="B119">
        <f t="shared" si="10"/>
        <v>0.7670557702107949</v>
      </c>
      <c r="C119">
        <f t="shared" si="11"/>
        <v>0.32586537075222544</v>
      </c>
      <c r="D119">
        <f t="shared" si="12"/>
        <v>0.5423464417813052</v>
      </c>
      <c r="E119">
        <f t="shared" si="13"/>
        <v>0.5898274784213767</v>
      </c>
      <c r="F119">
        <f t="shared" si="14"/>
        <v>0.7517971445205406</v>
      </c>
      <c r="G119">
        <f t="shared" si="15"/>
        <v>0.854454885508255</v>
      </c>
      <c r="H119">
        <f t="shared" si="16"/>
        <v>0.4522086857999439</v>
      </c>
      <c r="K119">
        <v>464</v>
      </c>
      <c r="L119">
        <v>0.23294422978920518</v>
      </c>
      <c r="M119">
        <v>0.6741346292477746</v>
      </c>
      <c r="N119">
        <v>0.4576535582186948</v>
      </c>
      <c r="O119">
        <v>0.4101725215786233</v>
      </c>
      <c r="P119">
        <v>0.24820285547945944</v>
      </c>
      <c r="Q119">
        <v>0.14554511449174504</v>
      </c>
      <c r="R119">
        <v>0.5477913142000561</v>
      </c>
    </row>
    <row r="120" spans="1:18" ht="12.75">
      <c r="A120">
        <f t="shared" si="9"/>
        <v>465</v>
      </c>
      <c r="B120">
        <f t="shared" si="10"/>
        <v>0.7708411460970188</v>
      </c>
      <c r="C120">
        <f t="shared" si="11"/>
        <v>0.3304002724467323</v>
      </c>
      <c r="D120">
        <f t="shared" si="12"/>
        <v>0.5457700256052326</v>
      </c>
      <c r="E120">
        <f t="shared" si="13"/>
        <v>0.5926026283847289</v>
      </c>
      <c r="F120">
        <f t="shared" si="14"/>
        <v>0.7537765217702963</v>
      </c>
      <c r="G120">
        <f t="shared" si="15"/>
        <v>0.8589322017290035</v>
      </c>
      <c r="H120">
        <f t="shared" si="16"/>
        <v>0.4571850487807573</v>
      </c>
      <c r="K120">
        <v>465</v>
      </c>
      <c r="L120">
        <v>0.22915885390298119</v>
      </c>
      <c r="M120">
        <v>0.6695997275532677</v>
      </c>
      <c r="N120">
        <v>0.4542299743947674</v>
      </c>
      <c r="O120">
        <v>0.4073973716152711</v>
      </c>
      <c r="P120">
        <v>0.2462234782297037</v>
      </c>
      <c r="Q120">
        <v>0.14106779827099641</v>
      </c>
      <c r="R120">
        <v>0.5428149512192427</v>
      </c>
    </row>
    <row r="121" spans="1:18" ht="12.75">
      <c r="A121">
        <f t="shared" si="9"/>
        <v>466</v>
      </c>
      <c r="B121">
        <f t="shared" si="10"/>
        <v>0.7745719443094812</v>
      </c>
      <c r="C121">
        <f t="shared" si="11"/>
        <v>0.33494003680747</v>
      </c>
      <c r="D121">
        <f t="shared" si="12"/>
        <v>0.5491814557537209</v>
      </c>
      <c r="E121">
        <f t="shared" si="13"/>
        <v>0.5953612228016434</v>
      </c>
      <c r="F121">
        <f t="shared" si="14"/>
        <v>0.7557362721003295</v>
      </c>
      <c r="G121">
        <f t="shared" si="15"/>
        <v>0.8633082699672955</v>
      </c>
      <c r="H121">
        <f t="shared" si="16"/>
        <v>0.462140897559441</v>
      </c>
      <c r="K121">
        <v>466</v>
      </c>
      <c r="L121">
        <v>0.22542805569051882</v>
      </c>
      <c r="M121">
        <v>0.66505996319253</v>
      </c>
      <c r="N121">
        <v>0.4508185442462791</v>
      </c>
      <c r="O121">
        <v>0.4046387771983566</v>
      </c>
      <c r="P121">
        <v>0.24426372789967057</v>
      </c>
      <c r="Q121">
        <v>0.13669173003270452</v>
      </c>
      <c r="R121">
        <v>0.537859102440559</v>
      </c>
    </row>
    <row r="122" spans="1:18" ht="12.75">
      <c r="A122">
        <f t="shared" si="9"/>
        <v>467</v>
      </c>
      <c r="B122">
        <f t="shared" si="10"/>
        <v>0.7782491320844115</v>
      </c>
      <c r="C122">
        <f t="shared" si="11"/>
        <v>0.3394840796456824</v>
      </c>
      <c r="D122">
        <f t="shared" si="12"/>
        <v>0.5525805262847225</v>
      </c>
      <c r="E122">
        <f t="shared" si="13"/>
        <v>0.5981030203572997</v>
      </c>
      <c r="F122">
        <f t="shared" si="14"/>
        <v>0.7576766544412474</v>
      </c>
      <c r="G122">
        <f t="shared" si="15"/>
        <v>0.8675863398716573</v>
      </c>
      <c r="H122">
        <f t="shared" si="16"/>
        <v>0.46707593018068416</v>
      </c>
      <c r="K122">
        <v>467</v>
      </c>
      <c r="L122">
        <v>0.22175086791558848</v>
      </c>
      <c r="M122">
        <v>0.6605159203543176</v>
      </c>
      <c r="N122">
        <v>0.4474194737152774</v>
      </c>
      <c r="O122">
        <v>0.4018969796427003</v>
      </c>
      <c r="P122">
        <v>0.24232334555875262</v>
      </c>
      <c r="Q122">
        <v>0.1324136601283427</v>
      </c>
      <c r="R122">
        <v>0.5329240698193158</v>
      </c>
    </row>
    <row r="123" spans="1:18" ht="12.75">
      <c r="A123">
        <f t="shared" si="9"/>
        <v>468</v>
      </c>
      <c r="B123">
        <f t="shared" si="10"/>
        <v>0.7818718714949144</v>
      </c>
      <c r="C123">
        <f t="shared" si="11"/>
        <v>0.344030897280893</v>
      </c>
      <c r="D123">
        <f t="shared" si="12"/>
        <v>0.5559670437909714</v>
      </c>
      <c r="E123">
        <f t="shared" si="13"/>
        <v>0.6008273249924754</v>
      </c>
      <c r="F123">
        <f t="shared" si="14"/>
        <v>0.759597781948779</v>
      </c>
      <c r="G123">
        <f t="shared" si="15"/>
        <v>0.8717626984027322</v>
      </c>
      <c r="H123">
        <f t="shared" si="16"/>
        <v>0.47198798237359885</v>
      </c>
      <c r="K123">
        <v>468</v>
      </c>
      <c r="L123">
        <v>0.21812812850508553</v>
      </c>
      <c r="M123">
        <v>0.655969102719107</v>
      </c>
      <c r="N123">
        <v>0.4440329562090286</v>
      </c>
      <c r="O123">
        <v>0.3991726750075247</v>
      </c>
      <c r="P123">
        <v>0.24040221805122095</v>
      </c>
      <c r="Q123">
        <v>0.12823730159726776</v>
      </c>
      <c r="R123">
        <v>0.5280120176264012</v>
      </c>
    </row>
    <row r="124" spans="1:18" ht="12.75">
      <c r="A124">
        <f t="shared" si="9"/>
        <v>469</v>
      </c>
      <c r="B124">
        <f t="shared" si="10"/>
        <v>0.7854394147084973</v>
      </c>
      <c r="C124">
        <f t="shared" si="11"/>
        <v>0.3485790601124066</v>
      </c>
      <c r="D124">
        <f t="shared" si="12"/>
        <v>0.5593408276383438</v>
      </c>
      <c r="E124">
        <f t="shared" si="13"/>
        <v>0.6035334905101901</v>
      </c>
      <c r="F124">
        <f t="shared" si="14"/>
        <v>0.7614997728633813</v>
      </c>
      <c r="G124">
        <f t="shared" si="15"/>
        <v>0.8758339388586851</v>
      </c>
      <c r="H124">
        <f t="shared" si="16"/>
        <v>0.4768750267793185</v>
      </c>
      <c r="K124">
        <v>469</v>
      </c>
      <c r="L124">
        <v>0.21456058529150268</v>
      </c>
      <c r="M124">
        <v>0.6514209398875934</v>
      </c>
      <c r="N124">
        <v>0.44065917236165614</v>
      </c>
      <c r="O124">
        <v>0.3964665094898098</v>
      </c>
      <c r="P124">
        <v>0.23850022713661867</v>
      </c>
      <c r="Q124">
        <v>0.12416606114131494</v>
      </c>
      <c r="R124">
        <v>0.5231249732206815</v>
      </c>
    </row>
    <row r="125" spans="1:18" ht="12.75">
      <c r="A125">
        <f t="shared" si="9"/>
        <v>470</v>
      </c>
      <c r="B125">
        <f t="shared" si="10"/>
        <v>0.7889510988058857</v>
      </c>
      <c r="C125">
        <f t="shared" si="11"/>
        <v>0.3531272092606875</v>
      </c>
      <c r="D125">
        <f t="shared" si="12"/>
        <v>0.5627017093897022</v>
      </c>
      <c r="E125">
        <f t="shared" si="13"/>
        <v>0.6062209179728627</v>
      </c>
      <c r="F125">
        <f t="shared" si="14"/>
        <v>0.7633827500965473</v>
      </c>
      <c r="G125">
        <f t="shared" si="15"/>
        <v>0.8797969439418654</v>
      </c>
      <c r="H125">
        <f t="shared" si="16"/>
        <v>0.4817351659992102</v>
      </c>
      <c r="K125">
        <v>470</v>
      </c>
      <c r="L125">
        <v>0.21104890119411432</v>
      </c>
      <c r="M125">
        <v>0.6468727907393125</v>
      </c>
      <c r="N125">
        <v>0.43729829061029774</v>
      </c>
      <c r="O125">
        <v>0.3937790820271373</v>
      </c>
      <c r="P125">
        <v>0.23661724990345265</v>
      </c>
      <c r="Q125">
        <v>0.12020305605813458</v>
      </c>
      <c r="R125">
        <v>0.5182648340007898</v>
      </c>
    </row>
    <row r="126" spans="1:18" ht="12.75">
      <c r="A126">
        <f t="shared" si="9"/>
        <v>471</v>
      </c>
      <c r="B126">
        <f t="shared" si="10"/>
        <v>0.7924063408779166</v>
      </c>
      <c r="C126">
        <f t="shared" si="11"/>
        <v>0.35767405336739044</v>
      </c>
      <c r="D126">
        <f t="shared" si="12"/>
        <v>0.5660495322547294</v>
      </c>
      <c r="E126">
        <f t="shared" si="13"/>
        <v>0.608889053232706</v>
      </c>
      <c r="F126">
        <f t="shared" si="14"/>
        <v>0.7652468408413827</v>
      </c>
      <c r="G126">
        <f t="shared" si="15"/>
        <v>0.8836488697219843</v>
      </c>
      <c r="H126">
        <f t="shared" si="16"/>
        <v>0.48656662599505973</v>
      </c>
      <c r="K126">
        <v>471</v>
      </c>
      <c r="L126">
        <v>0.20759365912208338</v>
      </c>
      <c r="M126">
        <v>0.6423259466326096</v>
      </c>
      <c r="N126">
        <v>0.4339504677452706</v>
      </c>
      <c r="O126">
        <v>0.391110946767294</v>
      </c>
      <c r="P126">
        <v>0.2347531591586173</v>
      </c>
      <c r="Q126">
        <v>0.11635113027801572</v>
      </c>
      <c r="R126">
        <v>0.5134333740049403</v>
      </c>
    </row>
    <row r="127" spans="1:18" ht="12.75">
      <c r="A127">
        <f t="shared" si="9"/>
        <v>472</v>
      </c>
      <c r="B127">
        <f t="shared" si="10"/>
        <v>0.7958046333852322</v>
      </c>
      <c r="C127">
        <f t="shared" si="11"/>
        <v>0.36221836554601683</v>
      </c>
      <c r="D127">
        <f t="shared" si="12"/>
        <v>0.5693841505645116</v>
      </c>
      <c r="E127">
        <f t="shared" si="13"/>
        <v>0.6115373845882537</v>
      </c>
      <c r="F127">
        <f t="shared" si="14"/>
        <v>0.7670921762060696</v>
      </c>
      <c r="G127">
        <f t="shared" si="15"/>
        <v>0.8873871304468521</v>
      </c>
      <c r="H127">
        <f t="shared" si="16"/>
        <v>0.4913677498225484</v>
      </c>
      <c r="K127">
        <v>472</v>
      </c>
      <c r="L127">
        <v>0.20419536661476773</v>
      </c>
      <c r="M127">
        <v>0.6377816344539832</v>
      </c>
      <c r="N127">
        <v>0.43061584943548836</v>
      </c>
      <c r="O127">
        <v>0.3884626154117463</v>
      </c>
      <c r="P127">
        <v>0.23290782379393035</v>
      </c>
      <c r="Q127">
        <v>0.11261286955314784</v>
      </c>
      <c r="R127">
        <v>0.5086322501774516</v>
      </c>
    </row>
    <row r="128" spans="1:18" ht="12.75">
      <c r="A128">
        <f t="shared" si="9"/>
        <v>473</v>
      </c>
      <c r="B128">
        <f t="shared" si="10"/>
        <v>0.7991455397663713</v>
      </c>
      <c r="C128">
        <f t="shared" si="11"/>
        <v>0.3667589804755994</v>
      </c>
      <c r="D128">
        <f t="shared" si="12"/>
        <v>0.5727054292696798</v>
      </c>
      <c r="E128">
        <f t="shared" si="13"/>
        <v>0.6141654405603006</v>
      </c>
      <c r="F128">
        <f t="shared" si="14"/>
        <v>0.7689188908689153</v>
      </c>
      <c r="G128">
        <f t="shared" si="15"/>
        <v>0.8910093841545367</v>
      </c>
      <c r="H128">
        <f t="shared" si="16"/>
        <v>0.4961369916803806</v>
      </c>
      <c r="K128">
        <v>473</v>
      </c>
      <c r="L128">
        <v>0.20085446023362877</v>
      </c>
      <c r="M128">
        <v>0.6332410195244006</v>
      </c>
      <c r="N128">
        <v>0.4272945707303201</v>
      </c>
      <c r="O128">
        <v>0.38583455943969935</v>
      </c>
      <c r="P128">
        <v>0.23108110913108473</v>
      </c>
      <c r="Q128">
        <v>0.1089906158454633</v>
      </c>
      <c r="R128">
        <v>0.5038630083196194</v>
      </c>
    </row>
    <row r="129" spans="1:18" ht="12.75">
      <c r="A129">
        <f t="shared" si="9"/>
        <v>474</v>
      </c>
      <c r="B129">
        <f t="shared" si="10"/>
        <v>0.8024288912810437</v>
      </c>
      <c r="C129">
        <f t="shared" si="11"/>
        <v>0.37129498256612836</v>
      </c>
      <c r="D129">
        <f t="shared" si="12"/>
        <v>0.5760133077355638</v>
      </c>
      <c r="E129">
        <f t="shared" si="13"/>
        <v>0.616772741520481</v>
      </c>
      <c r="F129">
        <f t="shared" si="14"/>
        <v>0.7707271344961285</v>
      </c>
      <c r="G129">
        <f t="shared" si="15"/>
        <v>0.8945142470097942</v>
      </c>
      <c r="H129">
        <f t="shared" si="16"/>
        <v>0.5008731266790123</v>
      </c>
      <c r="K129">
        <v>474</v>
      </c>
      <c r="L129">
        <v>0.19757110871895633</v>
      </c>
      <c r="M129">
        <v>0.6287050174338716</v>
      </c>
      <c r="N129">
        <v>0.42398669226443614</v>
      </c>
      <c r="O129">
        <v>0.383227258479519</v>
      </c>
      <c r="P129">
        <v>0.22927286550387146</v>
      </c>
      <c r="Q129">
        <v>0.10548575299020578</v>
      </c>
      <c r="R129">
        <v>0.49912687332098776</v>
      </c>
    </row>
    <row r="130" spans="1:18" ht="12.75">
      <c r="A130">
        <f t="shared" si="9"/>
        <v>475</v>
      </c>
      <c r="B130">
        <f t="shared" si="10"/>
        <v>0.8056617274651917</v>
      </c>
      <c r="C130">
        <f t="shared" si="11"/>
        <v>0.3758320724948563</v>
      </c>
      <c r="D130">
        <f t="shared" si="12"/>
        <v>0.5793098617081971</v>
      </c>
      <c r="E130">
        <f t="shared" si="13"/>
        <v>0.619357697944371</v>
      </c>
      <c r="F130">
        <f t="shared" si="14"/>
        <v>0.7725174969813919</v>
      </c>
      <c r="G130">
        <f t="shared" si="15"/>
        <v>0.8979266148783669</v>
      </c>
      <c r="H130">
        <f t="shared" si="16"/>
        <v>0.5055826427757625</v>
      </c>
      <c r="K130">
        <v>475</v>
      </c>
      <c r="L130">
        <v>0.1943382725348083</v>
      </c>
      <c r="M130">
        <v>0.6241679275051437</v>
      </c>
      <c r="N130">
        <v>0.4206901382918029</v>
      </c>
      <c r="O130">
        <v>0.380642302055629</v>
      </c>
      <c r="P130">
        <v>0.22748250301860812</v>
      </c>
      <c r="Q130">
        <v>0.10207338512163308</v>
      </c>
      <c r="R130">
        <v>0.4944173572242375</v>
      </c>
    </row>
    <row r="131" spans="1:18" ht="12.75">
      <c r="A131">
        <f t="shared" si="9"/>
        <v>476</v>
      </c>
      <c r="B131">
        <f t="shared" si="10"/>
        <v>0.8088471980426943</v>
      </c>
      <c r="C131">
        <f t="shared" si="11"/>
        <v>0.3803716424597955</v>
      </c>
      <c r="D131">
        <f t="shared" si="12"/>
        <v>0.5825954885781002</v>
      </c>
      <c r="E131">
        <f t="shared" si="13"/>
        <v>0.621921002003808</v>
      </c>
      <c r="F131">
        <f t="shared" si="14"/>
        <v>0.774290393492457</v>
      </c>
      <c r="G131">
        <f t="shared" si="15"/>
        <v>0.9012577803191582</v>
      </c>
      <c r="H131">
        <f t="shared" si="16"/>
        <v>0.510267769046643</v>
      </c>
      <c r="K131">
        <v>476</v>
      </c>
      <c r="L131">
        <v>0.1911528019573056</v>
      </c>
      <c r="M131">
        <v>0.6196283575402045</v>
      </c>
      <c r="N131">
        <v>0.4174045114218999</v>
      </c>
      <c r="O131">
        <v>0.3780789979961921</v>
      </c>
      <c r="P131">
        <v>0.22570960650754301</v>
      </c>
      <c r="Q131">
        <v>0.09874221968084179</v>
      </c>
      <c r="R131">
        <v>0.48973223095335705</v>
      </c>
    </row>
    <row r="132" spans="1:18" ht="12.75">
      <c r="A132">
        <f t="shared" si="9"/>
        <v>477</v>
      </c>
      <c r="B132">
        <f t="shared" si="10"/>
        <v>0.8119847115727059</v>
      </c>
      <c r="C132">
        <f t="shared" si="11"/>
        <v>0.38491147548893756</v>
      </c>
      <c r="D132">
        <f t="shared" si="12"/>
        <v>0.5858693430901768</v>
      </c>
      <c r="E132">
        <f t="shared" si="13"/>
        <v>0.624464369817766</v>
      </c>
      <c r="F132">
        <f t="shared" si="14"/>
        <v>0.7760460244607482</v>
      </c>
      <c r="G132">
        <f t="shared" si="15"/>
        <v>0.9045055217965513</v>
      </c>
      <c r="H132">
        <f t="shared" si="16"/>
        <v>0.5149267448596596</v>
      </c>
      <c r="K132">
        <v>477</v>
      </c>
      <c r="L132">
        <v>0.18801528842729415</v>
      </c>
      <c r="M132">
        <v>0.6150885245110624</v>
      </c>
      <c r="N132">
        <v>0.4141306569098232</v>
      </c>
      <c r="O132">
        <v>0.375535630182234</v>
      </c>
      <c r="P132">
        <v>0.22395397553925178</v>
      </c>
      <c r="Q132">
        <v>0.09549447820344865</v>
      </c>
      <c r="R132">
        <v>0.4850732551403404</v>
      </c>
    </row>
    <row r="133" spans="1:18" ht="12.75">
      <c r="A133">
        <f aca="true" t="shared" si="17" ref="A133:A196">K133</f>
        <v>478</v>
      </c>
      <c r="B133">
        <f aca="true" t="shared" si="18" ref="B133:B196">1-L133</f>
        <v>0.8150737429436368</v>
      </c>
      <c r="C133">
        <f aca="true" t="shared" si="19" ref="C133:C196">1-M133</f>
        <v>0.3894494700701374</v>
      </c>
      <c r="D133">
        <f aca="true" t="shared" si="20" ref="D133:D196">1-N133</f>
        <v>0.5891306298919265</v>
      </c>
      <c r="E133">
        <f aca="true" t="shared" si="21" ref="E133:E196">1-O133</f>
        <v>0.6269894284066131</v>
      </c>
      <c r="F133">
        <f aca="true" t="shared" si="22" ref="F133:F196">1-P133</f>
        <v>0.777784588623871</v>
      </c>
      <c r="G133">
        <f aca="true" t="shared" si="23" ref="G133:G196">1-Q133</f>
        <v>0.907667808045186</v>
      </c>
      <c r="H133">
        <f aca="true" t="shared" si="24" ref="H133:H196">1-R133</f>
        <v>0.5195579207851934</v>
      </c>
      <c r="K133">
        <v>478</v>
      </c>
      <c r="L133">
        <v>0.18492625705636323</v>
      </c>
      <c r="M133">
        <v>0.6105505299298626</v>
      </c>
      <c r="N133">
        <v>0.4108693701080735</v>
      </c>
      <c r="O133">
        <v>0.37301057159338685</v>
      </c>
      <c r="P133">
        <v>0.222215411376129</v>
      </c>
      <c r="Q133">
        <v>0.09233219195481406</v>
      </c>
      <c r="R133">
        <v>0.48044207921480664</v>
      </c>
    </row>
    <row r="134" spans="1:18" ht="12.75">
      <c r="A134">
        <f t="shared" si="17"/>
        <v>479</v>
      </c>
      <c r="B134">
        <f t="shared" si="18"/>
        <v>0.8181138296795701</v>
      </c>
      <c r="C134">
        <f t="shared" si="19"/>
        <v>0.39398363484022814</v>
      </c>
      <c r="D134">
        <f t="shared" si="20"/>
        <v>0.5923786011598016</v>
      </c>
      <c r="E134">
        <f t="shared" si="21"/>
        <v>0.6294977199243796</v>
      </c>
      <c r="F134">
        <f t="shared" si="22"/>
        <v>0.7795062829842605</v>
      </c>
      <c r="G134">
        <f t="shared" si="23"/>
        <v>0.9107427878462331</v>
      </c>
      <c r="H134">
        <f t="shared" si="24"/>
        <v>0.5241597531279905</v>
      </c>
      <c r="K134">
        <v>479</v>
      </c>
      <c r="L134">
        <v>0.18188617032042986</v>
      </c>
      <c r="M134">
        <v>0.6060163651597719</v>
      </c>
      <c r="N134">
        <v>0.40762139884019843</v>
      </c>
      <c r="O134">
        <v>0.3705022800756203</v>
      </c>
      <c r="P134">
        <v>0.22049371701573953</v>
      </c>
      <c r="Q134">
        <v>0.08925721215376693</v>
      </c>
      <c r="R134">
        <v>0.4758402468720096</v>
      </c>
    </row>
    <row r="135" spans="1:18" ht="12.75">
      <c r="A135">
        <f t="shared" si="17"/>
        <v>480</v>
      </c>
      <c r="B135">
        <f t="shared" si="18"/>
        <v>0.8211045684371585</v>
      </c>
      <c r="C135">
        <f t="shared" si="19"/>
        <v>0.3985120835238758</v>
      </c>
      <c r="D135">
        <f t="shared" si="20"/>
        <v>0.5956125543387985</v>
      </c>
      <c r="E135">
        <f t="shared" si="21"/>
        <v>0.6319907056863796</v>
      </c>
      <c r="F135">
        <f t="shared" si="22"/>
        <v>0.7812113027722954</v>
      </c>
      <c r="G135">
        <f t="shared" si="23"/>
        <v>0.9137287803247772</v>
      </c>
      <c r="H135">
        <f t="shared" si="24"/>
        <v>0.5287307987255077</v>
      </c>
      <c r="K135">
        <v>480</v>
      </c>
      <c r="L135">
        <v>0.17889543156284146</v>
      </c>
      <c r="M135">
        <v>0.6014879164761242</v>
      </c>
      <c r="N135">
        <v>0.4043874456612016</v>
      </c>
      <c r="O135">
        <v>0.3680092943136204</v>
      </c>
      <c r="P135">
        <v>0.21878869722770453</v>
      </c>
      <c r="Q135">
        <v>0.08627121967522279</v>
      </c>
      <c r="R135">
        <v>0.47126920127449234</v>
      </c>
    </row>
    <row r="136" spans="1:18" ht="12.75">
      <c r="A136">
        <f t="shared" si="17"/>
        <v>481</v>
      </c>
      <c r="B136">
        <f t="shared" si="18"/>
        <v>0.8240456116829709</v>
      </c>
      <c r="C136">
        <f t="shared" si="19"/>
        <v>0.403033030109734</v>
      </c>
      <c r="D136">
        <f t="shared" si="20"/>
        <v>0.5988318299895969</v>
      </c>
      <c r="E136">
        <f t="shared" si="21"/>
        <v>0.6344697700026118</v>
      </c>
      <c r="F136">
        <f t="shared" si="22"/>
        <v>0.7828998414135886</v>
      </c>
      <c r="G136">
        <f t="shared" si="23"/>
        <v>0.9166242657409971</v>
      </c>
      <c r="H136">
        <f t="shared" si="24"/>
        <v>0.5332697099990455</v>
      </c>
      <c r="K136">
        <v>481</v>
      </c>
      <c r="L136">
        <v>0.17595438831702911</v>
      </c>
      <c r="M136">
        <v>0.596966969890266</v>
      </c>
      <c r="N136">
        <v>0.40116817001040306</v>
      </c>
      <c r="O136">
        <v>0.36553022999738816</v>
      </c>
      <c r="P136">
        <v>0.21710015858641143</v>
      </c>
      <c r="Q136">
        <v>0.08337573425900285</v>
      </c>
      <c r="R136">
        <v>0.4667302900009545</v>
      </c>
    </row>
    <row r="137" spans="1:18" ht="12.75">
      <c r="A137">
        <f t="shared" si="17"/>
        <v>482</v>
      </c>
      <c r="B137">
        <f t="shared" si="18"/>
        <v>0.8269366645418048</v>
      </c>
      <c r="C137">
        <f t="shared" si="19"/>
        <v>0.4075447842521047</v>
      </c>
      <c r="D137">
        <f t="shared" si="20"/>
        <v>0.6020358097378627</v>
      </c>
      <c r="E137">
        <f t="shared" si="21"/>
        <v>0.6369362238267977</v>
      </c>
      <c r="F137">
        <f t="shared" si="22"/>
        <v>0.7845720905001753</v>
      </c>
      <c r="G137">
        <f t="shared" si="23"/>
        <v>0.9194278767493375</v>
      </c>
      <c r="H137">
        <f t="shared" si="24"/>
        <v>0.5377752302448224</v>
      </c>
      <c r="K137">
        <v>482</v>
      </c>
      <c r="L137">
        <v>0.17306333545819524</v>
      </c>
      <c r="M137">
        <v>0.5924552157478953</v>
      </c>
      <c r="N137">
        <v>0.39796419026213725</v>
      </c>
      <c r="O137">
        <v>0.3630637761732023</v>
      </c>
      <c r="P137">
        <v>0.21542790949982474</v>
      </c>
      <c r="Q137">
        <v>0.08057212325066251</v>
      </c>
      <c r="R137">
        <v>0.46222476975517757</v>
      </c>
    </row>
    <row r="138" spans="1:18" ht="12.75">
      <c r="A138">
        <f t="shared" si="17"/>
        <v>483</v>
      </c>
      <c r="B138">
        <f t="shared" si="18"/>
        <v>0.829777481807012</v>
      </c>
      <c r="C138">
        <f t="shared" si="19"/>
        <v>0.41204574688695494</v>
      </c>
      <c r="D138">
        <f t="shared" si="20"/>
        <v>0.6052239143206201</v>
      </c>
      <c r="E138">
        <f t="shared" si="21"/>
        <v>0.6393913082303837</v>
      </c>
      <c r="F138">
        <f t="shared" si="22"/>
        <v>0.7862282397653482</v>
      </c>
      <c r="G138">
        <f t="shared" si="23"/>
        <v>0.9221383901012924</v>
      </c>
      <c r="H138">
        <f t="shared" si="24"/>
        <v>0.5422461891528525</v>
      </c>
      <c r="K138">
        <v>483</v>
      </c>
      <c r="L138">
        <v>0.1702225181929879</v>
      </c>
      <c r="M138">
        <v>0.5879542531130451</v>
      </c>
      <c r="N138">
        <v>0.39477608567937994</v>
      </c>
      <c r="O138">
        <v>0.3606086917696163</v>
      </c>
      <c r="P138">
        <v>0.21377176023465178</v>
      </c>
      <c r="Q138">
        <v>0.07786160989870758</v>
      </c>
      <c r="R138">
        <v>0.45775381084714756</v>
      </c>
    </row>
    <row r="139" spans="1:18" ht="12.75">
      <c r="A139">
        <f t="shared" si="17"/>
        <v>484</v>
      </c>
      <c r="B139">
        <f t="shared" si="18"/>
        <v>0.8325678651043747</v>
      </c>
      <c r="C139">
        <f t="shared" si="19"/>
        <v>0.41653440605172143</v>
      </c>
      <c r="D139">
        <f t="shared" si="20"/>
        <v>0.608395601724872</v>
      </c>
      <c r="E139">
        <f t="shared" si="21"/>
        <v>0.6418361977103341</v>
      </c>
      <c r="F139">
        <f t="shared" si="22"/>
        <v>0.7878684770618947</v>
      </c>
      <c r="G139">
        <f t="shared" si="23"/>
        <v>0.9247547187687551</v>
      </c>
      <c r="H139">
        <f t="shared" si="24"/>
        <v>0.5466814985421332</v>
      </c>
      <c r="K139">
        <v>484</v>
      </c>
      <c r="L139">
        <v>0.16743213489562528</v>
      </c>
      <c r="M139">
        <v>0.5834655939482786</v>
      </c>
      <c r="N139">
        <v>0.39160439827512805</v>
      </c>
      <c r="O139">
        <v>0.35816380228966593</v>
      </c>
      <c r="P139">
        <v>0.21213152293810533</v>
      </c>
      <c r="Q139">
        <v>0.07524528123124484</v>
      </c>
      <c r="R139">
        <v>0.4533185014578668</v>
      </c>
    </row>
    <row r="140" spans="1:18" ht="12.75">
      <c r="A140">
        <f t="shared" si="17"/>
        <v>485</v>
      </c>
      <c r="B140">
        <f t="shared" si="18"/>
        <v>0.8353124644508372</v>
      </c>
      <c r="C140">
        <f t="shared" si="19"/>
        <v>0.42101502254527257</v>
      </c>
      <c r="D140">
        <f t="shared" si="20"/>
        <v>0.6115527737407653</v>
      </c>
      <c r="E140">
        <f t="shared" si="21"/>
        <v>0.6442697157887308</v>
      </c>
      <c r="F140">
        <f t="shared" si="22"/>
        <v>0.7894932401480194</v>
      </c>
      <c r="G140">
        <f t="shared" si="23"/>
        <v>0.9272929878811134</v>
      </c>
      <c r="H140">
        <f t="shared" si="24"/>
        <v>0.5510854246955376</v>
      </c>
      <c r="K140">
        <v>485</v>
      </c>
      <c r="L140">
        <v>0.1646875355491628</v>
      </c>
      <c r="M140">
        <v>0.5789849774547274</v>
      </c>
      <c r="N140">
        <v>0.38844722625923467</v>
      </c>
      <c r="O140">
        <v>0.3557302842112692</v>
      </c>
      <c r="P140">
        <v>0.21050675985198067</v>
      </c>
      <c r="Q140">
        <v>0.07270701211888664</v>
      </c>
      <c r="R140">
        <v>0.44891457530446244</v>
      </c>
    </row>
    <row r="141" spans="1:18" ht="12.75">
      <c r="A141">
        <f t="shared" si="17"/>
        <v>486</v>
      </c>
      <c r="B141">
        <f t="shared" si="18"/>
        <v>0.8380162756299654</v>
      </c>
      <c r="C141">
        <f t="shared" si="19"/>
        <v>0.42549217432802877</v>
      </c>
      <c r="D141">
        <f t="shared" si="20"/>
        <v>0.6146974600999885</v>
      </c>
      <c r="E141">
        <f t="shared" si="21"/>
        <v>0.6466899128291841</v>
      </c>
      <c r="F141">
        <f t="shared" si="22"/>
        <v>0.7911029419725688</v>
      </c>
      <c r="G141">
        <f t="shared" si="23"/>
        <v>0.9297703824759583</v>
      </c>
      <c r="H141">
        <f t="shared" si="24"/>
        <v>0.5554625305408676</v>
      </c>
      <c r="K141">
        <v>486</v>
      </c>
      <c r="L141">
        <v>0.16198372437003467</v>
      </c>
      <c r="M141">
        <v>0.5745078256719712</v>
      </c>
      <c r="N141">
        <v>0.3853025399000115</v>
      </c>
      <c r="O141">
        <v>0.3533100871708159</v>
      </c>
      <c r="P141">
        <v>0.20889705802743117</v>
      </c>
      <c r="Q141">
        <v>0.07022961752404171</v>
      </c>
      <c r="R141">
        <v>0.44453746945913236</v>
      </c>
    </row>
    <row r="142" spans="1:18" ht="12.75">
      <c r="A142">
        <f t="shared" si="17"/>
        <v>487</v>
      </c>
      <c r="B142">
        <f t="shared" si="18"/>
        <v>0.8406789060795821</v>
      </c>
      <c r="C142">
        <f t="shared" si="19"/>
        <v>0.4299640289922425</v>
      </c>
      <c r="D142">
        <f t="shared" si="20"/>
        <v>0.6178289741712908</v>
      </c>
      <c r="E142">
        <f t="shared" si="21"/>
        <v>0.6490970955170299</v>
      </c>
      <c r="F142">
        <f t="shared" si="22"/>
        <v>0.7926976905911397</v>
      </c>
      <c r="G142">
        <f t="shared" si="23"/>
        <v>0.9321848345494602</v>
      </c>
      <c r="H142">
        <f t="shared" si="24"/>
        <v>0.5598114354639936</v>
      </c>
      <c r="K142">
        <v>487</v>
      </c>
      <c r="L142">
        <v>0.15932109392041788</v>
      </c>
      <c r="M142">
        <v>0.5700359710077575</v>
      </c>
      <c r="N142">
        <v>0.38217102582870915</v>
      </c>
      <c r="O142">
        <v>0.35090290448297007</v>
      </c>
      <c r="P142">
        <v>0.20730230940886032</v>
      </c>
      <c r="Q142">
        <v>0.06781516545053975</v>
      </c>
      <c r="R142">
        <v>0.44018856453600647</v>
      </c>
    </row>
    <row r="143" spans="1:18" ht="12.75">
      <c r="A143">
        <f t="shared" si="17"/>
        <v>488</v>
      </c>
      <c r="B143">
        <f t="shared" si="18"/>
        <v>0.8433000069276507</v>
      </c>
      <c r="C143">
        <f t="shared" si="19"/>
        <v>0.43442884457966935</v>
      </c>
      <c r="D143">
        <f t="shared" si="20"/>
        <v>0.6209466682168192</v>
      </c>
      <c r="E143">
        <f t="shared" si="21"/>
        <v>0.6514915595254025</v>
      </c>
      <c r="F143">
        <f t="shared" si="22"/>
        <v>0.794277595698664</v>
      </c>
      <c r="G143">
        <f t="shared" si="23"/>
        <v>0.9345344207359612</v>
      </c>
      <c r="H143">
        <f t="shared" si="24"/>
        <v>0.5641308426196923</v>
      </c>
      <c r="K143">
        <v>488</v>
      </c>
      <c r="L143">
        <v>0.15669999307234925</v>
      </c>
      <c r="M143">
        <v>0.5655711554203307</v>
      </c>
      <c r="N143">
        <v>0.3790533317831808</v>
      </c>
      <c r="O143">
        <v>0.34850844047459756</v>
      </c>
      <c r="P143">
        <v>0.20572240430133606</v>
      </c>
      <c r="Q143">
        <v>0.06546557926403888</v>
      </c>
      <c r="R143">
        <v>0.43586915738030774</v>
      </c>
    </row>
    <row r="144" spans="1:18" ht="12.75">
      <c r="A144">
        <f t="shared" si="17"/>
        <v>489</v>
      </c>
      <c r="B144">
        <f t="shared" si="18"/>
        <v>0.8458792739440154</v>
      </c>
      <c r="C144">
        <f t="shared" si="19"/>
        <v>0.4388849695358178</v>
      </c>
      <c r="D144">
        <f t="shared" si="20"/>
        <v>0.624049933281939</v>
      </c>
      <c r="E144">
        <f t="shared" si="21"/>
        <v>0.6538735885139331</v>
      </c>
      <c r="F144">
        <f t="shared" si="22"/>
        <v>0.7958427686418128</v>
      </c>
      <c r="G144">
        <f t="shared" si="23"/>
        <v>0.9368173668352479</v>
      </c>
      <c r="H144">
        <f t="shared" si="24"/>
        <v>0.5684195386223942</v>
      </c>
      <c r="K144">
        <v>489</v>
      </c>
      <c r="L144">
        <v>0.1541207260559846</v>
      </c>
      <c r="M144">
        <v>0.5611150304641822</v>
      </c>
      <c r="N144">
        <v>0.37595006671806097</v>
      </c>
      <c r="O144">
        <v>0.3461264114860669</v>
      </c>
      <c r="P144">
        <v>0.20415723135818725</v>
      </c>
      <c r="Q144">
        <v>0.06318263316475216</v>
      </c>
      <c r="R144">
        <v>0.43158046137760575</v>
      </c>
    </row>
    <row r="145" spans="1:18" ht="12.75">
      <c r="A145">
        <f t="shared" si="17"/>
        <v>490</v>
      </c>
      <c r="B145">
        <f t="shared" si="18"/>
        <v>0.8484164451255214</v>
      </c>
      <c r="C145">
        <f t="shared" si="19"/>
        <v>0.4433308386961202</v>
      </c>
      <c r="D145">
        <f t="shared" si="20"/>
        <v>0.6271381974097029</v>
      </c>
      <c r="E145">
        <f t="shared" si="21"/>
        <v>0.6562434546619472</v>
      </c>
      <c r="F145">
        <f t="shared" si="22"/>
        <v>0.7973933222513742</v>
      </c>
      <c r="G145">
        <f t="shared" si="23"/>
        <v>0.9390320402780487</v>
      </c>
      <c r="H145">
        <f t="shared" si="24"/>
        <v>0.5726763895761102</v>
      </c>
      <c r="K145">
        <v>490</v>
      </c>
      <c r="L145">
        <v>0.15158355487447855</v>
      </c>
      <c r="M145">
        <v>0.5566691613038798</v>
      </c>
      <c r="N145">
        <v>0.3728618025902971</v>
      </c>
      <c r="O145">
        <v>0.3437565453380528</v>
      </c>
      <c r="P145">
        <v>0.2026066777486258</v>
      </c>
      <c r="Q145">
        <v>0.060967959721951306</v>
      </c>
      <c r="R145">
        <v>0.4273236104238897</v>
      </c>
    </row>
    <row r="146" spans="1:18" ht="12.75">
      <c r="A146">
        <f t="shared" si="17"/>
        <v>491</v>
      </c>
      <c r="B146">
        <f t="shared" si="18"/>
        <v>0.8509112984003996</v>
      </c>
      <c r="C146">
        <f t="shared" si="19"/>
        <v>0.4477649694528121</v>
      </c>
      <c r="D146">
        <f t="shared" si="20"/>
        <v>0.6302109239369548</v>
      </c>
      <c r="E146">
        <f t="shared" si="21"/>
        <v>0.658601419176873</v>
      </c>
      <c r="F146">
        <f t="shared" si="22"/>
        <v>0.798929370684104</v>
      </c>
      <c r="G146">
        <f t="shared" si="23"/>
        <v>0.9411769429545025</v>
      </c>
      <c r="H146">
        <f t="shared" si="24"/>
        <v>0.5769003372895551</v>
      </c>
      <c r="K146">
        <v>491</v>
      </c>
      <c r="L146">
        <v>0.1490887015996004</v>
      </c>
      <c r="M146">
        <v>0.5522350305471879</v>
      </c>
      <c r="N146">
        <v>0.36978907606304523</v>
      </c>
      <c r="O146">
        <v>0.341398580823127</v>
      </c>
      <c r="P146">
        <v>0.20107062931589603</v>
      </c>
      <c r="Q146">
        <v>0.05882305704549754</v>
      </c>
      <c r="R146">
        <v>0.4230996627104449</v>
      </c>
    </row>
    <row r="147" spans="1:18" ht="12.75">
      <c r="A147">
        <f t="shared" si="17"/>
        <v>492</v>
      </c>
      <c r="B147">
        <f t="shared" si="18"/>
        <v>0.8533636494459245</v>
      </c>
      <c r="C147">
        <f t="shared" si="19"/>
        <v>0.45218595809392603</v>
      </c>
      <c r="D147">
        <f t="shared" si="20"/>
        <v>0.6332676098681576</v>
      </c>
      <c r="E147">
        <f t="shared" si="21"/>
        <v>0.6609477327790831</v>
      </c>
      <c r="F147">
        <f t="shared" si="22"/>
        <v>0.8004510292735483</v>
      </c>
      <c r="G147">
        <f t="shared" si="23"/>
        <v>0.9432507043875878</v>
      </c>
      <c r="H147">
        <f t="shared" si="24"/>
        <v>0.5810903956674666</v>
      </c>
      <c r="K147">
        <v>492</v>
      </c>
      <c r="L147">
        <v>0.14663635055407553</v>
      </c>
      <c r="M147">
        <v>0.547814041906074</v>
      </c>
      <c r="N147">
        <v>0.3667323901318425</v>
      </c>
      <c r="O147">
        <v>0.33905226722091686</v>
      </c>
      <c r="P147">
        <v>0.19954897072645178</v>
      </c>
      <c r="Q147">
        <v>0.05674929561241211</v>
      </c>
      <c r="R147">
        <v>0.41890960433253344</v>
      </c>
    </row>
    <row r="148" spans="1:18" ht="12.75">
      <c r="A148">
        <f t="shared" si="17"/>
        <v>493</v>
      </c>
      <c r="B148">
        <f t="shared" si="18"/>
        <v>0.8557733496136689</v>
      </c>
      <c r="C148">
        <f t="shared" si="19"/>
        <v>0.4565924763062408</v>
      </c>
      <c r="D148">
        <f t="shared" si="20"/>
        <v>0.6363077843232257</v>
      </c>
      <c r="E148">
        <f t="shared" si="21"/>
        <v>0.6632826361643231</v>
      </c>
      <c r="F148">
        <f t="shared" si="22"/>
        <v>0.8019584143893631</v>
      </c>
      <c r="G148">
        <f t="shared" si="23"/>
        <v>0.9452520752344403</v>
      </c>
      <c r="H148">
        <f t="shared" si="24"/>
        <v>0.5852456472695772</v>
      </c>
      <c r="K148">
        <v>493</v>
      </c>
      <c r="L148">
        <v>0.14422665038633106</v>
      </c>
      <c r="M148">
        <v>0.5434075236937592</v>
      </c>
      <c r="N148">
        <v>0.36369221567677434</v>
      </c>
      <c r="O148">
        <v>0.3367173638356769</v>
      </c>
      <c r="P148">
        <v>0.19804158561063692</v>
      </c>
      <c r="Q148">
        <v>0.05474792476555967</v>
      </c>
      <c r="R148">
        <v>0.4147543527304228</v>
      </c>
    </row>
    <row r="149" spans="1:18" ht="12.75">
      <c r="A149">
        <f t="shared" si="17"/>
        <v>494</v>
      </c>
      <c r="B149">
        <f t="shared" si="18"/>
        <v>0.8581402839569798</v>
      </c>
      <c r="C149">
        <f t="shared" si="19"/>
        <v>0.46098326783444166</v>
      </c>
      <c r="D149">
        <f t="shared" si="20"/>
        <v>0.6393310070558422</v>
      </c>
      <c r="E149">
        <f t="shared" si="21"/>
        <v>0.6656063604448199</v>
      </c>
      <c r="F149">
        <f t="shared" si="22"/>
        <v>0.8034516433046834</v>
      </c>
      <c r="G149">
        <f t="shared" si="23"/>
        <v>0.9471799210993767</v>
      </c>
      <c r="H149">
        <f t="shared" si="24"/>
        <v>0.5893652400291408</v>
      </c>
      <c r="K149">
        <v>494</v>
      </c>
      <c r="L149">
        <v>0.14185971604302022</v>
      </c>
      <c r="M149">
        <v>0.5390167321655583</v>
      </c>
      <c r="N149">
        <v>0.36066899294415783</v>
      </c>
      <c r="O149">
        <v>0.3343936395551801</v>
      </c>
      <c r="P149">
        <v>0.19654835669531656</v>
      </c>
      <c r="Q149">
        <v>0.05282007890062335</v>
      </c>
      <c r="R149">
        <v>0.4106347599708592</v>
      </c>
    </row>
    <row r="150" spans="1:18" ht="12.75">
      <c r="A150">
        <f t="shared" si="17"/>
        <v>495</v>
      </c>
      <c r="B150">
        <f t="shared" si="18"/>
        <v>0.8604643693555751</v>
      </c>
      <c r="C150">
        <f t="shared" si="19"/>
        <v>0.46535714528913663</v>
      </c>
      <c r="D150">
        <f t="shared" si="20"/>
        <v>0.642336867038907</v>
      </c>
      <c r="E150">
        <f t="shared" si="21"/>
        <v>0.6679191275701092</v>
      </c>
      <c r="F150">
        <f t="shared" si="22"/>
        <v>0.8049308340711148</v>
      </c>
      <c r="G150">
        <f t="shared" si="23"/>
        <v>0.949033216643287</v>
      </c>
      <c r="H150">
        <f t="shared" si="24"/>
        <v>0.5934483841233249</v>
      </c>
      <c r="K150">
        <v>495</v>
      </c>
      <c r="L150">
        <v>0.13953563064442492</v>
      </c>
      <c r="M150">
        <v>0.5346428547108634</v>
      </c>
      <c r="N150">
        <v>0.357663132961093</v>
      </c>
      <c r="O150">
        <v>0.3320808724298908</v>
      </c>
      <c r="P150">
        <v>0.1950691659288853</v>
      </c>
      <c r="Q150">
        <v>0.050966783356713015</v>
      </c>
      <c r="R150">
        <v>0.40655161587667504</v>
      </c>
    </row>
    <row r="151" spans="1:18" ht="12.75">
      <c r="A151">
        <f t="shared" si="17"/>
        <v>496</v>
      </c>
      <c r="B151">
        <f t="shared" si="18"/>
        <v>0.862747504286702</v>
      </c>
      <c r="C151">
        <f t="shared" si="19"/>
        <v>0.46971523203112553</v>
      </c>
      <c r="D151">
        <f t="shared" si="20"/>
        <v>0.6453259214593702</v>
      </c>
      <c r="E151">
        <f t="shared" si="21"/>
        <v>0.6702225946372375</v>
      </c>
      <c r="F151">
        <f t="shared" si="22"/>
        <v>0.8063963557806483</v>
      </c>
      <c r="G151">
        <f t="shared" si="23"/>
        <v>0.9508176260523891</v>
      </c>
      <c r="H151">
        <f t="shared" si="24"/>
        <v>0.5974965867363389</v>
      </c>
      <c r="K151">
        <v>496</v>
      </c>
      <c r="L151">
        <v>0.13725249571329803</v>
      </c>
      <c r="M151">
        <v>0.5302847679688745</v>
      </c>
      <c r="N151">
        <v>0.3546740785406298</v>
      </c>
      <c r="O151">
        <v>0.32977740536276245</v>
      </c>
      <c r="P151">
        <v>0.19360364421935172</v>
      </c>
      <c r="Q151">
        <v>0.04918237394761091</v>
      </c>
      <c r="R151">
        <v>0.4025034132636612</v>
      </c>
    </row>
    <row r="152" spans="1:18" ht="12.75">
      <c r="A152">
        <f t="shared" si="17"/>
        <v>497</v>
      </c>
      <c r="B152">
        <f t="shared" si="18"/>
        <v>0.8649960283647208</v>
      </c>
      <c r="C152">
        <f t="shared" si="19"/>
        <v>0.4740637743797538</v>
      </c>
      <c r="D152">
        <f t="shared" si="20"/>
        <v>0.6483008878714069</v>
      </c>
      <c r="E152">
        <f t="shared" si="21"/>
        <v>0.672520760154671</v>
      </c>
      <c r="F152">
        <f t="shared" si="22"/>
        <v>0.8078490837912444</v>
      </c>
      <c r="G152">
        <f t="shared" si="23"/>
        <v>0.9525541832525177</v>
      </c>
      <c r="H152">
        <f t="shared" si="24"/>
        <v>0.6015164019395063</v>
      </c>
      <c r="K152">
        <v>497</v>
      </c>
      <c r="L152">
        <v>0.13500397163527922</v>
      </c>
      <c r="M152">
        <v>0.5259362256202462</v>
      </c>
      <c r="N152">
        <v>0.3516991121285931</v>
      </c>
      <c r="O152">
        <v>0.32747923984532906</v>
      </c>
      <c r="P152">
        <v>0.19215091620875557</v>
      </c>
      <c r="Q152">
        <v>0.047445816747482314</v>
      </c>
      <c r="R152">
        <v>0.3984835980604937</v>
      </c>
    </row>
    <row r="153" spans="1:18" ht="12.75">
      <c r="A153">
        <f t="shared" si="17"/>
        <v>498</v>
      </c>
      <c r="B153">
        <f t="shared" si="18"/>
        <v>0.8672102094997308</v>
      </c>
      <c r="C153">
        <f t="shared" si="19"/>
        <v>0.47840204635754235</v>
      </c>
      <c r="D153">
        <f t="shared" si="20"/>
        <v>0.651261578687413</v>
      </c>
      <c r="E153">
        <f t="shared" si="21"/>
        <v>0.6748121265718011</v>
      </c>
      <c r="F153">
        <f t="shared" si="22"/>
        <v>0.8092890470400639</v>
      </c>
      <c r="G153">
        <f t="shared" si="23"/>
        <v>0.954243838895289</v>
      </c>
      <c r="H153">
        <f t="shared" si="24"/>
        <v>0.6055073706661703</v>
      </c>
      <c r="K153">
        <v>498</v>
      </c>
      <c r="L153">
        <v>0.13278979050026915</v>
      </c>
      <c r="M153">
        <v>0.5215979536424576</v>
      </c>
      <c r="N153">
        <v>0.34873842131258703</v>
      </c>
      <c r="O153">
        <v>0.3251878734281989</v>
      </c>
      <c r="P153">
        <v>0.1907109529599361</v>
      </c>
      <c r="Q153">
        <v>0.04575616110471101</v>
      </c>
      <c r="R153">
        <v>0.39449262933382967</v>
      </c>
    </row>
    <row r="154" spans="1:18" ht="12.75">
      <c r="A154">
        <f t="shared" si="17"/>
        <v>499</v>
      </c>
      <c r="B154">
        <f t="shared" si="18"/>
        <v>0.869389826646408</v>
      </c>
      <c r="C154">
        <f t="shared" si="19"/>
        <v>0.48272878910264194</v>
      </c>
      <c r="D154">
        <f t="shared" si="20"/>
        <v>0.6542075822261805</v>
      </c>
      <c r="E154">
        <f t="shared" si="21"/>
        <v>0.6770948716654742</v>
      </c>
      <c r="F154">
        <f t="shared" si="22"/>
        <v>0.8107162130330714</v>
      </c>
      <c r="G154">
        <f t="shared" si="23"/>
        <v>0.9558858703478705</v>
      </c>
      <c r="H154">
        <f t="shared" si="24"/>
        <v>0.6094685002054868</v>
      </c>
      <c r="K154">
        <v>499</v>
      </c>
      <c r="L154">
        <v>0.13061017335359207</v>
      </c>
      <c r="M154">
        <v>0.5172712108973581</v>
      </c>
      <c r="N154">
        <v>0.3457924177738195</v>
      </c>
      <c r="O154">
        <v>0.3229051283345258</v>
      </c>
      <c r="P154">
        <v>0.1892837869669286</v>
      </c>
      <c r="Q154">
        <v>0.04411412965212944</v>
      </c>
      <c r="R154">
        <v>0.3905314997945132</v>
      </c>
    </row>
    <row r="155" spans="1:18" ht="12.75">
      <c r="A155">
        <f t="shared" si="17"/>
        <v>500</v>
      </c>
      <c r="B155">
        <f t="shared" si="18"/>
        <v>0.8715346896493725</v>
      </c>
      <c r="C155">
        <f t="shared" si="19"/>
        <v>0.487042808606725</v>
      </c>
      <c r="D155">
        <f t="shared" si="20"/>
        <v>0.6571385124906702</v>
      </c>
      <c r="E155">
        <f t="shared" si="21"/>
        <v>0.6793672693667558</v>
      </c>
      <c r="F155">
        <f t="shared" si="22"/>
        <v>0.8121305569321714</v>
      </c>
      <c r="G155">
        <f t="shared" si="23"/>
        <v>0.9574796219399897</v>
      </c>
      <c r="H155">
        <f t="shared" si="24"/>
        <v>0.6133988621216891</v>
      </c>
      <c r="K155">
        <v>500</v>
      </c>
      <c r="L155">
        <v>0.12846531035062744</v>
      </c>
      <c r="M155">
        <v>0.512957191393275</v>
      </c>
      <c r="N155">
        <v>0.34286148750932977</v>
      </c>
      <c r="O155">
        <v>0.3206327306332442</v>
      </c>
      <c r="P155">
        <v>0.1878694430678286</v>
      </c>
      <c r="Q155">
        <v>0.04252037806001031</v>
      </c>
      <c r="R155">
        <v>0.38660113787831085</v>
      </c>
    </row>
    <row r="156" spans="1:18" ht="12.75">
      <c r="A156">
        <f t="shared" si="17"/>
        <v>501</v>
      </c>
      <c r="B156">
        <f t="shared" si="18"/>
        <v>0.8736446376305729</v>
      </c>
      <c r="C156">
        <f t="shared" si="19"/>
        <v>0.49134297294341855</v>
      </c>
      <c r="D156">
        <f t="shared" si="20"/>
        <v>0.6600540080212784</v>
      </c>
      <c r="E156">
        <f t="shared" si="21"/>
        <v>0.681627685555529</v>
      </c>
      <c r="F156">
        <f t="shared" si="22"/>
        <v>0.8135320611514645</v>
      </c>
      <c r="G156">
        <f t="shared" si="23"/>
        <v>0.9590245016112895</v>
      </c>
      <c r="H156">
        <f t="shared" si="24"/>
        <v>0.6172975893041739</v>
      </c>
      <c r="K156">
        <v>501</v>
      </c>
      <c r="L156">
        <v>0.12635536236942715</v>
      </c>
      <c r="M156">
        <v>0.5086570270565814</v>
      </c>
      <c r="N156">
        <v>0.3399459919787216</v>
      </c>
      <c r="O156">
        <v>0.31837231444447106</v>
      </c>
      <c r="P156">
        <v>0.18646793884853546</v>
      </c>
      <c r="Q156">
        <v>0.04097549838871048</v>
      </c>
      <c r="R156">
        <v>0.3827024106958261</v>
      </c>
    </row>
    <row r="157" spans="1:18" ht="12.75">
      <c r="A157">
        <f t="shared" si="17"/>
        <v>502</v>
      </c>
      <c r="B157">
        <f t="shared" si="18"/>
        <v>0.8757195374528443</v>
      </c>
      <c r="C157">
        <f t="shared" si="19"/>
        <v>0.4956282096160667</v>
      </c>
      <c r="D157">
        <f t="shared" si="20"/>
        <v>0.6629537307993624</v>
      </c>
      <c r="E157">
        <f t="shared" si="21"/>
        <v>0.6838745740392213</v>
      </c>
      <c r="F157">
        <f t="shared" si="22"/>
        <v>0.8149207149724731</v>
      </c>
      <c r="G157">
        <f t="shared" si="23"/>
        <v>0.9605199777149678</v>
      </c>
      <c r="H157">
        <f t="shared" si="24"/>
        <v>0.6211638731493611</v>
      </c>
      <c r="K157">
        <v>502</v>
      </c>
      <c r="L157">
        <v>0.12428046254715579</v>
      </c>
      <c r="M157">
        <v>0.5043717903839333</v>
      </c>
      <c r="N157">
        <v>0.3370462692006376</v>
      </c>
      <c r="O157">
        <v>0.31612542596077875</v>
      </c>
      <c r="P157">
        <v>0.18507928502752688</v>
      </c>
      <c r="Q157">
        <v>0.03948002228503221</v>
      </c>
      <c r="R157">
        <v>0.37883612685063894</v>
      </c>
    </row>
    <row r="158" spans="1:18" ht="12.75">
      <c r="A158">
        <f t="shared" si="17"/>
        <v>503</v>
      </c>
      <c r="B158">
        <f t="shared" si="18"/>
        <v>0.8777592822559925</v>
      </c>
      <c r="C158">
        <f t="shared" si="19"/>
        <v>0.4998975030194046</v>
      </c>
      <c r="D158">
        <f t="shared" si="20"/>
        <v>0.6658373651987226</v>
      </c>
      <c r="E158">
        <f t="shared" si="21"/>
        <v>0.6861064727071964</v>
      </c>
      <c r="F158">
        <f t="shared" si="22"/>
        <v>0.8162965141774319</v>
      </c>
      <c r="G158">
        <f t="shared" si="23"/>
        <v>0.9619655759702491</v>
      </c>
      <c r="H158">
        <f t="shared" si="24"/>
        <v>0.6249969608682073</v>
      </c>
      <c r="K158">
        <v>503</v>
      </c>
      <c r="L158">
        <v>0.12224071774400748</v>
      </c>
      <c r="M158">
        <v>0.5001024969805954</v>
      </c>
      <c r="N158">
        <v>0.33416263480127745</v>
      </c>
      <c r="O158">
        <v>0.3138935272928037</v>
      </c>
      <c r="P158">
        <v>0.18370348582256807</v>
      </c>
      <c r="Q158">
        <v>0.038034424029750866</v>
      </c>
      <c r="R158">
        <v>0.3750030391317926</v>
      </c>
    </row>
    <row r="159" spans="1:18" ht="12.75">
      <c r="A159">
        <f t="shared" si="17"/>
        <v>504</v>
      </c>
      <c r="B159">
        <f t="shared" si="18"/>
        <v>0.8797637900619364</v>
      </c>
      <c r="C159">
        <f t="shared" si="19"/>
        <v>0.5041498920099987</v>
      </c>
      <c r="D159">
        <f t="shared" si="20"/>
        <v>0.6687046169828539</v>
      </c>
      <c r="E159">
        <f t="shared" si="21"/>
        <v>0.6883219998527672</v>
      </c>
      <c r="F159">
        <f t="shared" si="22"/>
        <v>0.8176594606997881</v>
      </c>
      <c r="G159">
        <f t="shared" si="23"/>
        <v>0.9633608765566183</v>
      </c>
      <c r="H159">
        <f t="shared" si="24"/>
        <v>0.6287961529135602</v>
      </c>
      <c r="K159">
        <v>504</v>
      </c>
      <c r="L159">
        <v>0.12023620993806355</v>
      </c>
      <c r="M159">
        <v>0.4958501079900013</v>
      </c>
      <c r="N159">
        <v>0.3312953830171461</v>
      </c>
      <c r="O159">
        <v>0.31167800014723274</v>
      </c>
      <c r="P159">
        <v>0.18234053930021188</v>
      </c>
      <c r="Q159">
        <v>0.0366391234433817</v>
      </c>
      <c r="R159">
        <v>0.37120384708643983</v>
      </c>
    </row>
    <row r="160" spans="1:18" ht="12.75">
      <c r="A160">
        <f t="shared" si="17"/>
        <v>505</v>
      </c>
      <c r="B160">
        <f t="shared" si="18"/>
        <v>0.8817330024456093</v>
      </c>
      <c r="C160">
        <f t="shared" si="19"/>
        <v>0.5083844675805362</v>
      </c>
      <c r="D160">
        <f t="shared" si="20"/>
        <v>0.6715552123458775</v>
      </c>
      <c r="E160">
        <f t="shared" si="21"/>
        <v>0.6905198506551724</v>
      </c>
      <c r="F160">
        <f t="shared" si="22"/>
        <v>0.8190095622910918</v>
      </c>
      <c r="G160">
        <f t="shared" si="23"/>
        <v>0.964705511343089</v>
      </c>
      <c r="H160">
        <f t="shared" si="24"/>
        <v>0.6325608005218095</v>
      </c>
      <c r="K160">
        <v>505</v>
      </c>
      <c r="L160">
        <v>0.11826699755439071</v>
      </c>
      <c r="M160">
        <v>0.4916155324194637</v>
      </c>
      <c r="N160">
        <v>0.32844478765412255</v>
      </c>
      <c r="O160">
        <v>0.30948014934482765</v>
      </c>
      <c r="P160">
        <v>0.18099043770890827</v>
      </c>
      <c r="Q160">
        <v>0.03529448865691096</v>
      </c>
      <c r="R160">
        <v>0.3674391994781904</v>
      </c>
    </row>
    <row r="161" spans="1:18" ht="12.75">
      <c r="A161">
        <f t="shared" si="17"/>
        <v>506</v>
      </c>
      <c r="B161">
        <f t="shared" si="18"/>
        <v>0.8836668832684956</v>
      </c>
      <c r="C161">
        <f t="shared" si="19"/>
        <v>0.5126003706333078</v>
      </c>
      <c r="D161">
        <f t="shared" si="20"/>
        <v>0.6743888969951759</v>
      </c>
      <c r="E161">
        <f t="shared" si="21"/>
        <v>0.6926987938142355</v>
      </c>
      <c r="F161">
        <f t="shared" si="22"/>
        <v>0.8203468322035049</v>
      </c>
      <c r="G161">
        <f t="shared" si="23"/>
        <v>0.9659991612461254</v>
      </c>
      <c r="H161">
        <f t="shared" si="24"/>
        <v>0.6362903033635874</v>
      </c>
      <c r="K161">
        <v>506</v>
      </c>
      <c r="L161">
        <v>0.11633311673150436</v>
      </c>
      <c r="M161">
        <v>0.48739962936669223</v>
      </c>
      <c r="N161">
        <v>0.32561110300482404</v>
      </c>
      <c r="O161">
        <v>0.3073012061857645</v>
      </c>
      <c r="P161">
        <v>0.1796531677964951</v>
      </c>
      <c r="Q161">
        <v>0.03400083875387456</v>
      </c>
      <c r="R161">
        <v>0.36370969663641267</v>
      </c>
    </row>
    <row r="162" spans="1:18" ht="12.75">
      <c r="A162">
        <f t="shared" si="17"/>
        <v>507</v>
      </c>
      <c r="B162">
        <f t="shared" si="18"/>
        <v>0.8855654174718246</v>
      </c>
      <c r="C162">
        <f t="shared" si="19"/>
        <v>0.5167967898484265</v>
      </c>
      <c r="D162">
        <f t="shared" si="20"/>
        <v>0.6772054352738399</v>
      </c>
      <c r="E162">
        <f t="shared" si="21"/>
        <v>0.6948576683307761</v>
      </c>
      <c r="F162">
        <f t="shared" si="22"/>
        <v>0.8216712888871907</v>
      </c>
      <c r="G162">
        <f t="shared" si="23"/>
        <v>0.9672415537101429</v>
      </c>
      <c r="H162">
        <f t="shared" si="24"/>
        <v>0.6399841072984968</v>
      </c>
      <c r="K162">
        <v>507</v>
      </c>
      <c r="L162">
        <v>0.11443458252817537</v>
      </c>
      <c r="M162">
        <v>0.48320321015157347</v>
      </c>
      <c r="N162">
        <v>0.3227945647261601</v>
      </c>
      <c r="O162">
        <v>0.3051423316692239</v>
      </c>
      <c r="P162">
        <v>0.17832871111280932</v>
      </c>
      <c r="Q162">
        <v>0.032758446289857156</v>
      </c>
      <c r="R162">
        <v>0.36001589270150325</v>
      </c>
    </row>
    <row r="163" spans="1:18" ht="12.75">
      <c r="A163">
        <f t="shared" si="17"/>
        <v>508</v>
      </c>
      <c r="B163">
        <f t="shared" si="18"/>
        <v>0.8874286252333016</v>
      </c>
      <c r="C163">
        <f t="shared" si="19"/>
        <v>0.5209729801519805</v>
      </c>
      <c r="D163">
        <f t="shared" si="20"/>
        <v>0.6800046185897648</v>
      </c>
      <c r="E163">
        <f t="shared" si="21"/>
        <v>0.6969953904419586</v>
      </c>
      <c r="F163">
        <f t="shared" si="22"/>
        <v>0.8229829583659553</v>
      </c>
      <c r="G163">
        <f t="shared" si="23"/>
        <v>0.9684325035453341</v>
      </c>
      <c r="H163">
        <f t="shared" si="24"/>
        <v>0.6436417208456039</v>
      </c>
      <c r="K163">
        <v>508</v>
      </c>
      <c r="L163">
        <v>0.11257137476669843</v>
      </c>
      <c r="M163">
        <v>0.47902701984801954</v>
      </c>
      <c r="N163">
        <v>0.31999538141023515</v>
      </c>
      <c r="O163">
        <v>0.30300460955804137</v>
      </c>
      <c r="P163">
        <v>0.17701704163404477</v>
      </c>
      <c r="Q163">
        <v>0.03156749645466595</v>
      </c>
      <c r="R163">
        <v>0.3563582791543961</v>
      </c>
    </row>
    <row r="164" spans="1:18" ht="12.75">
      <c r="A164">
        <f t="shared" si="17"/>
        <v>509</v>
      </c>
      <c r="B164">
        <f t="shared" si="18"/>
        <v>0.8892608288463342</v>
      </c>
      <c r="C164">
        <f t="shared" si="19"/>
        <v>0.5251338852205422</v>
      </c>
      <c r="D164">
        <f t="shared" si="20"/>
        <v>0.682788792513173</v>
      </c>
      <c r="E164">
        <f t="shared" si="21"/>
        <v>0.6991140311767321</v>
      </c>
      <c r="F164">
        <f t="shared" si="22"/>
        <v>0.8242826188949429</v>
      </c>
      <c r="G164">
        <f t="shared" si="23"/>
        <v>0.9695839893551985</v>
      </c>
      <c r="H164">
        <f t="shared" si="24"/>
        <v>0.6472678801828291</v>
      </c>
      <c r="K164">
        <v>509</v>
      </c>
      <c r="L164">
        <v>0.11073917115366587</v>
      </c>
      <c r="M164">
        <v>0.47486611477945784</v>
      </c>
      <c r="N164">
        <v>0.317211207486827</v>
      </c>
      <c r="O164">
        <v>0.30088596882326796</v>
      </c>
      <c r="P164">
        <v>0.17571738110505705</v>
      </c>
      <c r="Q164">
        <v>0.03041601064480153</v>
      </c>
      <c r="R164">
        <v>0.3527321198171709</v>
      </c>
    </row>
    <row r="165" spans="1:18" ht="12.75">
      <c r="A165">
        <f t="shared" si="17"/>
        <v>510</v>
      </c>
      <c r="B165">
        <f t="shared" si="18"/>
        <v>0.8910653080253099</v>
      </c>
      <c r="C165">
        <f t="shared" si="19"/>
        <v>0.5292827459005669</v>
      </c>
      <c r="D165">
        <f t="shared" si="20"/>
        <v>0.6855594825166946</v>
      </c>
      <c r="E165">
        <f t="shared" si="21"/>
        <v>0.7012160190183951</v>
      </c>
      <c r="F165">
        <f t="shared" si="22"/>
        <v>0.8255708758002955</v>
      </c>
      <c r="G165">
        <f t="shared" si="23"/>
        <v>0.9707051093999256</v>
      </c>
      <c r="H165">
        <f t="shared" si="24"/>
        <v>0.6508659900381986</v>
      </c>
      <c r="K165">
        <v>510</v>
      </c>
      <c r="L165">
        <v>0.10893469197469009</v>
      </c>
      <c r="M165">
        <v>0.47071725409943305</v>
      </c>
      <c r="N165">
        <v>0.31444051748330537</v>
      </c>
      <c r="O165">
        <v>0.29878398098160486</v>
      </c>
      <c r="P165">
        <v>0.17442912419970447</v>
      </c>
      <c r="Q165">
        <v>0.02929489060007435</v>
      </c>
      <c r="R165">
        <v>0.3491340099618015</v>
      </c>
    </row>
    <row r="166" spans="1:18" ht="12.75">
      <c r="A166">
        <f t="shared" si="17"/>
        <v>511</v>
      </c>
      <c r="B166">
        <f t="shared" si="18"/>
        <v>0.8928419271911282</v>
      </c>
      <c r="C166">
        <f t="shared" si="19"/>
        <v>0.5334181941137917</v>
      </c>
      <c r="D166">
        <f t="shared" si="20"/>
        <v>0.6883161211221835</v>
      </c>
      <c r="E166">
        <f t="shared" si="21"/>
        <v>0.7033017494331344</v>
      </c>
      <c r="F166">
        <f t="shared" si="22"/>
        <v>0.8268477423176226</v>
      </c>
      <c r="G166">
        <f t="shared" si="23"/>
        <v>0.9717953158055089</v>
      </c>
      <c r="H166">
        <f t="shared" si="24"/>
        <v>0.6544353063560617</v>
      </c>
      <c r="K166">
        <v>511</v>
      </c>
      <c r="L166">
        <v>0.10715807280887177</v>
      </c>
      <c r="M166">
        <v>0.46658180588620835</v>
      </c>
      <c r="N166">
        <v>0.3116838788778164</v>
      </c>
      <c r="O166">
        <v>0.29669825056686566</v>
      </c>
      <c r="P166">
        <v>0.17315225768237735</v>
      </c>
      <c r="Q166">
        <v>0.028204684194491063</v>
      </c>
      <c r="R166">
        <v>0.3455646936439383</v>
      </c>
    </row>
    <row r="167" spans="1:18" ht="12.75">
      <c r="A167">
        <f t="shared" si="17"/>
        <v>512</v>
      </c>
      <c r="B167">
        <f t="shared" si="18"/>
        <v>0.8945905716132817</v>
      </c>
      <c r="C167">
        <f t="shared" si="19"/>
        <v>0.537538930581241</v>
      </c>
      <c r="D167">
        <f t="shared" si="20"/>
        <v>0.6910581728747822</v>
      </c>
      <c r="E167">
        <f t="shared" si="21"/>
        <v>0.7053716049198812</v>
      </c>
      <c r="F167">
        <f t="shared" si="22"/>
        <v>0.8281132359075059</v>
      </c>
      <c r="G167">
        <f t="shared" si="23"/>
        <v>0.9728541048837062</v>
      </c>
      <c r="H167">
        <f t="shared" si="24"/>
        <v>0.6579751335147933</v>
      </c>
      <c r="K167">
        <v>512</v>
      </c>
      <c r="L167">
        <v>0.10540942838671834</v>
      </c>
      <c r="M167">
        <v>0.462461069418759</v>
      </c>
      <c r="N167">
        <v>0.30894182712521784</v>
      </c>
      <c r="O167">
        <v>0.29462839508011884</v>
      </c>
      <c r="P167">
        <v>0.1718867640924942</v>
      </c>
      <c r="Q167">
        <v>0.02714589511629381</v>
      </c>
      <c r="R167">
        <v>0.3420248664852067</v>
      </c>
    </row>
    <row r="168" spans="1:18" ht="12.75">
      <c r="A168">
        <f t="shared" si="17"/>
        <v>513</v>
      </c>
      <c r="B168">
        <f t="shared" si="18"/>
        <v>0.896311146362962</v>
      </c>
      <c r="C168">
        <f t="shared" si="19"/>
        <v>0.5416437219910993</v>
      </c>
      <c r="D168">
        <f t="shared" si="20"/>
        <v>0.6937851329862568</v>
      </c>
      <c r="E168">
        <f t="shared" si="21"/>
        <v>0.7074259554824232</v>
      </c>
      <c r="F168">
        <f t="shared" si="22"/>
        <v>0.8293673780259285</v>
      </c>
      <c r="G168">
        <f t="shared" si="23"/>
        <v>0.9738810150631589</v>
      </c>
      <c r="H168">
        <f t="shared" si="24"/>
        <v>0.6614848221878458</v>
      </c>
      <c r="K168">
        <v>513</v>
      </c>
      <c r="L168">
        <v>0.10368885363703789</v>
      </c>
      <c r="M168">
        <v>0.45835627800890066</v>
      </c>
      <c r="N168">
        <v>0.3062148670137432</v>
      </c>
      <c r="O168">
        <v>0.29257404451757685</v>
      </c>
      <c r="P168">
        <v>0.1706326219740715</v>
      </c>
      <c r="Q168">
        <v>0.026118984936841047</v>
      </c>
      <c r="R168">
        <v>0.3385151778121542</v>
      </c>
    </row>
    <row r="169" spans="1:18" ht="12.75">
      <c r="A169">
        <f t="shared" si="17"/>
        <v>514</v>
      </c>
      <c r="B169">
        <f t="shared" si="18"/>
        <v>0.898003575313345</v>
      </c>
      <c r="C169">
        <f t="shared" si="19"/>
        <v>0.5457313982834306</v>
      </c>
      <c r="D169">
        <f t="shared" si="20"/>
        <v>0.6964965260350069</v>
      </c>
      <c r="E169">
        <f t="shared" si="21"/>
        <v>0.7094651590829226</v>
      </c>
      <c r="F169">
        <f t="shared" si="22"/>
        <v>0.8306101939052188</v>
      </c>
      <c r="G169">
        <f t="shared" si="23"/>
        <v>0.9748756249115005</v>
      </c>
      <c r="H169">
        <f t="shared" si="24"/>
        <v>0.664963767296078</v>
      </c>
      <c r="K169">
        <v>514</v>
      </c>
      <c r="L169">
        <v>0.10199642468665503</v>
      </c>
      <c r="M169">
        <v>0.45426860171656935</v>
      </c>
      <c r="N169">
        <v>0.30350347396499305</v>
      </c>
      <c r="O169">
        <v>0.2905348409170774</v>
      </c>
      <c r="P169">
        <v>0.16938980609478113</v>
      </c>
      <c r="Q169">
        <v>0.025124375088499545</v>
      </c>
      <c r="R169">
        <v>0.3350362327039221</v>
      </c>
    </row>
    <row r="170" spans="1:18" ht="12.75">
      <c r="A170">
        <f t="shared" si="17"/>
        <v>515</v>
      </c>
      <c r="B170">
        <f t="shared" si="18"/>
        <v>0.8996678001848977</v>
      </c>
      <c r="C170">
        <f t="shared" si="19"/>
        <v>0.5498008500466778</v>
      </c>
      <c r="D170">
        <f t="shared" si="20"/>
        <v>0.6991919047202704</v>
      </c>
      <c r="E170">
        <f t="shared" si="21"/>
        <v>0.7114895620776311</v>
      </c>
      <c r="F170">
        <f t="shared" si="22"/>
        <v>0.8318417123450228</v>
      </c>
      <c r="G170">
        <f t="shared" si="23"/>
        <v>0.9758375512443482</v>
      </c>
      <c r="H170">
        <f t="shared" si="24"/>
        <v>0.6684114060473176</v>
      </c>
      <c r="K170">
        <v>515</v>
      </c>
      <c r="L170">
        <v>0.10033219981510227</v>
      </c>
      <c r="M170">
        <v>0.45019914995332216</v>
      </c>
      <c r="N170">
        <v>0.3008080952797296</v>
      </c>
      <c r="O170">
        <v>0.2885104379223689</v>
      </c>
      <c r="P170">
        <v>0.16815828765497726</v>
      </c>
      <c r="Q170">
        <v>0.02416244875565171</v>
      </c>
      <c r="R170">
        <v>0.3315885939526823</v>
      </c>
    </row>
    <row r="171" spans="1:18" ht="12.75">
      <c r="A171">
        <f t="shared" si="17"/>
        <v>516</v>
      </c>
      <c r="B171">
        <f t="shared" si="18"/>
        <v>0.9013037796336646</v>
      </c>
      <c r="C171">
        <f t="shared" si="19"/>
        <v>0.5538510260211094</v>
      </c>
      <c r="D171">
        <f t="shared" si="20"/>
        <v>0.7018708486681677</v>
      </c>
      <c r="E171">
        <f t="shared" si="21"/>
        <v>0.7134994996355561</v>
      </c>
      <c r="F171">
        <f t="shared" si="22"/>
        <v>0.8330619655128502</v>
      </c>
      <c r="G171">
        <f t="shared" si="23"/>
        <v>0.9767664473172742</v>
      </c>
      <c r="H171">
        <f t="shared" si="24"/>
        <v>0.671827216059314</v>
      </c>
      <c r="K171">
        <v>516</v>
      </c>
      <c r="L171">
        <v>0.09869622036633541</v>
      </c>
      <c r="M171">
        <v>0.4461489739788907</v>
      </c>
      <c r="N171">
        <v>0.29812915133183227</v>
      </c>
      <c r="O171">
        <v>0.2865005003644438</v>
      </c>
      <c r="P171">
        <v>0.16693803448714983</v>
      </c>
      <c r="Q171">
        <v>0.023233552682725714</v>
      </c>
      <c r="R171">
        <v>0.328172783940686</v>
      </c>
    </row>
    <row r="172" spans="1:18" ht="12.75">
      <c r="A172">
        <f t="shared" si="17"/>
        <v>517</v>
      </c>
      <c r="B172">
        <f t="shared" si="18"/>
        <v>0.9029114883805746</v>
      </c>
      <c r="C172">
        <f t="shared" si="19"/>
        <v>0.5578809307046013</v>
      </c>
      <c r="D172">
        <f t="shared" si="20"/>
        <v>0.7045329632873345</v>
      </c>
      <c r="E172">
        <f t="shared" si="21"/>
        <v>0.715495296140801</v>
      </c>
      <c r="F172">
        <f t="shared" si="22"/>
        <v>0.8342709887537585</v>
      </c>
      <c r="G172">
        <f t="shared" si="23"/>
        <v>0.9776620010970274</v>
      </c>
      <c r="H172">
        <f t="shared" si="24"/>
        <v>0.675210713562405</v>
      </c>
      <c r="K172">
        <v>517</v>
      </c>
      <c r="L172">
        <v>0.09708851161942543</v>
      </c>
      <c r="M172">
        <v>0.4421190692953986</v>
      </c>
      <c r="N172">
        <v>0.2954670367126655</v>
      </c>
      <c r="O172">
        <v>0.28450470385919896</v>
      </c>
      <c r="P172">
        <v>0.16572901124624154</v>
      </c>
      <c r="Q172">
        <v>0.022337998902972583</v>
      </c>
      <c r="R172">
        <v>0.32478928643759497</v>
      </c>
    </row>
    <row r="173" spans="1:18" ht="12.75">
      <c r="A173">
        <f t="shared" si="17"/>
        <v>518</v>
      </c>
      <c r="B173">
        <f t="shared" si="18"/>
        <v>0.9044909163799119</v>
      </c>
      <c r="C173">
        <f t="shared" si="19"/>
        <v>0.5618896220563525</v>
      </c>
      <c r="D173">
        <f t="shared" si="20"/>
        <v>0.7071778786719917</v>
      </c>
      <c r="E173">
        <f t="shared" si="21"/>
        <v>0.7174772655792596</v>
      </c>
      <c r="F173">
        <f t="shared" si="22"/>
        <v>0.8354688204087548</v>
      </c>
      <c r="G173">
        <f t="shared" si="23"/>
        <v>0.9785239336084611</v>
      </c>
      <c r="H173">
        <f t="shared" si="24"/>
        <v>0.6785614516784004</v>
      </c>
      <c r="K173">
        <v>518</v>
      </c>
      <c r="L173">
        <v>0.09550908362008816</v>
      </c>
      <c r="M173">
        <v>0.43811037794364754</v>
      </c>
      <c r="N173">
        <v>0.29282212132800833</v>
      </c>
      <c r="O173">
        <v>0.28252273442074044</v>
      </c>
      <c r="P173">
        <v>0.1645311795912452</v>
      </c>
      <c r="Q173">
        <v>0.021476066391538838</v>
      </c>
      <c r="R173">
        <v>0.32143854832159957</v>
      </c>
    </row>
    <row r="174" spans="1:18" ht="12.75">
      <c r="A174">
        <f t="shared" si="17"/>
        <v>519</v>
      </c>
      <c r="B174">
        <f t="shared" si="18"/>
        <v>0.90604206802518</v>
      </c>
      <c r="C174">
        <f t="shared" si="19"/>
        <v>0.5658762092943378</v>
      </c>
      <c r="D174">
        <f t="shared" si="20"/>
        <v>0.7098052485504099</v>
      </c>
      <c r="E174">
        <f t="shared" si="21"/>
        <v>0.7194457119103286</v>
      </c>
      <c r="F174">
        <f t="shared" si="22"/>
        <v>0.8366555016415245</v>
      </c>
      <c r="G174">
        <f t="shared" si="23"/>
        <v>0.979351997353786</v>
      </c>
      <c r="H174">
        <f t="shared" si="24"/>
        <v>0.6818790187723472</v>
      </c>
      <c r="K174">
        <v>519</v>
      </c>
      <c r="L174">
        <v>0.09395793197482</v>
      </c>
      <c r="M174">
        <v>0.4341237907056622</v>
      </c>
      <c r="N174">
        <v>0.29019475144959006</v>
      </c>
      <c r="O174">
        <v>0.2805542880896715</v>
      </c>
      <c r="P174">
        <v>0.1633444983584755</v>
      </c>
      <c r="Q174">
        <v>0.020648002646214046</v>
      </c>
      <c r="R174">
        <v>0.31812098122765275</v>
      </c>
    </row>
    <row r="175" spans="1:18" ht="12.75">
      <c r="A175">
        <f t="shared" si="17"/>
        <v>520</v>
      </c>
      <c r="B175">
        <f t="shared" si="18"/>
        <v>0.9075649613906701</v>
      </c>
      <c r="C175">
        <f t="shared" si="19"/>
        <v>0.5698398507824929</v>
      </c>
      <c r="D175">
        <f t="shared" si="20"/>
        <v>0.7124147492768111</v>
      </c>
      <c r="E175">
        <f t="shared" si="21"/>
        <v>0.721400929424259</v>
      </c>
      <c r="F175">
        <f t="shared" si="22"/>
        <v>0.8378310762731055</v>
      </c>
      <c r="G175">
        <f t="shared" si="23"/>
        <v>0.9801459748009231</v>
      </c>
      <c r="H175">
        <f t="shared" si="24"/>
        <v>0.6851630368739915</v>
      </c>
      <c r="K175">
        <v>520</v>
      </c>
      <c r="L175">
        <v>0.09243503860932986</v>
      </c>
      <c r="M175">
        <v>0.43016014921750717</v>
      </c>
      <c r="N175">
        <v>0.2875852507231889</v>
      </c>
      <c r="O175">
        <v>0.27859907057574096</v>
      </c>
      <c r="P175">
        <v>0.16216892372689454</v>
      </c>
      <c r="Q175">
        <v>0.01985402519907687</v>
      </c>
      <c r="R175">
        <v>0.3148369631260085</v>
      </c>
    </row>
    <row r="176" spans="1:18" ht="12.75">
      <c r="A176">
        <f t="shared" si="17"/>
        <v>521</v>
      </c>
      <c r="B176">
        <f t="shared" si="18"/>
        <v>0.9090596275071255</v>
      </c>
      <c r="C176">
        <f t="shared" si="19"/>
        <v>0.5737797520038027</v>
      </c>
      <c r="D176">
        <f t="shared" si="20"/>
        <v>0.715006078864841</v>
      </c>
      <c r="E176">
        <f t="shared" si="21"/>
        <v>0.7233432030857463</v>
      </c>
      <c r="F176">
        <f t="shared" si="22"/>
        <v>0.8389955906241506</v>
      </c>
      <c r="G176">
        <f t="shared" si="23"/>
        <v>0.9809056769378892</v>
      </c>
      <c r="H176">
        <f t="shared" si="24"/>
        <v>0.6884131601659019</v>
      </c>
      <c r="K176">
        <v>521</v>
      </c>
      <c r="L176">
        <v>0.09094037249287446</v>
      </c>
      <c r="M176">
        <v>0.4262202479961973</v>
      </c>
      <c r="N176">
        <v>0.284993921135159</v>
      </c>
      <c r="O176">
        <v>0.27665679691425377</v>
      </c>
      <c r="P176">
        <v>0.16100440937584934</v>
      </c>
      <c r="Q176">
        <v>0.019094323062110768</v>
      </c>
      <c r="R176">
        <v>0.3115868398340981</v>
      </c>
    </row>
    <row r="177" spans="1:18" ht="12.75">
      <c r="A177">
        <f t="shared" si="17"/>
        <v>522</v>
      </c>
      <c r="B177">
        <f t="shared" si="18"/>
        <v>0.9105261096699707</v>
      </c>
      <c r="C177">
        <f t="shared" si="19"/>
        <v>0.5776951636156475</v>
      </c>
      <c r="D177">
        <f t="shared" si="20"/>
        <v>0.7175789560608365</v>
      </c>
      <c r="E177">
        <f t="shared" si="21"/>
        <v>0.7252728088643297</v>
      </c>
      <c r="F177">
        <f t="shared" si="22"/>
        <v>0.8401490933644353</v>
      </c>
      <c r="G177">
        <f t="shared" si="23"/>
        <v>0.9816309418902827</v>
      </c>
      <c r="H177">
        <f t="shared" si="24"/>
        <v>0.6916290735353603</v>
      </c>
      <c r="K177">
        <v>522</v>
      </c>
      <c r="L177">
        <v>0.08947389033002924</v>
      </c>
      <c r="M177">
        <v>0.4223048363843525</v>
      </c>
      <c r="N177">
        <v>0.2824210439391635</v>
      </c>
      <c r="O177">
        <v>0.2747271911356703</v>
      </c>
      <c r="P177">
        <v>0.15985090663556473</v>
      </c>
      <c r="Q177">
        <v>0.018369058109717333</v>
      </c>
      <c r="R177">
        <v>0.30837092646463976</v>
      </c>
    </row>
    <row r="178" spans="1:18" ht="12.75">
      <c r="A178">
        <f t="shared" si="17"/>
        <v>523</v>
      </c>
      <c r="B178">
        <f t="shared" si="18"/>
        <v>0.9119674129015707</v>
      </c>
      <c r="C178">
        <f t="shared" si="19"/>
        <v>0.5815916239380245</v>
      </c>
      <c r="D178">
        <f t="shared" si="20"/>
        <v>0.7201364072760494</v>
      </c>
      <c r="E178">
        <f t="shared" si="21"/>
        <v>0.7271896984721615</v>
      </c>
      <c r="F178">
        <f t="shared" si="22"/>
        <v>0.841292084585262</v>
      </c>
      <c r="G178">
        <f t="shared" si="23"/>
        <v>0.9823290721424571</v>
      </c>
      <c r="H178">
        <f t="shared" si="24"/>
        <v>0.694814330995078</v>
      </c>
      <c r="K178">
        <v>523</v>
      </c>
      <c r="L178">
        <v>0.0880325870984293</v>
      </c>
      <c r="M178">
        <v>0.41840837606197545</v>
      </c>
      <c r="N178">
        <v>0.27986359272395056</v>
      </c>
      <c r="O178">
        <v>0.2728103015278384</v>
      </c>
      <c r="P178">
        <v>0.15870791541473805</v>
      </c>
      <c r="Q178">
        <v>0.01767092785754292</v>
      </c>
      <c r="R178">
        <v>0.30518566900492194</v>
      </c>
    </row>
    <row r="179" spans="1:18" ht="12.75">
      <c r="A179">
        <f t="shared" si="17"/>
        <v>524</v>
      </c>
      <c r="B179">
        <f t="shared" si="18"/>
        <v>0.9133870295236858</v>
      </c>
      <c r="C179">
        <f t="shared" si="19"/>
        <v>0.5854751569101807</v>
      </c>
      <c r="D179">
        <f t="shared" si="20"/>
        <v>0.7226816592226701</v>
      </c>
      <c r="E179">
        <f t="shared" si="21"/>
        <v>0.7290936690680767</v>
      </c>
      <c r="F179">
        <f t="shared" si="22"/>
        <v>0.8424251453515228</v>
      </c>
      <c r="G179">
        <f t="shared" si="23"/>
        <v>0.9830086850604824</v>
      </c>
      <c r="H179">
        <f t="shared" si="24"/>
        <v>0.6979730717702988</v>
      </c>
      <c r="K179">
        <v>524</v>
      </c>
      <c r="L179">
        <v>0.0866129704763142</v>
      </c>
      <c r="M179">
        <v>0.4145248430898193</v>
      </c>
      <c r="N179">
        <v>0.27731834077732986</v>
      </c>
      <c r="O179">
        <v>0.27090633093192334</v>
      </c>
      <c r="P179">
        <v>0.15757485464847726</v>
      </c>
      <c r="Q179">
        <v>0.016991314939517596</v>
      </c>
      <c r="R179">
        <v>0.3020269282297012</v>
      </c>
    </row>
    <row r="180" spans="1:18" ht="12.75">
      <c r="A180">
        <f t="shared" si="17"/>
        <v>525</v>
      </c>
      <c r="B180">
        <f t="shared" si="18"/>
        <v>0.914784897315373</v>
      </c>
      <c r="C180">
        <f t="shared" si="19"/>
        <v>0.5893439893698467</v>
      </c>
      <c r="D180">
        <f t="shared" si="20"/>
        <v>0.725213803329803</v>
      </c>
      <c r="E180">
        <f t="shared" si="21"/>
        <v>0.7309848419111354</v>
      </c>
      <c r="F180">
        <f t="shared" si="22"/>
        <v>0.8435483191270916</v>
      </c>
      <c r="G180">
        <f t="shared" si="23"/>
        <v>0.9836694787637829</v>
      </c>
      <c r="H180">
        <f t="shared" si="24"/>
        <v>0.7011047893994466</v>
      </c>
      <c r="K180">
        <v>525</v>
      </c>
      <c r="L180">
        <v>0.08521510268462698</v>
      </c>
      <c r="M180">
        <v>0.4106560106301534</v>
      </c>
      <c r="N180">
        <v>0.274786196670197</v>
      </c>
      <c r="O180">
        <v>0.26901515808886456</v>
      </c>
      <c r="P180">
        <v>0.15645168087290842</v>
      </c>
      <c r="Q180">
        <v>0.016330521236217095</v>
      </c>
      <c r="R180">
        <v>0.2988952106005533</v>
      </c>
    </row>
    <row r="181" spans="1:18" ht="12.75">
      <c r="A181">
        <f t="shared" si="17"/>
        <v>526</v>
      </c>
      <c r="B181">
        <f t="shared" si="18"/>
        <v>0.9161609603970406</v>
      </c>
      <c r="C181">
        <f t="shared" si="19"/>
        <v>0.593196419217225</v>
      </c>
      <c r="D181">
        <f t="shared" si="20"/>
        <v>0.7277319694910886</v>
      </c>
      <c r="E181">
        <f t="shared" si="21"/>
        <v>0.7328633376248079</v>
      </c>
      <c r="F181">
        <f t="shared" si="22"/>
        <v>0.844661650208721</v>
      </c>
      <c r="G181">
        <f t="shared" si="23"/>
        <v>0.9843111584806351</v>
      </c>
      <c r="H181">
        <f t="shared" si="24"/>
        <v>0.704209002896474</v>
      </c>
      <c r="K181">
        <v>526</v>
      </c>
      <c r="L181">
        <v>0.08383903960295937</v>
      </c>
      <c r="M181">
        <v>0.40680358078277495</v>
      </c>
      <c r="N181">
        <v>0.27226803050891135</v>
      </c>
      <c r="O181">
        <v>0.26713666237519207</v>
      </c>
      <c r="P181">
        <v>0.155338349791279</v>
      </c>
      <c r="Q181">
        <v>0.015688841519364866</v>
      </c>
      <c r="R181">
        <v>0.29579099710352597</v>
      </c>
    </row>
    <row r="182" spans="1:18" ht="12.75">
      <c r="A182">
        <f t="shared" si="17"/>
        <v>527</v>
      </c>
      <c r="B182">
        <f t="shared" si="18"/>
        <v>0.9175151753782508</v>
      </c>
      <c r="C182">
        <f t="shared" si="19"/>
        <v>0.5970308267215891</v>
      </c>
      <c r="D182">
        <f t="shared" si="20"/>
        <v>0.7302353319796615</v>
      </c>
      <c r="E182">
        <f t="shared" si="21"/>
        <v>0.734729275535511</v>
      </c>
      <c r="F182">
        <f t="shared" si="22"/>
        <v>0.8457651846415157</v>
      </c>
      <c r="G182">
        <f t="shared" si="23"/>
        <v>0.9849334525324001</v>
      </c>
      <c r="H182">
        <f t="shared" si="24"/>
        <v>0.7072852641565501</v>
      </c>
      <c r="K182">
        <v>527</v>
      </c>
      <c r="L182">
        <v>0.08248482462174925</v>
      </c>
      <c r="M182">
        <v>0.4029691732784109</v>
      </c>
      <c r="N182">
        <v>0.26976466802033855</v>
      </c>
      <c r="O182">
        <v>0.265270724464489</v>
      </c>
      <c r="P182">
        <v>0.15423481535848432</v>
      </c>
      <c r="Q182">
        <v>0.015066547467599941</v>
      </c>
      <c r="R182">
        <v>0.29271473584344987</v>
      </c>
    </row>
    <row r="183" spans="1:18" ht="12.75">
      <c r="A183">
        <f t="shared" si="17"/>
        <v>528</v>
      </c>
      <c r="B183">
        <f t="shared" si="18"/>
        <v>0.9188475107506153</v>
      </c>
      <c r="C183">
        <f t="shared" si="19"/>
        <v>0.6008456712901975</v>
      </c>
      <c r="D183">
        <f t="shared" si="20"/>
        <v>0.7327231076824641</v>
      </c>
      <c r="E183">
        <f t="shared" si="21"/>
        <v>0.7365827736837294</v>
      </c>
      <c r="F183">
        <f t="shared" si="22"/>
        <v>0.8468589701104017</v>
      </c>
      <c r="G183">
        <f t="shared" si="23"/>
        <v>0.9855361113111937</v>
      </c>
      <c r="H183">
        <f t="shared" si="24"/>
        <v>0.7103331565585334</v>
      </c>
      <c r="K183">
        <v>528</v>
      </c>
      <c r="L183">
        <v>0.0811524892493847</v>
      </c>
      <c r="M183">
        <v>0.3991543287098025</v>
      </c>
      <c r="N183">
        <v>0.267276892317536</v>
      </c>
      <c r="O183">
        <v>0.2634172263162707</v>
      </c>
      <c r="P183">
        <v>0.15314102988959827</v>
      </c>
      <c r="Q183">
        <v>0.014463888688806301</v>
      </c>
      <c r="R183">
        <v>0.2896668434414667</v>
      </c>
    </row>
    <row r="184" spans="1:18" ht="12.75">
      <c r="A184">
        <f t="shared" si="17"/>
        <v>529</v>
      </c>
      <c r="B184">
        <f t="shared" si="18"/>
        <v>0.920157946306695</v>
      </c>
      <c r="C184">
        <f t="shared" si="19"/>
        <v>0.6046394883636694</v>
      </c>
      <c r="D184">
        <f t="shared" si="20"/>
        <v>0.7351945544041103</v>
      </c>
      <c r="E184">
        <f t="shared" si="21"/>
        <v>0.7384239488352743</v>
      </c>
      <c r="F184">
        <f t="shared" si="22"/>
        <v>0.847943055836522</v>
      </c>
      <c r="G184">
        <f t="shared" si="23"/>
        <v>0.9861189062999358</v>
      </c>
      <c r="H184">
        <f t="shared" si="24"/>
        <v>0.7133522936241061</v>
      </c>
      <c r="K184">
        <v>529</v>
      </c>
      <c r="L184">
        <v>0.07984205369330499</v>
      </c>
      <c r="M184">
        <v>0.3953605116363305</v>
      </c>
      <c r="N184">
        <v>0.26480544559588964</v>
      </c>
      <c r="O184">
        <v>0.2615760511647257</v>
      </c>
      <c r="P184">
        <v>0.15205694416347798</v>
      </c>
      <c r="Q184">
        <v>0.013881093700064167</v>
      </c>
      <c r="R184">
        <v>0.2866477063758939</v>
      </c>
    </row>
    <row r="185" spans="1:18" ht="12.75">
      <c r="A185">
        <f t="shared" si="17"/>
        <v>530</v>
      </c>
      <c r="B185">
        <f t="shared" si="18"/>
        <v>0.921446472583779</v>
      </c>
      <c r="C185">
        <f t="shared" si="19"/>
        <v>0.6084108864326252</v>
      </c>
      <c r="D185">
        <f t="shared" si="20"/>
        <v>0.7376489692374337</v>
      </c>
      <c r="E185">
        <f t="shared" si="21"/>
        <v>0.7402529164926636</v>
      </c>
      <c r="F185">
        <f t="shared" si="22"/>
        <v>0.8490174924783405</v>
      </c>
      <c r="G185">
        <f t="shared" si="23"/>
        <v>0.9866816291329766</v>
      </c>
      <c r="H185">
        <f t="shared" si="24"/>
        <v>0.7163423177312003</v>
      </c>
      <c r="K185">
        <v>530</v>
      </c>
      <c r="L185">
        <v>0.07855352741622096</v>
      </c>
      <c r="M185">
        <v>0.39158911356737475</v>
      </c>
      <c r="N185">
        <v>0.2623510307625663</v>
      </c>
      <c r="O185">
        <v>0.25974708350733644</v>
      </c>
      <c r="P185">
        <v>0.15098250752165948</v>
      </c>
      <c r="Q185">
        <v>0.013318370867023395</v>
      </c>
      <c r="R185">
        <v>0.28365768226879967</v>
      </c>
    </row>
    <row r="186" spans="1:18" ht="12.75">
      <c r="A186">
        <f t="shared" si="17"/>
        <v>531</v>
      </c>
      <c r="B186">
        <f t="shared" si="18"/>
        <v>0.9227130903314728</v>
      </c>
      <c r="C186">
        <f t="shared" si="19"/>
        <v>0.6121585441706272</v>
      </c>
      <c r="D186">
        <f t="shared" si="20"/>
        <v>0.7400856869979759</v>
      </c>
      <c r="E186">
        <f t="shared" si="21"/>
        <v>0.742069790906605</v>
      </c>
      <c r="F186">
        <f t="shared" si="22"/>
        <v>0.8500823320372474</v>
      </c>
      <c r="G186">
        <f t="shared" si="23"/>
        <v>0.9872240906955813</v>
      </c>
      <c r="H186">
        <f t="shared" si="24"/>
        <v>0.7193028988794422</v>
      </c>
      <c r="K186">
        <v>531</v>
      </c>
      <c r="L186">
        <v>0.07728690966852723</v>
      </c>
      <c r="M186">
        <v>0.3878414558293728</v>
      </c>
      <c r="N186">
        <v>0.25991431300202406</v>
      </c>
      <c r="O186">
        <v>0.257930209093395</v>
      </c>
      <c r="P186">
        <v>0.14991766796275263</v>
      </c>
      <c r="Q186">
        <v>0.012775909304418725</v>
      </c>
      <c r="R186">
        <v>0.2806971011205578</v>
      </c>
    </row>
    <row r="187" spans="1:18" ht="12.75">
      <c r="A187">
        <f t="shared" si="17"/>
        <v>532</v>
      </c>
      <c r="B187">
        <f t="shared" si="18"/>
        <v>0.9239578100020722</v>
      </c>
      <c r="C187">
        <f t="shared" si="19"/>
        <v>0.6158812076786775</v>
      </c>
      <c r="D187">
        <f t="shared" si="20"/>
        <v>0.7425040787198025</v>
      </c>
      <c r="E187">
        <f t="shared" si="21"/>
        <v>0.743874685087573</v>
      </c>
      <c r="F187">
        <f t="shared" si="22"/>
        <v>0.8511376277674683</v>
      </c>
      <c r="G187">
        <f t="shared" si="23"/>
        <v>0.9877461202606311</v>
      </c>
      <c r="H187">
        <f t="shared" si="24"/>
        <v>0.7222337335054552</v>
      </c>
      <c r="K187">
        <v>532</v>
      </c>
      <c r="L187">
        <v>0.07604218999792782</v>
      </c>
      <c r="M187">
        <v>0.3841187923213225</v>
      </c>
      <c r="N187">
        <v>0.25749592128019744</v>
      </c>
      <c r="O187">
        <v>0.25612531491242696</v>
      </c>
      <c r="P187">
        <v>0.14886237223253174</v>
      </c>
      <c r="Q187">
        <v>0.012253879739368832</v>
      </c>
      <c r="R187">
        <v>0.27776626649454483</v>
      </c>
    </row>
    <row r="188" spans="1:18" ht="12.75">
      <c r="A188">
        <f t="shared" si="17"/>
        <v>533</v>
      </c>
      <c r="B188">
        <f t="shared" si="18"/>
        <v>0.9251806512627446</v>
      </c>
      <c r="C188">
        <f t="shared" si="19"/>
        <v>0.6195776878367234</v>
      </c>
      <c r="D188">
        <f t="shared" si="20"/>
        <v>0.744903550210132</v>
      </c>
      <c r="E188">
        <f t="shared" si="21"/>
        <v>0.7456677108174599</v>
      </c>
      <c r="F188">
        <f t="shared" si="22"/>
        <v>0.8521834340900868</v>
      </c>
      <c r="G188">
        <f t="shared" si="23"/>
        <v>0.9882475646609699</v>
      </c>
      <c r="H188">
        <f t="shared" si="24"/>
        <v>0.7251345433459415</v>
      </c>
      <c r="K188">
        <v>533</v>
      </c>
      <c r="L188">
        <v>0.07481934873725533</v>
      </c>
      <c r="M188">
        <v>0.38042231216327665</v>
      </c>
      <c r="N188">
        <v>0.255096449789868</v>
      </c>
      <c r="O188">
        <v>0.2543322891825401</v>
      </c>
      <c r="P188">
        <v>0.14781656590991324</v>
      </c>
      <c r="Q188">
        <v>0.011752435339030174</v>
      </c>
      <c r="R188">
        <v>0.2748654566540585</v>
      </c>
    </row>
    <row r="189" spans="1:18" ht="12.75">
      <c r="A189">
        <f t="shared" si="17"/>
        <v>534</v>
      </c>
      <c r="B189">
        <f t="shared" si="18"/>
        <v>0.9263816425285858</v>
      </c>
      <c r="C189">
        <f t="shared" si="19"/>
        <v>0.6232468577578341</v>
      </c>
      <c r="D189">
        <f t="shared" si="20"/>
        <v>0.7472835406603877</v>
      </c>
      <c r="E189">
        <f t="shared" si="21"/>
        <v>0.7474489786612937</v>
      </c>
      <c r="F189">
        <f t="shared" si="22"/>
        <v>0.853219806511002</v>
      </c>
      <c r="G189">
        <f t="shared" si="23"/>
        <v>0.9887282874958957</v>
      </c>
      <c r="H189">
        <f t="shared" si="24"/>
        <v>0.7280050743465692</v>
      </c>
      <c r="K189">
        <v>534</v>
      </c>
      <c r="L189">
        <v>0.07361835747141418</v>
      </c>
      <c r="M189">
        <v>0.376753142242166</v>
      </c>
      <c r="N189">
        <v>0.2527164593396123</v>
      </c>
      <c r="O189">
        <v>0.2525510213387063</v>
      </c>
      <c r="P189">
        <v>0.14678019348899796</v>
      </c>
      <c r="Q189">
        <v>0.011271712504104324</v>
      </c>
      <c r="R189">
        <v>0.27199492565343075</v>
      </c>
    </row>
    <row r="190" spans="1:18" ht="12.75">
      <c r="A190">
        <f t="shared" si="17"/>
        <v>535</v>
      </c>
      <c r="B190">
        <f t="shared" si="18"/>
        <v>0.9275608205156576</v>
      </c>
      <c r="C190">
        <f t="shared" si="19"/>
        <v>0.6268876503408836</v>
      </c>
      <c r="D190">
        <f t="shared" si="20"/>
        <v>0.7496435213113752</v>
      </c>
      <c r="E190">
        <f t="shared" si="21"/>
        <v>0.7492185979790074</v>
      </c>
      <c r="F190">
        <f t="shared" si="22"/>
        <v>0.8542468015426472</v>
      </c>
      <c r="G190">
        <f t="shared" si="23"/>
        <v>0.9891881683703663</v>
      </c>
      <c r="H190">
        <f t="shared" si="24"/>
        <v>0.7308450956147639</v>
      </c>
      <c r="K190">
        <v>535</v>
      </c>
      <c r="L190">
        <v>0.07243917948434242</v>
      </c>
      <c r="M190">
        <v>0.3731123496591165</v>
      </c>
      <c r="N190">
        <v>0.25035647868862476</v>
      </c>
      <c r="O190">
        <v>0.2507814020209927</v>
      </c>
      <c r="P190">
        <v>0.14575319845735277</v>
      </c>
      <c r="Q190">
        <v>0.01081183162963378</v>
      </c>
      <c r="R190">
        <v>0.26915490438523615</v>
      </c>
    </row>
    <row r="191" spans="1:18" ht="12.75">
      <c r="A191">
        <f t="shared" si="17"/>
        <v>536</v>
      </c>
      <c r="B191">
        <f t="shared" si="18"/>
        <v>0.9287182298131564</v>
      </c>
      <c r="C191">
        <f t="shared" si="19"/>
        <v>0.630499055917765</v>
      </c>
      <c r="D191">
        <f t="shared" si="20"/>
        <v>0.7519829941703898</v>
      </c>
      <c r="E191">
        <f t="shared" si="21"/>
        <v>0.7509766769372483</v>
      </c>
      <c r="F191">
        <f t="shared" si="22"/>
        <v>0.855264476629305</v>
      </c>
      <c r="G191">
        <f t="shared" si="23"/>
        <v>0.9896271021655436</v>
      </c>
      <c r="H191">
        <f t="shared" si="24"/>
        <v>0.7336543984145951</v>
      </c>
      <c r="K191">
        <v>536</v>
      </c>
      <c r="L191">
        <v>0.07128177018684359</v>
      </c>
      <c r="M191">
        <v>0.369500944082235</v>
      </c>
      <c r="N191">
        <v>0.2480170058296102</v>
      </c>
      <c r="O191">
        <v>0.2490233230627516</v>
      </c>
      <c r="P191">
        <v>0.14473552337069498</v>
      </c>
      <c r="Q191">
        <v>0.01037289783445644</v>
      </c>
      <c r="R191">
        <v>0.2663456015854048</v>
      </c>
    </row>
    <row r="192" spans="1:18" ht="12.75">
      <c r="A192">
        <f t="shared" si="17"/>
        <v>537</v>
      </c>
      <c r="B192">
        <f t="shared" si="18"/>
        <v>0.9298539224738979</v>
      </c>
      <c r="C192">
        <f t="shared" si="19"/>
        <v>0.6340801199913293</v>
      </c>
      <c r="D192">
        <f t="shared" si="20"/>
        <v>0.7543014907781582</v>
      </c>
      <c r="E192">
        <f t="shared" si="21"/>
        <v>0.7527233225212204</v>
      </c>
      <c r="F192">
        <f t="shared" si="22"/>
        <v>0.8562728900758635</v>
      </c>
      <c r="G192">
        <f t="shared" si="23"/>
        <v>0.9900449983393712</v>
      </c>
      <c r="H192">
        <f t="shared" si="24"/>
        <v>0.7364327952020284</v>
      </c>
      <c r="K192">
        <v>537</v>
      </c>
      <c r="L192">
        <v>0.07014607752610218</v>
      </c>
      <c r="M192">
        <v>0.3659198800086707</v>
      </c>
      <c r="N192">
        <v>0.24569850922184178</v>
      </c>
      <c r="O192">
        <v>0.24727667747877952</v>
      </c>
      <c r="P192">
        <v>0.14372710992413654</v>
      </c>
      <c r="Q192">
        <v>0.009955001660628793</v>
      </c>
      <c r="R192">
        <v>0.26356720479797163</v>
      </c>
    </row>
    <row r="193" spans="1:18" ht="12.75">
      <c r="A193">
        <f t="shared" si="17"/>
        <v>538</v>
      </c>
      <c r="B193">
        <f t="shared" si="18"/>
        <v>0.9309679649113406</v>
      </c>
      <c r="C193">
        <f t="shared" si="19"/>
        <v>0.6376299669535044</v>
      </c>
      <c r="D193">
        <f t="shared" si="20"/>
        <v>0.7565985859064774</v>
      </c>
      <c r="E193">
        <f t="shared" si="21"/>
        <v>0.754458643081166</v>
      </c>
      <c r="F193">
        <f t="shared" si="22"/>
        <v>0.8572721017516944</v>
      </c>
      <c r="G193">
        <f t="shared" si="23"/>
        <v>0.9904417954125458</v>
      </c>
      <c r="H193">
        <f t="shared" si="24"/>
        <v>0.7391801290900557</v>
      </c>
      <c r="K193">
        <v>538</v>
      </c>
      <c r="L193">
        <v>0.06903203508865942</v>
      </c>
      <c r="M193">
        <v>0.36237003304649557</v>
      </c>
      <c r="N193">
        <v>0.24340141409352262</v>
      </c>
      <c r="O193">
        <v>0.24554135691883408</v>
      </c>
      <c r="P193">
        <v>0.14272789824830562</v>
      </c>
      <c r="Q193">
        <v>0.009558204587454181</v>
      </c>
      <c r="R193">
        <v>0.2608198709099443</v>
      </c>
    </row>
    <row r="194" spans="1:18" ht="12.75">
      <c r="A194">
        <f t="shared" si="17"/>
        <v>539</v>
      </c>
      <c r="B194">
        <f t="shared" si="18"/>
        <v>0.9320633286702251</v>
      </c>
      <c r="C194">
        <f t="shared" si="19"/>
        <v>0.6411579074352951</v>
      </c>
      <c r="D194">
        <f t="shared" si="20"/>
        <v>0.7588796997227476</v>
      </c>
      <c r="E194">
        <f t="shared" si="21"/>
        <v>0.7561836959116581</v>
      </c>
      <c r="F194">
        <f t="shared" si="22"/>
        <v>0.8582624847922921</v>
      </c>
      <c r="G194">
        <f t="shared" si="23"/>
        <v>0.9908234939029038</v>
      </c>
      <c r="H194">
        <f t="shared" si="24"/>
        <v>0.7419003806338563</v>
      </c>
      <c r="K194">
        <v>539</v>
      </c>
      <c r="L194">
        <v>0.06793667132977488</v>
      </c>
      <c r="M194">
        <v>0.35884209256470484</v>
      </c>
      <c r="N194">
        <v>0.2411203002772524</v>
      </c>
      <c r="O194">
        <v>0.24381630408834193</v>
      </c>
      <c r="P194">
        <v>0.14173751520770794</v>
      </c>
      <c r="Q194">
        <v>0.009176506097096217</v>
      </c>
      <c r="R194">
        <v>0.2580996193661437</v>
      </c>
    </row>
    <row r="195" spans="1:18" ht="12.75">
      <c r="A195">
        <f t="shared" si="17"/>
        <v>540</v>
      </c>
      <c r="B195">
        <f t="shared" si="18"/>
        <v>0.9331423853390631</v>
      </c>
      <c r="C195">
        <f t="shared" si="19"/>
        <v>0.6446705803099242</v>
      </c>
      <c r="D195">
        <f t="shared" si="20"/>
        <v>0.7611486886036967</v>
      </c>
      <c r="E195">
        <f t="shared" si="21"/>
        <v>0.7578991228045421</v>
      </c>
      <c r="F195">
        <f t="shared" si="22"/>
        <v>0.8592443686055615</v>
      </c>
      <c r="G195">
        <f t="shared" si="23"/>
        <v>0.9911949229919039</v>
      </c>
      <c r="H195">
        <f t="shared" si="24"/>
        <v>0.744596635498936</v>
      </c>
      <c r="K195">
        <v>540</v>
      </c>
      <c r="L195">
        <v>0.06685761466093691</v>
      </c>
      <c r="M195">
        <v>0.35532941969007575</v>
      </c>
      <c r="N195">
        <v>0.2388513113963034</v>
      </c>
      <c r="O195">
        <v>0.2421008771954579</v>
      </c>
      <c r="P195">
        <v>0.1407556313944385</v>
      </c>
      <c r="Q195">
        <v>0.008805077008096036</v>
      </c>
      <c r="R195">
        <v>0.25540336450106405</v>
      </c>
    </row>
    <row r="196" spans="1:18" ht="12.75">
      <c r="A196">
        <f t="shared" si="17"/>
        <v>541</v>
      </c>
      <c r="B196">
        <f t="shared" si="18"/>
        <v>0.9342051080168697</v>
      </c>
      <c r="C196">
        <f t="shared" si="19"/>
        <v>0.6481660344963033</v>
      </c>
      <c r="D196">
        <f t="shared" si="20"/>
        <v>0.7634044652545633</v>
      </c>
      <c r="E196">
        <f t="shared" si="21"/>
        <v>0.7596046940698158</v>
      </c>
      <c r="F196">
        <f t="shared" si="22"/>
        <v>0.860217831926872</v>
      </c>
      <c r="G196">
        <f t="shared" si="23"/>
        <v>0.9915559369843543</v>
      </c>
      <c r="H196">
        <f t="shared" si="24"/>
        <v>0.7472685609768985</v>
      </c>
      <c r="K196">
        <v>541</v>
      </c>
      <c r="L196">
        <v>0.06579489198313024</v>
      </c>
      <c r="M196">
        <v>0.3518339655036967</v>
      </c>
      <c r="N196">
        <v>0.23659553474543668</v>
      </c>
      <c r="O196">
        <v>0.24039530593018416</v>
      </c>
      <c r="P196">
        <v>0.13978216807312807</v>
      </c>
      <c r="Q196">
        <v>0.008444063015645702</v>
      </c>
      <c r="R196">
        <v>0.25273143902310147</v>
      </c>
    </row>
    <row r="197" spans="1:18" ht="12.75">
      <c r="A197">
        <f aca="true" t="shared" si="25" ref="A197:A260">K197</f>
        <v>542</v>
      </c>
      <c r="B197">
        <f aca="true" t="shared" si="26" ref="B197:B260">1-L197</f>
        <v>0.9352514775881243</v>
      </c>
      <c r="C197">
        <f aca="true" t="shared" si="27" ref="C197:C260">1-M197</f>
        <v>0.651642408260455</v>
      </c>
      <c r="D197">
        <f aca="true" t="shared" si="28" ref="D197:D260">1-N197</f>
        <v>0.7656459935535764</v>
      </c>
      <c r="E197">
        <f aca="true" t="shared" si="29" ref="E197:E260">1-O197</f>
        <v>0.7613001928143851</v>
      </c>
      <c r="F197">
        <f aca="true" t="shared" si="30" ref="F197:F260">1-P197</f>
        <v>0.8611829529843249</v>
      </c>
      <c r="G197">
        <f aca="true" t="shared" si="31" ref="G197:G260">1-Q197</f>
        <v>0.9919064011134787</v>
      </c>
      <c r="H197">
        <f aca="true" t="shared" si="32" ref="H197:H260">1-R197</f>
        <v>0.7499158474795691</v>
      </c>
      <c r="K197">
        <v>542</v>
      </c>
      <c r="L197">
        <v>0.06474852241187565</v>
      </c>
      <c r="M197">
        <v>0.3483575917395449</v>
      </c>
      <c r="N197">
        <v>0.23435400644642354</v>
      </c>
      <c r="O197">
        <v>0.2386998071856149</v>
      </c>
      <c r="P197">
        <v>0.13881704701567513</v>
      </c>
      <c r="Q197">
        <v>0.008093598886521319</v>
      </c>
      <c r="R197">
        <v>0.2500841525204309</v>
      </c>
    </row>
    <row r="198" spans="1:18" ht="12.75">
      <c r="A198">
        <f t="shared" si="25"/>
        <v>543</v>
      </c>
      <c r="B198">
        <f t="shared" si="26"/>
        <v>0.9362814823607811</v>
      </c>
      <c r="C198">
        <f t="shared" si="27"/>
        <v>0.6550979258960894</v>
      </c>
      <c r="D198">
        <f t="shared" si="28"/>
        <v>0.7678722866361228</v>
      </c>
      <c r="E198">
        <f t="shared" si="29"/>
        <v>0.7629854144482098</v>
      </c>
      <c r="F198">
        <f t="shared" si="30"/>
        <v>0.862139809487842</v>
      </c>
      <c r="G198">
        <f t="shared" si="31"/>
        <v>0.9922461910835798</v>
      </c>
      <c r="H198">
        <f t="shared" si="32"/>
        <v>0.7525382075987586</v>
      </c>
      <c r="K198">
        <v>543</v>
      </c>
      <c r="L198">
        <v>0.06371851763921885</v>
      </c>
      <c r="M198">
        <v>0.34490207410391066</v>
      </c>
      <c r="N198">
        <v>0.23212771336387716</v>
      </c>
      <c r="O198">
        <v>0.23701458555179028</v>
      </c>
      <c r="P198">
        <v>0.13786019051215803</v>
      </c>
      <c r="Q198">
        <v>0.007753808916420228</v>
      </c>
      <c r="R198">
        <v>0.2474617924012414</v>
      </c>
    </row>
    <row r="199" spans="1:18" ht="12.75">
      <c r="A199">
        <f t="shared" si="25"/>
        <v>544</v>
      </c>
      <c r="B199">
        <f t="shared" si="26"/>
        <v>0.9372951177189797</v>
      </c>
      <c r="C199">
        <f t="shared" si="27"/>
        <v>0.6585308945281185</v>
      </c>
      <c r="D199">
        <f t="shared" si="28"/>
        <v>0.7700824050501236</v>
      </c>
      <c r="E199">
        <f t="shared" si="29"/>
        <v>0.7646601662089827</v>
      </c>
      <c r="F199">
        <f t="shared" si="30"/>
        <v>0.8630884786191283</v>
      </c>
      <c r="G199">
        <f t="shared" si="31"/>
        <v>0.9925751926306022</v>
      </c>
      <c r="H199">
        <f t="shared" si="32"/>
        <v>0.7551353752022177</v>
      </c>
      <c r="K199">
        <v>544</v>
      </c>
      <c r="L199">
        <v>0.06270488228102039</v>
      </c>
      <c r="M199">
        <v>0.3414691054718814</v>
      </c>
      <c r="N199">
        <v>0.22991759494987643</v>
      </c>
      <c r="O199">
        <v>0.23533983379101728</v>
      </c>
      <c r="P199">
        <v>0.1369115213808717</v>
      </c>
      <c r="Q199">
        <v>0.007424807369397808</v>
      </c>
      <c r="R199">
        <v>0.2448646247977823</v>
      </c>
    </row>
    <row r="200" spans="1:18" ht="12.75">
      <c r="A200">
        <f t="shared" si="25"/>
        <v>545</v>
      </c>
      <c r="B200">
        <f t="shared" si="26"/>
        <v>0.9382923857898542</v>
      </c>
      <c r="C200">
        <f t="shared" si="27"/>
        <v>0.661939701034344</v>
      </c>
      <c r="D200">
        <f t="shared" si="28"/>
        <v>0.7722754549798497</v>
      </c>
      <c r="E200">
        <f t="shared" si="29"/>
        <v>0.7663242667046202</v>
      </c>
      <c r="F200">
        <f t="shared" si="30"/>
        <v>0.8640290370224681</v>
      </c>
      <c r="G200">
        <f t="shared" si="31"/>
        <v>0.9928933010998785</v>
      </c>
      <c r="H200">
        <f t="shared" si="32"/>
        <v>0.7577071045643478</v>
      </c>
      <c r="K200">
        <v>545</v>
      </c>
      <c r="L200">
        <v>0.061707614210145784</v>
      </c>
      <c r="M200">
        <v>0.33806029896565604</v>
      </c>
      <c r="N200">
        <v>0.2277245450201503</v>
      </c>
      <c r="O200">
        <v>0.23367573329537988</v>
      </c>
      <c r="P200">
        <v>0.1359709629775318</v>
      </c>
      <c r="Q200">
        <v>0.007106698900121449</v>
      </c>
      <c r="R200">
        <v>0.24229289543565227</v>
      </c>
    </row>
    <row r="201" spans="1:18" ht="12.75">
      <c r="A201">
        <f t="shared" si="25"/>
        <v>546</v>
      </c>
      <c r="B201">
        <f t="shared" si="26"/>
        <v>0.9392732951238681</v>
      </c>
      <c r="C201">
        <f t="shared" si="27"/>
        <v>0.6653228090807304</v>
      </c>
      <c r="D201">
        <f t="shared" si="28"/>
        <v>0.7744505865355181</v>
      </c>
      <c r="E201">
        <f t="shared" si="29"/>
        <v>0.7679775454728657</v>
      </c>
      <c r="F201">
        <f t="shared" si="30"/>
        <v>0.8649615607963108</v>
      </c>
      <c r="G201">
        <f t="shared" si="31"/>
        <v>0.9932004210403704</v>
      </c>
      <c r="H201">
        <f t="shared" si="32"/>
        <v>0.7602531695302901</v>
      </c>
      <c r="K201">
        <v>546</v>
      </c>
      <c r="L201">
        <v>0.06072670487613184</v>
      </c>
      <c r="M201">
        <v>0.3346771909192697</v>
      </c>
      <c r="N201">
        <v>0.2255494134644819</v>
      </c>
      <c r="O201">
        <v>0.23202245452713433</v>
      </c>
      <c r="P201">
        <v>0.13503843920368924</v>
      </c>
      <c r="Q201">
        <v>0.006799578959629583</v>
      </c>
      <c r="R201">
        <v>0.23974683046970985</v>
      </c>
    </row>
    <row r="202" spans="1:18" ht="12.75">
      <c r="A202">
        <f t="shared" si="25"/>
        <v>547</v>
      </c>
      <c r="B202">
        <f t="shared" si="26"/>
        <v>0.9402378603881227</v>
      </c>
      <c r="C202">
        <f t="shared" si="27"/>
        <v>0.6686787562658891</v>
      </c>
      <c r="D202">
        <f t="shared" si="28"/>
        <v>0.7766069921061262</v>
      </c>
      <c r="E202">
        <f t="shared" si="29"/>
        <v>0.7696198425573487</v>
      </c>
      <c r="F202">
        <f t="shared" si="30"/>
        <v>0.8658861254856067</v>
      </c>
      <c r="G202">
        <f t="shared" si="31"/>
        <v>0.9934964658147463</v>
      </c>
      <c r="H202">
        <f t="shared" si="32"/>
        <v>0.7627733627120824</v>
      </c>
      <c r="K202">
        <v>547</v>
      </c>
      <c r="L202">
        <v>0.059762139611877305</v>
      </c>
      <c r="M202">
        <v>0.3313212437341109</v>
      </c>
      <c r="N202">
        <v>0.22339300789387384</v>
      </c>
      <c r="O202">
        <v>0.23038015744265128</v>
      </c>
      <c r="P202">
        <v>0.13411387451439322</v>
      </c>
      <c r="Q202">
        <v>0.006503534185253712</v>
      </c>
      <c r="R202">
        <v>0.23722663728791757</v>
      </c>
    </row>
    <row r="203" spans="1:18" ht="12.75">
      <c r="A203">
        <f t="shared" si="25"/>
        <v>548</v>
      </c>
      <c r="B203">
        <f t="shared" si="26"/>
        <v>0.9411861020721124</v>
      </c>
      <c r="C203">
        <f t="shared" si="27"/>
        <v>0.6720061513705516</v>
      </c>
      <c r="D203">
        <f t="shared" si="28"/>
        <v>0.7787439047730771</v>
      </c>
      <c r="E203">
        <f t="shared" si="29"/>
        <v>0.7712510080994525</v>
      </c>
      <c r="F203">
        <f t="shared" si="30"/>
        <v>0.8668028060748567</v>
      </c>
      <c r="G203">
        <f t="shared" si="31"/>
        <v>0.9937813572246648</v>
      </c>
      <c r="H203">
        <f t="shared" si="32"/>
        <v>0.7652674947156092</v>
      </c>
      <c r="K203">
        <v>548</v>
      </c>
      <c r="L203">
        <v>0.05881389792788762</v>
      </c>
      <c r="M203">
        <v>0.32799384862944836</v>
      </c>
      <c r="N203">
        <v>0.22125609522692297</v>
      </c>
      <c r="O203">
        <v>0.22874899190054757</v>
      </c>
      <c r="P203">
        <v>0.13319719392514334</v>
      </c>
      <c r="Q203">
        <v>0.006218642775335274</v>
      </c>
      <c r="R203">
        <v>0.2347325052843908</v>
      </c>
    </row>
    <row r="204" spans="1:18" ht="12.75">
      <c r="A204">
        <f t="shared" si="25"/>
        <v>549</v>
      </c>
      <c r="B204">
        <f t="shared" si="26"/>
        <v>0.9421180462054255</v>
      </c>
      <c r="C204">
        <f t="shared" si="27"/>
        <v>0.6753036717080112</v>
      </c>
      <c r="D204">
        <f t="shared" si="28"/>
        <v>0.7808605967822625</v>
      </c>
      <c r="E204">
        <f t="shared" si="29"/>
        <v>0.7728709019453871</v>
      </c>
      <c r="F204">
        <f t="shared" si="30"/>
        <v>0.8677116769818367</v>
      </c>
      <c r="G204">
        <f t="shared" si="31"/>
        <v>0.9940550251506594</v>
      </c>
      <c r="H204">
        <f t="shared" si="32"/>
        <v>0.7677353933971489</v>
      </c>
      <c r="K204">
        <v>549</v>
      </c>
      <c r="L204">
        <v>0.05788195379457451</v>
      </c>
      <c r="M204">
        <v>0.3246963282919888</v>
      </c>
      <c r="N204">
        <v>0.21913940321773748</v>
      </c>
      <c r="O204">
        <v>0.22712909805461293</v>
      </c>
      <c r="P204">
        <v>0.13228832301816332</v>
      </c>
      <c r="Q204">
        <v>0.005944974849340643</v>
      </c>
      <c r="R204">
        <v>0.23226460660285106</v>
      </c>
    </row>
    <row r="205" spans="1:18" ht="12.75">
      <c r="A205">
        <f t="shared" si="25"/>
        <v>550</v>
      </c>
      <c r="B205">
        <f t="shared" si="26"/>
        <v>0.9430337240869024</v>
      </c>
      <c r="C205">
        <f t="shared" si="27"/>
        <v>0.6785700605716491</v>
      </c>
      <c r="D205">
        <f t="shared" si="28"/>
        <v>0.782956378072349</v>
      </c>
      <c r="E205">
        <f t="shared" si="29"/>
        <v>0.7744793932678757</v>
      </c>
      <c r="F205">
        <f t="shared" si="30"/>
        <v>0.8686128120519652</v>
      </c>
      <c r="G205">
        <f t="shared" si="31"/>
        <v>0.9943174072060453</v>
      </c>
      <c r="H205">
        <f t="shared" si="32"/>
        <v>0.7701769031483452</v>
      </c>
      <c r="K205">
        <v>550</v>
      </c>
      <c r="L205">
        <v>0.05696627591309757</v>
      </c>
      <c r="M205">
        <v>0.3214299394283509</v>
      </c>
      <c r="N205">
        <v>0.21704362192765098</v>
      </c>
      <c r="O205">
        <v>0.22552060673212426</v>
      </c>
      <c r="P205">
        <v>0.1313871879480348</v>
      </c>
      <c r="Q205">
        <v>0.0056825927939547155</v>
      </c>
      <c r="R205">
        <v>0.22982309685165475</v>
      </c>
    </row>
    <row r="206" spans="1:18" ht="12.75">
      <c r="A206">
        <f t="shared" si="25"/>
        <v>551</v>
      </c>
      <c r="B206">
        <f t="shared" si="26"/>
        <v>0.9439331720247928</v>
      </c>
      <c r="C206">
        <f t="shared" si="27"/>
        <v>0.6818041247758445</v>
      </c>
      <c r="D206">
        <f t="shared" si="28"/>
        <v>0.7850305948571203</v>
      </c>
      <c r="E206">
        <f t="shared" si="29"/>
        <v>0.7760763602018951</v>
      </c>
      <c r="F206">
        <f t="shared" si="30"/>
        <v>0.8695062845532795</v>
      </c>
      <c r="G206">
        <f t="shared" si="31"/>
        <v>0.9945684484042928</v>
      </c>
      <c r="H206">
        <f t="shared" si="32"/>
        <v>0.7725918842084993</v>
      </c>
      <c r="K206">
        <v>551</v>
      </c>
      <c r="L206">
        <v>0.056066827975207234</v>
      </c>
      <c r="M206">
        <v>0.3181958752241555</v>
      </c>
      <c r="N206">
        <v>0.2149694051428796</v>
      </c>
      <c r="O206">
        <v>0.2239236397981049</v>
      </c>
      <c r="P206">
        <v>0.13049371544672056</v>
      </c>
      <c r="Q206">
        <v>0.005431551595707163</v>
      </c>
      <c r="R206">
        <v>0.22740811579150064</v>
      </c>
    </row>
    <row r="207" spans="1:18" ht="12.75">
      <c r="A207">
        <f t="shared" si="25"/>
        <v>552</v>
      </c>
      <c r="B207">
        <f t="shared" si="26"/>
        <v>0.9448164310874657</v>
      </c>
      <c r="C207">
        <f t="shared" si="27"/>
        <v>0.6850047322867008</v>
      </c>
      <c r="D207">
        <f t="shared" si="28"/>
        <v>0.7870826282598078</v>
      </c>
      <c r="E207">
        <f t="shared" si="29"/>
        <v>0.7776616894939294</v>
      </c>
      <c r="F207">
        <f t="shared" si="30"/>
        <v>0.8703921671719896</v>
      </c>
      <c r="G207">
        <f t="shared" si="31"/>
        <v>0.9948081008393361</v>
      </c>
      <c r="H207">
        <f t="shared" si="32"/>
        <v>0.7749802120031137</v>
      </c>
      <c r="K207">
        <v>552</v>
      </c>
      <c r="L207">
        <v>0.05518356891253426</v>
      </c>
      <c r="M207">
        <v>0.3149952677132993</v>
      </c>
      <c r="N207">
        <v>0.21291737174019226</v>
      </c>
      <c r="O207">
        <v>0.2223383105060706</v>
      </c>
      <c r="P207">
        <v>0.12960783282801033</v>
      </c>
      <c r="Q207">
        <v>0.0051918991606638805</v>
      </c>
      <c r="R207">
        <v>0.22501978799688632</v>
      </c>
    </row>
    <row r="208" spans="1:18" ht="12.75">
      <c r="A208">
        <f t="shared" si="25"/>
        <v>553</v>
      </c>
      <c r="B208">
        <f t="shared" si="26"/>
        <v>0.9456835468642489</v>
      </c>
      <c r="C208">
        <f t="shared" si="27"/>
        <v>0.6881708099391673</v>
      </c>
      <c r="D208">
        <f t="shared" si="28"/>
        <v>0.7891118929974216</v>
      </c>
      <c r="E208">
        <f t="shared" si="29"/>
        <v>0.7792352761642184</v>
      </c>
      <c r="F208">
        <f t="shared" si="30"/>
        <v>0.8712705320085805</v>
      </c>
      <c r="G208">
        <f t="shared" si="31"/>
        <v>0.9950363233783062</v>
      </c>
      <c r="H208">
        <f t="shared" si="32"/>
        <v>0.777341776507661</v>
      </c>
      <c r="K208">
        <v>553</v>
      </c>
      <c r="L208">
        <v>0.05431645313575111</v>
      </c>
      <c r="M208">
        <v>0.31182919006083265</v>
      </c>
      <c r="N208">
        <v>0.2108881070025784</v>
      </c>
      <c r="O208">
        <v>0.22076472383578158</v>
      </c>
      <c r="P208">
        <v>0.12872946799141943</v>
      </c>
      <c r="Q208">
        <v>0.004963676621693827</v>
      </c>
      <c r="R208">
        <v>0.22265822349233902</v>
      </c>
    </row>
    <row r="209" spans="1:18" ht="12.75">
      <c r="A209">
        <f t="shared" si="25"/>
        <v>554</v>
      </c>
      <c r="B209">
        <f t="shared" si="26"/>
        <v>0.9465345692359903</v>
      </c>
      <c r="C209">
        <f t="shared" si="27"/>
        <v>0.6913013412372888</v>
      </c>
      <c r="D209">
        <f t="shared" si="28"/>
        <v>0.7911178361131908</v>
      </c>
      <c r="E209">
        <f t="shared" si="29"/>
        <v>0.7807970231815079</v>
      </c>
      <c r="F209">
        <f t="shared" si="30"/>
        <v>0.8721414505744336</v>
      </c>
      <c r="G209">
        <f t="shared" si="31"/>
        <v>0.9952530813662006</v>
      </c>
      <c r="H209">
        <f t="shared" si="32"/>
        <v>0.7796764816356065</v>
      </c>
      <c r="K209">
        <v>554</v>
      </c>
      <c r="L209">
        <v>0.05346543076400968</v>
      </c>
      <c r="M209">
        <v>0.30869865876271124</v>
      </c>
      <c r="N209">
        <v>0.2088821638868092</v>
      </c>
      <c r="O209">
        <v>0.21920297681849213</v>
      </c>
      <c r="P209">
        <v>0.12785854942556646</v>
      </c>
      <c r="Q209">
        <v>0.004746918633799406</v>
      </c>
      <c r="R209">
        <v>0.22032351836439343</v>
      </c>
    </row>
    <row r="210" spans="1:18" ht="12.75">
      <c r="A210">
        <f t="shared" si="25"/>
        <v>555</v>
      </c>
      <c r="B210">
        <f t="shared" si="26"/>
        <v>0.9473695521549512</v>
      </c>
      <c r="C210">
        <f t="shared" si="27"/>
        <v>0.6943953642344188</v>
      </c>
      <c r="D210">
        <f t="shared" si="28"/>
        <v>0.793099935755274</v>
      </c>
      <c r="E210">
        <f t="shared" si="29"/>
        <v>0.7823468411498188</v>
      </c>
      <c r="F210">
        <f t="shared" si="30"/>
        <v>0.8730049937889399</v>
      </c>
      <c r="G210">
        <f t="shared" si="31"/>
        <v>0.9954583463420199</v>
      </c>
      <c r="H210">
        <f t="shared" si="32"/>
        <v>0.7819842446497329</v>
      </c>
      <c r="K210">
        <v>555</v>
      </c>
      <c r="L210">
        <v>0.052630447845048806</v>
      </c>
      <c r="M210">
        <v>0.30560463576558117</v>
      </c>
      <c r="N210">
        <v>0.20690006424472593</v>
      </c>
      <c r="O210">
        <v>0.21765315885018122</v>
      </c>
      <c r="P210">
        <v>0.12699500621106005</v>
      </c>
      <c r="Q210">
        <v>0.004541653657980123</v>
      </c>
      <c r="R210">
        <v>0.21801575535026702</v>
      </c>
    </row>
    <row r="211" spans="1:18" ht="12.75">
      <c r="A211">
        <f t="shared" si="25"/>
        <v>556</v>
      </c>
      <c r="B211">
        <f t="shared" si="26"/>
        <v>0.9481885534336579</v>
      </c>
      <c r="C211">
        <f t="shared" si="27"/>
        <v>0.6974519694903939</v>
      </c>
      <c r="D211">
        <f t="shared" si="28"/>
        <v>0.7950577</v>
      </c>
      <c r="E211">
        <f t="shared" si="29"/>
        <v>0.7838846480067855</v>
      </c>
      <c r="F211">
        <f t="shared" si="30"/>
        <v>0.8738612319770821</v>
      </c>
      <c r="G211">
        <f t="shared" si="31"/>
        <v>0.995652095765922</v>
      </c>
      <c r="H211">
        <f t="shared" si="32"/>
        <v>0.7842649955958743</v>
      </c>
      <c r="K211">
        <v>556</v>
      </c>
      <c r="L211">
        <v>0.05181144656634205</v>
      </c>
      <c r="M211">
        <v>0.3025480305096061</v>
      </c>
      <c r="N211">
        <v>0.2049423</v>
      </c>
      <c r="O211">
        <v>0.21611535199321452</v>
      </c>
      <c r="P211">
        <v>0.12613876802291787</v>
      </c>
      <c r="Q211">
        <v>0.004347904234078074</v>
      </c>
      <c r="R211">
        <v>0.21573500440412574</v>
      </c>
    </row>
    <row r="212" spans="1:18" ht="12.75">
      <c r="A212">
        <f t="shared" si="25"/>
        <v>557</v>
      </c>
      <c r="B212">
        <f t="shared" si="26"/>
        <v>0.9489937213630324</v>
      </c>
      <c r="C212">
        <f t="shared" si="27"/>
        <v>0.7004794913762662</v>
      </c>
      <c r="D212">
        <f t="shared" si="28"/>
        <v>0.7969960651854309</v>
      </c>
      <c r="E212">
        <f t="shared" si="29"/>
        <v>0.7854117415977109</v>
      </c>
      <c r="F212">
        <f t="shared" si="30"/>
        <v>0.8747107085829819</v>
      </c>
      <c r="G212">
        <f t="shared" si="31"/>
        <v>0.9958377246877118</v>
      </c>
      <c r="H212">
        <f t="shared" si="32"/>
        <v>0.7865219679998934</v>
      </c>
      <c r="K212">
        <v>557</v>
      </c>
      <c r="L212">
        <v>0.05100627863696759</v>
      </c>
      <c r="M212">
        <v>0.2995205086237338</v>
      </c>
      <c r="N212">
        <v>0.20300393481456908</v>
      </c>
      <c r="O212">
        <v>0.21458825840228912</v>
      </c>
      <c r="P212">
        <v>0.12528929141701806</v>
      </c>
      <c r="Q212">
        <v>0.004162275312288148</v>
      </c>
      <c r="R212">
        <v>0.21347803200010668</v>
      </c>
    </row>
    <row r="213" spans="1:18" ht="12.75">
      <c r="A213">
        <f t="shared" si="25"/>
        <v>558</v>
      </c>
      <c r="B213">
        <f t="shared" si="26"/>
        <v>0.9497871579724465</v>
      </c>
      <c r="C213">
        <f t="shared" si="27"/>
        <v>0.7034860683608304</v>
      </c>
      <c r="D213">
        <f t="shared" si="28"/>
        <v>0.7989198570792012</v>
      </c>
      <c r="E213">
        <f t="shared" si="29"/>
        <v>0.7869293884973694</v>
      </c>
      <c r="F213">
        <f t="shared" si="30"/>
        <v>0.8755538835436208</v>
      </c>
      <c r="G213">
        <f t="shared" si="31"/>
        <v>0.9960185728546362</v>
      </c>
      <c r="H213">
        <f t="shared" si="32"/>
        <v>0.7887582930832907</v>
      </c>
      <c r="K213">
        <v>558</v>
      </c>
      <c r="L213">
        <v>0.050212842027553516</v>
      </c>
      <c r="M213">
        <v>0.29651393163916956</v>
      </c>
      <c r="N213">
        <v>0.2010801429207988</v>
      </c>
      <c r="O213">
        <v>0.21307061150263068</v>
      </c>
      <c r="P213">
        <v>0.12444611645637918</v>
      </c>
      <c r="Q213">
        <v>0.003981427145363813</v>
      </c>
      <c r="R213">
        <v>0.21124170691670932</v>
      </c>
    </row>
    <row r="214" spans="1:18" ht="12.75">
      <c r="A214">
        <f t="shared" si="25"/>
        <v>559</v>
      </c>
      <c r="B214">
        <f t="shared" si="26"/>
        <v>0.9505688578754499</v>
      </c>
      <c r="C214">
        <f t="shared" si="27"/>
        <v>0.7064705757270399</v>
      </c>
      <c r="D214">
        <f t="shared" si="28"/>
        <v>0.8008284625032958</v>
      </c>
      <c r="E214">
        <f t="shared" si="29"/>
        <v>0.7884374707916773</v>
      </c>
      <c r="F214">
        <f t="shared" si="30"/>
        <v>0.876390704581965</v>
      </c>
      <c r="G214">
        <f t="shared" si="31"/>
        <v>0.996194543554654</v>
      </c>
      <c r="H214">
        <f t="shared" si="32"/>
        <v>0.7909737682437186</v>
      </c>
      <c r="K214">
        <v>559</v>
      </c>
      <c r="L214">
        <v>0.049431142124550145</v>
      </c>
      <c r="M214">
        <v>0.29352942427296014</v>
      </c>
      <c r="N214">
        <v>0.1991715374967042</v>
      </c>
      <c r="O214">
        <v>0.21156252920832272</v>
      </c>
      <c r="P214">
        <v>0.12360929541803505</v>
      </c>
      <c r="Q214">
        <v>0.003805456445345975</v>
      </c>
      <c r="R214">
        <v>0.20902623175628138</v>
      </c>
    </row>
    <row r="215" spans="1:18" ht="12.75">
      <c r="A215">
        <f t="shared" si="25"/>
        <v>560</v>
      </c>
      <c r="B215">
        <f t="shared" si="26"/>
        <v>0.9513388200840912</v>
      </c>
      <c r="C215">
        <f t="shared" si="27"/>
        <v>0.7094319410702704</v>
      </c>
      <c r="D215">
        <f t="shared" si="28"/>
        <v>0.8027212978570214</v>
      </c>
      <c r="E215">
        <f t="shared" si="29"/>
        <v>0.7899358779767514</v>
      </c>
      <c r="F215">
        <f t="shared" si="30"/>
        <v>0.8772211234335155</v>
      </c>
      <c r="G215">
        <f t="shared" si="31"/>
        <v>0.9963655458919418</v>
      </c>
      <c r="H215">
        <f t="shared" si="32"/>
        <v>0.7931682058002913</v>
      </c>
      <c r="K215">
        <v>560</v>
      </c>
      <c r="L215">
        <v>0.048661179915908744</v>
      </c>
      <c r="M215">
        <v>0.2905680589297296</v>
      </c>
      <c r="N215">
        <v>0.1972787021429786</v>
      </c>
      <c r="O215">
        <v>0.2100641220232487</v>
      </c>
      <c r="P215">
        <v>0.12277887656648448</v>
      </c>
      <c r="Q215">
        <v>0.0036344541080581554</v>
      </c>
      <c r="R215">
        <v>0.2068317941997087</v>
      </c>
    </row>
    <row r="216" spans="1:18" ht="12.75">
      <c r="A216">
        <f t="shared" si="25"/>
        <v>561</v>
      </c>
      <c r="B216">
        <f t="shared" si="26"/>
        <v>0.9520970478126703</v>
      </c>
      <c r="C216">
        <f t="shared" si="27"/>
        <v>0.7123691424364844</v>
      </c>
      <c r="D216">
        <f t="shared" si="28"/>
        <v>0.8045978080546838</v>
      </c>
      <c r="E216">
        <f t="shared" si="29"/>
        <v>0.7914245066813922</v>
      </c>
      <c r="F216">
        <f t="shared" si="30"/>
        <v>0.8780450956906155</v>
      </c>
      <c r="G216">
        <f t="shared" si="31"/>
        <v>0.9965314945654757</v>
      </c>
      <c r="H216">
        <f t="shared" si="32"/>
        <v>0.7953414324135571</v>
      </c>
      <c r="K216">
        <v>561</v>
      </c>
      <c r="L216">
        <v>0.047902952187329664</v>
      </c>
      <c r="M216">
        <v>0.28763085756351553</v>
      </c>
      <c r="N216">
        <v>0.1954021919453162</v>
      </c>
      <c r="O216">
        <v>0.2085754933186078</v>
      </c>
      <c r="P216">
        <v>0.12195490430938445</v>
      </c>
      <c r="Q216">
        <v>0.0034685054345242362</v>
      </c>
      <c r="R216">
        <v>0.20465856758644288</v>
      </c>
    </row>
    <row r="217" spans="1:18" ht="12.75">
      <c r="A217">
        <f t="shared" si="25"/>
        <v>562</v>
      </c>
      <c r="B217">
        <f t="shared" si="26"/>
        <v>0.9528435482890156</v>
      </c>
      <c r="C217">
        <f t="shared" si="27"/>
        <v>0.7152812065256717</v>
      </c>
      <c r="D217">
        <f t="shared" si="28"/>
        <v>0.8064574655006621</v>
      </c>
      <c r="E217">
        <f t="shared" si="29"/>
        <v>0.7929032603994699</v>
      </c>
      <c r="F217">
        <f t="shared" si="30"/>
        <v>0.8788625806523993</v>
      </c>
      <c r="G217">
        <f t="shared" si="31"/>
        <v>0.9966923096556318</v>
      </c>
      <c r="H217">
        <f t="shared" si="32"/>
        <v>0.7974932885265619</v>
      </c>
      <c r="K217">
        <v>562</v>
      </c>
      <c r="L217">
        <v>0.047156451710984364</v>
      </c>
      <c r="M217">
        <v>0.28471879347432827</v>
      </c>
      <c r="N217">
        <v>0.19354253449933786</v>
      </c>
      <c r="O217">
        <v>0.20709673960053004</v>
      </c>
      <c r="P217">
        <v>0.12113741934760065</v>
      </c>
      <c r="Q217">
        <v>0.003307690344368155</v>
      </c>
      <c r="R217">
        <v>0.2025067114734381</v>
      </c>
    </row>
    <row r="218" spans="1:18" ht="12.75">
      <c r="A218">
        <f t="shared" si="25"/>
        <v>563</v>
      </c>
      <c r="B218">
        <f t="shared" si="26"/>
        <v>0.9535783325729996</v>
      </c>
      <c r="C218">
        <f t="shared" si="27"/>
        <v>0.7181672069581783</v>
      </c>
      <c r="D218">
        <f t="shared" si="28"/>
        <v>0.8082997691005083</v>
      </c>
      <c r="E218">
        <f t="shared" si="29"/>
        <v>0.7943720492318441</v>
      </c>
      <c r="F218">
        <f t="shared" si="30"/>
        <v>0.8796735411801743</v>
      </c>
      <c r="G218">
        <f t="shared" si="31"/>
        <v>0.9968479164185052</v>
      </c>
      <c r="H218">
        <f t="shared" si="32"/>
        <v>0.7996236278262147</v>
      </c>
      <c r="K218">
        <v>563</v>
      </c>
      <c r="L218">
        <v>0.04642166742700039</v>
      </c>
      <c r="M218">
        <v>0.28183279304182174</v>
      </c>
      <c r="N218">
        <v>0.19170023089949167</v>
      </c>
      <c r="O218">
        <v>0.2056279507681559</v>
      </c>
      <c r="P218">
        <v>0.12032645881982569</v>
      </c>
      <c r="Q218">
        <v>0.0031520835814947334</v>
      </c>
      <c r="R218">
        <v>0.20037637217378532</v>
      </c>
    </row>
    <row r="219" spans="1:18" ht="12.75">
      <c r="A219">
        <f t="shared" si="25"/>
        <v>564</v>
      </c>
      <c r="B219">
        <f t="shared" si="26"/>
        <v>0.9543014153820125</v>
      </c>
      <c r="C219">
        <f t="shared" si="27"/>
        <v>0.7210262626016244</v>
      </c>
      <c r="D219">
        <f t="shared" si="28"/>
        <v>0.8101242433067517</v>
      </c>
      <c r="E219">
        <f t="shared" si="29"/>
        <v>0.7958307896374673</v>
      </c>
      <c r="F219">
        <f t="shared" si="30"/>
        <v>0.8804779435580327</v>
      </c>
      <c r="G219">
        <f t="shared" si="31"/>
        <v>0.9969982450876608</v>
      </c>
      <c r="H219">
        <f t="shared" si="32"/>
        <v>0.8017323167241985</v>
      </c>
      <c r="K219">
        <v>564</v>
      </c>
      <c r="L219">
        <v>0.04569858461798753</v>
      </c>
      <c r="M219">
        <v>0.2789737373983756</v>
      </c>
      <c r="N219">
        <v>0.18987575669324824</v>
      </c>
      <c r="O219">
        <v>0.20416921036253266</v>
      </c>
      <c r="P219">
        <v>0.11952205644196731</v>
      </c>
      <c r="Q219">
        <v>0.0030017549123391896</v>
      </c>
      <c r="R219">
        <v>0.1982676832758014</v>
      </c>
    </row>
    <row r="220" spans="1:18" ht="12.75">
      <c r="A220">
        <f t="shared" si="25"/>
        <v>565</v>
      </c>
      <c r="B220">
        <f t="shared" si="26"/>
        <v>0.9550128149231292</v>
      </c>
      <c r="C220">
        <f t="shared" si="27"/>
        <v>0.7238575359562072</v>
      </c>
      <c r="D220">
        <f t="shared" si="28"/>
        <v>0.8119304371981433</v>
      </c>
      <c r="E220">
        <f t="shared" si="29"/>
        <v>0.7972794041933366</v>
      </c>
      <c r="F220">
        <f t="shared" si="30"/>
        <v>0.8812757573585001</v>
      </c>
      <c r="G220">
        <f t="shared" si="31"/>
        <v>0.9971432306830387</v>
      </c>
      <c r="H220">
        <f t="shared" si="32"/>
        <v>0.8038192338567021</v>
      </c>
      <c r="K220">
        <v>565</v>
      </c>
      <c r="L220">
        <v>0.0449871850768708</v>
      </c>
      <c r="M220">
        <v>0.27614246404379283</v>
      </c>
      <c r="N220">
        <v>0.18806956280185677</v>
      </c>
      <c r="O220">
        <v>0.20272059580666332</v>
      </c>
      <c r="P220">
        <v>0.11872424264149994</v>
      </c>
      <c r="Q220">
        <v>0.0028567693169612744</v>
      </c>
      <c r="R220">
        <v>0.1961807661432979</v>
      </c>
    </row>
    <row r="221" spans="1:18" ht="12.75">
      <c r="A221">
        <f t="shared" si="25"/>
        <v>566</v>
      </c>
      <c r="B221">
        <f t="shared" si="26"/>
        <v>0.9557125527317138</v>
      </c>
      <c r="C221">
        <f t="shared" si="27"/>
        <v>0.7266602315962652</v>
      </c>
      <c r="D221">
        <f t="shared" si="28"/>
        <v>0.8137179235911205</v>
      </c>
      <c r="E221">
        <f t="shared" si="29"/>
        <v>0.7987178213629677</v>
      </c>
      <c r="F221">
        <f t="shared" si="30"/>
        <v>0.8820669553130346</v>
      </c>
      <c r="G221">
        <f t="shared" si="31"/>
        <v>0.9972828128267507</v>
      </c>
      <c r="H221">
        <f t="shared" si="32"/>
        <v>0.8058842696022723</v>
      </c>
      <c r="K221">
        <v>566</v>
      </c>
      <c r="L221">
        <v>0.044287447268286165</v>
      </c>
      <c r="M221">
        <v>0.27333976840373475</v>
      </c>
      <c r="N221">
        <v>0.18628207640887956</v>
      </c>
      <c r="O221">
        <v>0.20128217863703232</v>
      </c>
      <c r="P221">
        <v>0.11793304468696542</v>
      </c>
      <c r="Q221">
        <v>0.002717187173249304</v>
      </c>
      <c r="R221">
        <v>0.19411573039772761</v>
      </c>
    </row>
    <row r="222" spans="1:18" ht="12.75">
      <c r="A222">
        <f t="shared" si="25"/>
        <v>567</v>
      </c>
      <c r="B222">
        <f t="shared" si="26"/>
        <v>0.9564006535162146</v>
      </c>
      <c r="C222">
        <f t="shared" si="27"/>
        <v>0.7294335946660631</v>
      </c>
      <c r="D222">
        <f t="shared" si="28"/>
        <v>0.8154862981823214</v>
      </c>
      <c r="E222">
        <f t="shared" si="29"/>
        <v>0.8001459752730786</v>
      </c>
      <c r="F222">
        <f t="shared" si="30"/>
        <v>0.8828515131871966</v>
      </c>
      <c r="G222">
        <f t="shared" si="31"/>
        <v>0.9974169355655108</v>
      </c>
      <c r="H222">
        <f t="shared" si="32"/>
        <v>0.8079273256171178</v>
      </c>
      <c r="K222">
        <v>567</v>
      </c>
      <c r="L222">
        <v>0.04359934648378541</v>
      </c>
      <c r="M222">
        <v>0.27056640533393694</v>
      </c>
      <c r="N222">
        <v>0.18451370181767862</v>
      </c>
      <c r="O222">
        <v>0.1998540247269214</v>
      </c>
      <c r="P222">
        <v>0.11714848681280338</v>
      </c>
      <c r="Q222">
        <v>0.002583064434489208</v>
      </c>
      <c r="R222">
        <v>0.1920726743828822</v>
      </c>
    </row>
    <row r="223" spans="1:18" ht="12.75">
      <c r="A223">
        <f t="shared" si="25"/>
        <v>568</v>
      </c>
      <c r="B223">
        <f t="shared" si="26"/>
        <v>0.9570771450089157</v>
      </c>
      <c r="C223">
        <f t="shared" si="27"/>
        <v>0.7321769094278388</v>
      </c>
      <c r="D223">
        <f t="shared" si="28"/>
        <v>0.8172351787210241</v>
      </c>
      <c r="E223">
        <f t="shared" si="29"/>
        <v>0.8015638054981884</v>
      </c>
      <c r="F223">
        <f t="shared" si="30"/>
        <v>0.8836294096603188</v>
      </c>
      <c r="G223">
        <f t="shared" si="31"/>
        <v>0.9975455471994568</v>
      </c>
      <c r="H223">
        <f t="shared" si="32"/>
        <v>0.8099483143872193</v>
      </c>
      <c r="K223">
        <v>568</v>
      </c>
      <c r="L223">
        <v>0.04292285499108433</v>
      </c>
      <c r="M223">
        <v>0.2678230905721613</v>
      </c>
      <c r="N223">
        <v>0.18276482127897586</v>
      </c>
      <c r="O223">
        <v>0.19843619450181155</v>
      </c>
      <c r="P223">
        <v>0.11637059033968127</v>
      </c>
      <c r="Q223">
        <v>0.0024544528005431836</v>
      </c>
      <c r="R223">
        <v>0.1900516856127807</v>
      </c>
    </row>
    <row r="224" spans="1:18" ht="12.75">
      <c r="A224">
        <f t="shared" si="25"/>
        <v>569</v>
      </c>
      <c r="B224">
        <f t="shared" si="26"/>
        <v>0.9577420578224177</v>
      </c>
      <c r="C224">
        <f t="shared" si="27"/>
        <v>0.7348894978602243</v>
      </c>
      <c r="D224">
        <f t="shared" si="28"/>
        <v>0.8189642042104263</v>
      </c>
      <c r="E224">
        <f t="shared" si="29"/>
        <v>0.8029712568528375</v>
      </c>
      <c r="F224">
        <f t="shared" si="30"/>
        <v>0.8844006262095091</v>
      </c>
      <c r="G224">
        <f t="shared" si="31"/>
        <v>0.9976686001171262</v>
      </c>
      <c r="H224">
        <f t="shared" si="32"/>
        <v>0.8119471587966269</v>
      </c>
      <c r="K224">
        <v>569</v>
      </c>
      <c r="L224">
        <v>0.042257942177582275</v>
      </c>
      <c r="M224">
        <v>0.26511050213977577</v>
      </c>
      <c r="N224">
        <v>0.18103579578957377</v>
      </c>
      <c r="O224">
        <v>0.19702874314716246</v>
      </c>
      <c r="P224">
        <v>0.11559937379049087</v>
      </c>
      <c r="Q224">
        <v>0.0023313998828737334</v>
      </c>
      <c r="R224">
        <v>0.18805284120337304</v>
      </c>
    </row>
    <row r="225" spans="1:18" ht="12.75">
      <c r="A225">
        <f t="shared" si="25"/>
        <v>570</v>
      </c>
      <c r="B225">
        <f t="shared" si="26"/>
        <v>0.9583954253116296</v>
      </c>
      <c r="C225">
        <f t="shared" si="27"/>
        <v>0.7375707183052245</v>
      </c>
      <c r="D225">
        <f t="shared" si="28"/>
        <v>0.8206730341367233</v>
      </c>
      <c r="E225">
        <f t="shared" si="29"/>
        <v>0.8043682791911542</v>
      </c>
      <c r="F225">
        <f t="shared" si="30"/>
        <v>0.8851651469978294</v>
      </c>
      <c r="G225">
        <f t="shared" si="31"/>
        <v>0.9977860506363607</v>
      </c>
      <c r="H225">
        <f t="shared" si="32"/>
        <v>0.813923791711347</v>
      </c>
      <c r="K225">
        <v>570</v>
      </c>
      <c r="L225">
        <v>0.04160457468837038</v>
      </c>
      <c r="M225">
        <v>0.2624292816947755</v>
      </c>
      <c r="N225">
        <v>0.17932696586327668</v>
      </c>
      <c r="O225">
        <v>0.1956317208088459</v>
      </c>
      <c r="P225">
        <v>0.11483485300217051</v>
      </c>
      <c r="Q225">
        <v>0.0022139493636393246</v>
      </c>
      <c r="R225">
        <v>0.186076208288653</v>
      </c>
    </row>
    <row r="226" spans="1:18" ht="12.75">
      <c r="A226">
        <f t="shared" si="25"/>
        <v>571</v>
      </c>
      <c r="B226">
        <f t="shared" si="26"/>
        <v>0.9590372834410636</v>
      </c>
      <c r="C226">
        <f t="shared" si="27"/>
        <v>0.7402199641620142</v>
      </c>
      <c r="D226">
        <f t="shared" si="28"/>
        <v>0.8223613477249883</v>
      </c>
      <c r="E226">
        <f t="shared" si="29"/>
        <v>0.8057548272135033</v>
      </c>
      <c r="F226">
        <f t="shared" si="30"/>
        <v>0.8859229587664958</v>
      </c>
      <c r="G226">
        <f t="shared" si="31"/>
        <v>0.997897858850921</v>
      </c>
      <c r="H226">
        <f t="shared" si="32"/>
        <v>0.8158781555782492</v>
      </c>
      <c r="K226">
        <v>571</v>
      </c>
      <c r="L226">
        <v>0.04096271655893638</v>
      </c>
      <c r="M226">
        <v>0.2597800358379858</v>
      </c>
      <c r="N226">
        <v>0.17763865227501177</v>
      </c>
      <c r="O226">
        <v>0.1942451727864966</v>
      </c>
      <c r="P226">
        <v>0.11407704123350416</v>
      </c>
      <c r="Q226">
        <v>0.0021021411490790226</v>
      </c>
      <c r="R226">
        <v>0.18412184442175084</v>
      </c>
    </row>
    <row r="227" spans="1:18" ht="12.75">
      <c r="A227">
        <f t="shared" si="25"/>
        <v>572</v>
      </c>
      <c r="B227">
        <f t="shared" si="26"/>
        <v>0.9596676706572321</v>
      </c>
      <c r="C227">
        <f t="shared" si="27"/>
        <v>0.74283666262587</v>
      </c>
      <c r="D227">
        <f t="shared" si="28"/>
        <v>0.8240288432208844</v>
      </c>
      <c r="E227">
        <f t="shared" si="29"/>
        <v>0.80713086027996</v>
      </c>
      <c r="F227">
        <f t="shared" si="30"/>
        <v>0.8866740507309541</v>
      </c>
      <c r="G227">
        <f t="shared" si="31"/>
        <v>0.9980039884826045</v>
      </c>
      <c r="H227">
        <f t="shared" si="32"/>
        <v>0.8178102020384415</v>
      </c>
      <c r="K227">
        <v>572</v>
      </c>
      <c r="L227">
        <v>0.04033232934276786</v>
      </c>
      <c r="M227">
        <v>0.25716333737413</v>
      </c>
      <c r="N227">
        <v>0.17597115677911557</v>
      </c>
      <c r="O227">
        <v>0.19286913972004008</v>
      </c>
      <c r="P227">
        <v>0.11332594926904593</v>
      </c>
      <c r="Q227">
        <v>0.0019960115173954665</v>
      </c>
      <c r="R227">
        <v>0.18218979796155854</v>
      </c>
    </row>
    <row r="228" spans="1:18" ht="12.75">
      <c r="A228">
        <f t="shared" si="25"/>
        <v>573</v>
      </c>
      <c r="B228">
        <f t="shared" si="26"/>
        <v>0.9602866277659534</v>
      </c>
      <c r="C228">
        <f t="shared" si="27"/>
        <v>0.7454202734706249</v>
      </c>
      <c r="D228">
        <f t="shared" si="28"/>
        <v>0.825675237197288</v>
      </c>
      <c r="E228">
        <f t="shared" si="29"/>
        <v>0.8084963422303579</v>
      </c>
      <c r="F228">
        <f t="shared" si="30"/>
        <v>0.8874184144806891</v>
      </c>
      <c r="G228">
        <f t="shared" si="31"/>
        <v>0.9981044067386627</v>
      </c>
      <c r="H228">
        <f t="shared" si="32"/>
        <v>0.8197198915545836</v>
      </c>
      <c r="K228">
        <v>573</v>
      </c>
      <c r="L228">
        <v>0.03971337223404654</v>
      </c>
      <c r="M228">
        <v>0.2545797265293751</v>
      </c>
      <c r="N228">
        <v>0.17432476280271197</v>
      </c>
      <c r="O228">
        <v>0.19150365776964207</v>
      </c>
      <c r="P228">
        <v>0.1125815855193109</v>
      </c>
      <c r="Q228">
        <v>0.0018955932613372343</v>
      </c>
      <c r="R228">
        <v>0.18028010844541648</v>
      </c>
    </row>
    <row r="229" spans="1:18" ht="12.75">
      <c r="A229">
        <f t="shared" si="25"/>
        <v>574</v>
      </c>
      <c r="B229">
        <f t="shared" si="26"/>
        <v>0.9608941978143816</v>
      </c>
      <c r="C229">
        <f t="shared" si="27"/>
        <v>0.7479702878730923</v>
      </c>
      <c r="D229">
        <f t="shared" si="28"/>
        <v>0.827300263884928</v>
      </c>
      <c r="E229">
        <f t="shared" si="29"/>
        <v>0.8098512412106835</v>
      </c>
      <c r="F229">
        <f t="shared" si="30"/>
        <v>0.8881560438826324</v>
      </c>
      <c r="G229">
        <f t="shared" si="31"/>
        <v>0.9981990841743261</v>
      </c>
      <c r="H229">
        <f t="shared" si="32"/>
        <v>0.8216071930516309</v>
      </c>
      <c r="K229">
        <v>574</v>
      </c>
      <c r="L229">
        <v>0.03910580218561842</v>
      </c>
      <c r="M229">
        <v>0.2520297121269078</v>
      </c>
      <c r="N229">
        <v>0.17269973611507192</v>
      </c>
      <c r="O229">
        <v>0.19014875878931642</v>
      </c>
      <c r="P229">
        <v>0.1118439561173676</v>
      </c>
      <c r="Q229">
        <v>0.001800915825673883</v>
      </c>
      <c r="R229">
        <v>0.1783928069483691</v>
      </c>
    </row>
    <row r="230" spans="1:18" ht="12.75">
      <c r="A230">
        <f t="shared" si="25"/>
        <v>575</v>
      </c>
      <c r="B230">
        <f t="shared" si="26"/>
        <v>0.9614904259775813</v>
      </c>
      <c r="C230">
        <f t="shared" si="27"/>
        <v>0.7504862272779622</v>
      </c>
      <c r="D230">
        <f t="shared" si="28"/>
        <v>0.8289036745261855</v>
      </c>
      <c r="E230">
        <f t="shared" si="29"/>
        <v>0.8111955295055793</v>
      </c>
      <c r="F230">
        <f t="shared" si="30"/>
        <v>0.8888869349880362</v>
      </c>
      <c r="G230">
        <f t="shared" si="31"/>
        <v>0.9982879945602502</v>
      </c>
      <c r="H230">
        <f t="shared" si="32"/>
        <v>0.8234720835705187</v>
      </c>
      <c r="K230">
        <v>575</v>
      </c>
      <c r="L230">
        <v>0.038509574022418676</v>
      </c>
      <c r="M230">
        <v>0.24951377272203779</v>
      </c>
      <c r="N230">
        <v>0.17109632547381454</v>
      </c>
      <c r="O230">
        <v>0.18880447049442073</v>
      </c>
      <c r="P230">
        <v>0.1111130650119638</v>
      </c>
      <c r="Q230">
        <v>0.0017120054397497732</v>
      </c>
      <c r="R230">
        <v>0.17652791642948124</v>
      </c>
    </row>
    <row r="231" spans="1:18" ht="12.75">
      <c r="A231">
        <f t="shared" si="25"/>
        <v>576</v>
      </c>
      <c r="B231">
        <f t="shared" si="26"/>
        <v>0.9620753594494785</v>
      </c>
      <c r="C231">
        <f t="shared" si="27"/>
        <v>0.7529676423017354</v>
      </c>
      <c r="D231">
        <f t="shared" si="28"/>
        <v>0.8304852367512273</v>
      </c>
      <c r="E231">
        <f t="shared" si="29"/>
        <v>0.8125291833767428</v>
      </c>
      <c r="F231">
        <f t="shared" si="30"/>
        <v>0.8896110859426897</v>
      </c>
      <c r="G231">
        <f t="shared" si="31"/>
        <v>0.9983711147547046</v>
      </c>
      <c r="H231">
        <f t="shared" si="32"/>
        <v>0.8253145479343167</v>
      </c>
      <c r="K231">
        <v>576</v>
      </c>
      <c r="L231">
        <v>0.03792464055052146</v>
      </c>
      <c r="M231">
        <v>0.2470323576982646</v>
      </c>
      <c r="N231">
        <v>0.16951476324877268</v>
      </c>
      <c r="O231">
        <v>0.18747081662325718</v>
      </c>
      <c r="P231">
        <v>0.11038891405731037</v>
      </c>
      <c r="Q231">
        <v>0.0016288852452953884</v>
      </c>
      <c r="R231">
        <v>0.17468545206568326</v>
      </c>
    </row>
    <row r="232" spans="1:18" ht="12.75">
      <c r="A232">
        <f t="shared" si="25"/>
        <v>577</v>
      </c>
      <c r="B232">
        <f t="shared" si="26"/>
        <v>0.9626492327336923</v>
      </c>
      <c r="C232">
        <f t="shared" si="27"/>
        <v>0.7554148266285667</v>
      </c>
      <c r="D232">
        <f t="shared" si="28"/>
        <v>0.8320451445973018</v>
      </c>
      <c r="E232">
        <f t="shared" si="29"/>
        <v>0.8138522672180971</v>
      </c>
      <c r="F232">
        <f t="shared" si="30"/>
        <v>0.8903285574527366</v>
      </c>
      <c r="G232">
        <f t="shared" si="31"/>
        <v>0.9984486671282627</v>
      </c>
      <c r="H232">
        <f t="shared" si="32"/>
        <v>0.8271349085577304</v>
      </c>
      <c r="K232">
        <v>577</v>
      </c>
      <c r="L232">
        <v>0.037350767266307726</v>
      </c>
      <c r="M232">
        <v>0.2445851733714333</v>
      </c>
      <c r="N232">
        <v>0.1679548554026981</v>
      </c>
      <c r="O232">
        <v>0.18614773278190289</v>
      </c>
      <c r="P232">
        <v>0.10967144254726341</v>
      </c>
      <c r="Q232">
        <v>0.0015513328717372368</v>
      </c>
      <c r="R232">
        <v>0.17286509144226958</v>
      </c>
    </row>
    <row r="233" spans="1:18" ht="12.75">
      <c r="A233">
        <f t="shared" si="25"/>
        <v>578</v>
      </c>
      <c r="B233">
        <f t="shared" si="26"/>
        <v>0.9632143826726142</v>
      </c>
      <c r="C233">
        <f t="shared" si="27"/>
        <v>0.757836297149669</v>
      </c>
      <c r="D233">
        <f t="shared" si="28"/>
        <v>0.8335883215761111</v>
      </c>
      <c r="E233">
        <f t="shared" si="29"/>
        <v>0.8151658298918876</v>
      </c>
      <c r="F233">
        <f t="shared" si="30"/>
        <v>0.8910401082707695</v>
      </c>
      <c r="G233">
        <f t="shared" si="31"/>
        <v>0.9985236270118177</v>
      </c>
      <c r="H233">
        <f t="shared" si="32"/>
        <v>0.8289372244036862</v>
      </c>
      <c r="K233">
        <v>578</v>
      </c>
      <c r="L233">
        <v>0.036785617327385854</v>
      </c>
      <c r="M233">
        <v>0.2421637028503309</v>
      </c>
      <c r="N233">
        <v>0.16641167842388893</v>
      </c>
      <c r="O233">
        <v>0.18483417010811237</v>
      </c>
      <c r="P233">
        <v>0.10895989172923043</v>
      </c>
      <c r="Q233">
        <v>0.001476372988182288</v>
      </c>
      <c r="R233">
        <v>0.17106277559631378</v>
      </c>
    </row>
    <row r="234" spans="1:18" ht="12.75">
      <c r="A234">
        <f t="shared" si="25"/>
        <v>579</v>
      </c>
      <c r="B234">
        <f t="shared" si="26"/>
        <v>0.9637715031349632</v>
      </c>
      <c r="C234">
        <f t="shared" si="27"/>
        <v>0.7602344489407397</v>
      </c>
      <c r="D234">
        <f t="shared" si="28"/>
        <v>0.8351161890688277</v>
      </c>
      <c r="E234">
        <f t="shared" si="29"/>
        <v>0.8164702278056837</v>
      </c>
      <c r="F234">
        <f t="shared" si="30"/>
        <v>0.8917459822855552</v>
      </c>
      <c r="G234">
        <f t="shared" si="31"/>
        <v>0.9985968249470056</v>
      </c>
      <c r="H234">
        <f t="shared" si="32"/>
        <v>0.8307226102921312</v>
      </c>
      <c r="K234">
        <v>579</v>
      </c>
      <c r="L234">
        <v>0.03622849686503678</v>
      </c>
      <c r="M234">
        <v>0.2397655510592603</v>
      </c>
      <c r="N234">
        <v>0.1648838109311723</v>
      </c>
      <c r="O234">
        <v>0.18352977219431627</v>
      </c>
      <c r="P234">
        <v>0.10825401771444472</v>
      </c>
      <c r="Q234">
        <v>0.0014031750529943366</v>
      </c>
      <c r="R234">
        <v>0.16927738970786874</v>
      </c>
    </row>
    <row r="235" spans="1:18" ht="12.75">
      <c r="A235">
        <f t="shared" si="25"/>
        <v>580</v>
      </c>
      <c r="B235">
        <f t="shared" si="26"/>
        <v>0.9643205991953463</v>
      </c>
      <c r="C235">
        <f t="shared" si="27"/>
        <v>0.7626090511412114</v>
      </c>
      <c r="D235">
        <f t="shared" si="28"/>
        <v>0.8366286607825183</v>
      </c>
      <c r="E235">
        <f t="shared" si="29"/>
        <v>0.8177655098248314</v>
      </c>
      <c r="F235">
        <f t="shared" si="30"/>
        <v>0.8924462008547248</v>
      </c>
      <c r="G235">
        <f t="shared" si="31"/>
        <v>0.9986681910876988</v>
      </c>
      <c r="H235">
        <f t="shared" si="32"/>
        <v>0.8324909568803834</v>
      </c>
      <c r="K235">
        <v>580</v>
      </c>
      <c r="L235">
        <v>0.035679400804653726</v>
      </c>
      <c r="M235">
        <v>0.2373909488587887</v>
      </c>
      <c r="N235">
        <v>0.16337133921748168</v>
      </c>
      <c r="O235">
        <v>0.18223449017516855</v>
      </c>
      <c r="P235">
        <v>0.10755379914527514</v>
      </c>
      <c r="Q235">
        <v>0.0013318089123011917</v>
      </c>
      <c r="R235">
        <v>0.16750904311961656</v>
      </c>
    </row>
    <row r="236" spans="1:18" ht="12.75">
      <c r="A236">
        <f t="shared" si="25"/>
        <v>581</v>
      </c>
      <c r="B236">
        <f t="shared" si="26"/>
        <v>0.9648616782176292</v>
      </c>
      <c r="C236">
        <f t="shared" si="27"/>
        <v>0.7649598883577854</v>
      </c>
      <c r="D236">
        <f t="shared" si="28"/>
        <v>0.8381256581173204</v>
      </c>
      <c r="E236">
        <f t="shared" si="29"/>
        <v>0.8190517252907803</v>
      </c>
      <c r="F236">
        <f t="shared" si="30"/>
        <v>0.8931407860463256</v>
      </c>
      <c r="G236">
        <f t="shared" si="31"/>
        <v>0.9987376588392706</v>
      </c>
      <c r="H236">
        <f t="shared" si="32"/>
        <v>0.834242163795009</v>
      </c>
      <c r="K236">
        <v>581</v>
      </c>
      <c r="L236">
        <v>0.035138321782370724</v>
      </c>
      <c r="M236">
        <v>0.2350401116422146</v>
      </c>
      <c r="N236">
        <v>0.16187434188267963</v>
      </c>
      <c r="O236">
        <v>0.18094827470921968</v>
      </c>
      <c r="P236">
        <v>0.10685921395367438</v>
      </c>
      <c r="Q236">
        <v>0.0012623411607294386</v>
      </c>
      <c r="R236">
        <v>0.1657578362049909</v>
      </c>
    </row>
    <row r="237" spans="1:18" ht="12.75">
      <c r="A237">
        <f t="shared" si="25"/>
        <v>582</v>
      </c>
      <c r="B237">
        <f t="shared" si="26"/>
        <v>0.9653947497568007</v>
      </c>
      <c r="C237">
        <f t="shared" si="27"/>
        <v>0.767286760105385</v>
      </c>
      <c r="D237">
        <f t="shared" si="28"/>
        <v>0.8396071098779639</v>
      </c>
      <c r="E237">
        <f t="shared" si="29"/>
        <v>0.8203289239857827</v>
      </c>
      <c r="F237">
        <f t="shared" si="30"/>
        <v>0.8938297606023741</v>
      </c>
      <c r="G237">
        <f t="shared" si="31"/>
        <v>0.9988051647481182</v>
      </c>
      <c r="H237">
        <f t="shared" si="32"/>
        <v>0.8359761392991176</v>
      </c>
      <c r="K237">
        <v>582</v>
      </c>
      <c r="L237">
        <v>0.03460525024319923</v>
      </c>
      <c r="M237">
        <v>0.23271323989461506</v>
      </c>
      <c r="N237">
        <v>0.16039289012203609</v>
      </c>
      <c r="O237">
        <v>0.17967107601421728</v>
      </c>
      <c r="P237">
        <v>0.10617023939762592</v>
      </c>
      <c r="Q237">
        <v>0.0011948352518818114</v>
      </c>
      <c r="R237">
        <v>0.16402386070088232</v>
      </c>
    </row>
    <row r="238" spans="1:18" ht="12.75">
      <c r="A238">
        <f t="shared" si="25"/>
        <v>583</v>
      </c>
      <c r="B238">
        <f t="shared" si="26"/>
        <v>0.9659198254643762</v>
      </c>
      <c r="C238">
        <f t="shared" si="27"/>
        <v>0.7695894802670424</v>
      </c>
      <c r="D238">
        <f t="shared" si="28"/>
        <v>0.8410729519952032</v>
      </c>
      <c r="E238">
        <f t="shared" si="29"/>
        <v>0.8215971560990049</v>
      </c>
      <c r="F238">
        <f t="shared" si="30"/>
        <v>0.8945131479037773</v>
      </c>
      <c r="G238">
        <f t="shared" si="31"/>
        <v>0.9988706483948413</v>
      </c>
      <c r="H238">
        <f t="shared" si="32"/>
        <v>0.837692799971034</v>
      </c>
      <c r="K238">
        <v>583</v>
      </c>
      <c r="L238">
        <v>0.03408017453562387</v>
      </c>
      <c r="M238">
        <v>0.2304105197329576</v>
      </c>
      <c r="N238">
        <v>0.1589270480047968</v>
      </c>
      <c r="O238">
        <v>0.17840284390099514</v>
      </c>
      <c r="P238">
        <v>0.10548685209622265</v>
      </c>
      <c r="Q238">
        <v>0.0011293516051586604</v>
      </c>
      <c r="R238">
        <v>0.1623072000289661</v>
      </c>
    </row>
    <row r="239" spans="1:18" ht="12.75">
      <c r="A239">
        <f t="shared" si="25"/>
        <v>584</v>
      </c>
      <c r="B239">
        <f t="shared" si="26"/>
        <v>0.966436918997214</v>
      </c>
      <c r="C239">
        <f t="shared" si="27"/>
        <v>0.771867876572057</v>
      </c>
      <c r="D239">
        <f t="shared" si="28"/>
        <v>0.8425231272568066</v>
      </c>
      <c r="E239">
        <f t="shared" si="29"/>
        <v>0.8228564721939926</v>
      </c>
      <c r="F239">
        <f t="shared" si="30"/>
        <v>0.8951909719365709</v>
      </c>
      <c r="G239">
        <f t="shared" si="31"/>
        <v>0.9989340522909506</v>
      </c>
      <c r="H239">
        <f t="shared" si="32"/>
        <v>0.8393920703939453</v>
      </c>
      <c r="K239">
        <v>584</v>
      </c>
      <c r="L239">
        <v>0.03356308100278609</v>
      </c>
      <c r="M239">
        <v>0.22813212342794298</v>
      </c>
      <c r="N239">
        <v>0.1574768727431935</v>
      </c>
      <c r="O239">
        <v>0.1771435278060074</v>
      </c>
      <c r="P239">
        <v>0.10480902806342902</v>
      </c>
      <c r="Q239">
        <v>0.0010659477090494353</v>
      </c>
      <c r="R239">
        <v>0.16060792960605474</v>
      </c>
    </row>
    <row r="240" spans="1:18" ht="12.75">
      <c r="A240">
        <f t="shared" si="25"/>
        <v>585</v>
      </c>
      <c r="B240">
        <f t="shared" si="26"/>
        <v>0.9669460459296233</v>
      </c>
      <c r="C240">
        <f t="shared" si="27"/>
        <v>0.7741217900917938</v>
      </c>
      <c r="D240">
        <f t="shared" si="28"/>
        <v>0.8439575850477739</v>
      </c>
      <c r="E240">
        <f t="shared" si="29"/>
        <v>0.8241069231774458</v>
      </c>
      <c r="F240">
        <f t="shared" si="30"/>
        <v>0.8958632572594272</v>
      </c>
      <c r="G240">
        <f t="shared" si="31"/>
        <v>0.9989953217789849</v>
      </c>
      <c r="H240">
        <f t="shared" si="32"/>
        <v>0.8410738828561458</v>
      </c>
      <c r="K240">
        <v>585</v>
      </c>
      <c r="L240">
        <v>0.03305395407037674</v>
      </c>
      <c r="M240">
        <v>0.2258782099082062</v>
      </c>
      <c r="N240">
        <v>0.15604241495222612</v>
      </c>
      <c r="O240">
        <v>0.17589307682255417</v>
      </c>
      <c r="P240">
        <v>0.10413674274057289</v>
      </c>
      <c r="Q240">
        <v>0.0010046782210150988</v>
      </c>
      <c r="R240">
        <v>0.15892611714385416</v>
      </c>
    </row>
    <row r="241" spans="1:18" ht="12.75">
      <c r="A241">
        <f t="shared" si="25"/>
        <v>586</v>
      </c>
      <c r="B241">
        <f t="shared" si="26"/>
        <v>0.9674472236686437</v>
      </c>
      <c r="C241">
        <f t="shared" si="27"/>
        <v>0.7763510747525094</v>
      </c>
      <c r="D241">
        <f t="shared" si="28"/>
        <v>0.8453762810994588</v>
      </c>
      <c r="E241">
        <f t="shared" si="29"/>
        <v>0.8253485602692495</v>
      </c>
      <c r="F241">
        <f t="shared" si="30"/>
        <v>0.8965300289723859</v>
      </c>
      <c r="G241">
        <f t="shared" si="31"/>
        <v>0.9990544049359217</v>
      </c>
      <c r="H241">
        <f t="shared" si="32"/>
        <v>0.8427381770615059</v>
      </c>
      <c r="K241">
        <v>586</v>
      </c>
      <c r="L241">
        <v>0.03255277633135634</v>
      </c>
      <c r="M241">
        <v>0.22364892524749058</v>
      </c>
      <c r="N241">
        <v>0.1546237189005412</v>
      </c>
      <c r="O241">
        <v>0.17465143973075045</v>
      </c>
      <c r="P241">
        <v>0.1034699710276141</v>
      </c>
      <c r="Q241">
        <v>0.000945595064078305</v>
      </c>
      <c r="R241">
        <v>0.15726182293849406</v>
      </c>
    </row>
    <row r="242" spans="1:18" ht="12.75">
      <c r="A242">
        <f t="shared" si="25"/>
        <v>587</v>
      </c>
      <c r="B242">
        <f t="shared" si="26"/>
        <v>0.9679404713723831</v>
      </c>
      <c r="C242">
        <f t="shared" si="27"/>
        <v>0.778555596864616</v>
      </c>
      <c r="D242">
        <f t="shared" si="28"/>
        <v>0.8467791772472828</v>
      </c>
      <c r="E242">
        <f t="shared" si="29"/>
        <v>0.8265814349737161</v>
      </c>
      <c r="F242">
        <f t="shared" si="30"/>
        <v>0.8971913126867654</v>
      </c>
      <c r="G242">
        <f t="shared" si="31"/>
        <v>0.9991112524797662</v>
      </c>
      <c r="H242">
        <f t="shared" si="32"/>
        <v>0.8443848998498109</v>
      </c>
      <c r="K242">
        <v>587</v>
      </c>
      <c r="L242">
        <v>0.03205952862761681</v>
      </c>
      <c r="M242">
        <v>0.22144440313538405</v>
      </c>
      <c r="N242">
        <v>0.15322082275271715</v>
      </c>
      <c r="O242">
        <v>0.17341856502628392</v>
      </c>
      <c r="P242">
        <v>0.10280868731323457</v>
      </c>
      <c r="Q242">
        <v>0.00088874752023383</v>
      </c>
      <c r="R242">
        <v>0.15561510015018912</v>
      </c>
    </row>
    <row r="243" spans="1:18" ht="12.75">
      <c r="A243">
        <f t="shared" si="25"/>
        <v>588</v>
      </c>
      <c r="B243">
        <f t="shared" si="26"/>
        <v>0.9684258098713072</v>
      </c>
      <c r="C243">
        <f t="shared" si="27"/>
        <v>0.7807352346678196</v>
      </c>
      <c r="D243">
        <f t="shared" si="28"/>
        <v>0.8481662411967477</v>
      </c>
      <c r="E243">
        <f t="shared" si="29"/>
        <v>0.8278055990519946</v>
      </c>
      <c r="F243">
        <f t="shared" si="30"/>
        <v>0.8978471344962088</v>
      </c>
      <c r="G243">
        <f t="shared" si="31"/>
        <v>0.9991658176792124</v>
      </c>
      <c r="H243">
        <f t="shared" si="32"/>
        <v>0.8460140049266308</v>
      </c>
      <c r="K243">
        <v>588</v>
      </c>
      <c r="L243">
        <v>0.031574190128692815</v>
      </c>
      <c r="M243">
        <v>0.21926476533218037</v>
      </c>
      <c r="N243">
        <v>0.1518337588032523</v>
      </c>
      <c r="O243">
        <v>0.17219440094800537</v>
      </c>
      <c r="P243">
        <v>0.1021528655037912</v>
      </c>
      <c r="Q243">
        <v>0.0008341823207875397</v>
      </c>
      <c r="R243">
        <v>0.1539859950733692</v>
      </c>
    </row>
    <row r="244" spans="1:18" ht="12.75">
      <c r="A244">
        <f t="shared" si="25"/>
        <v>589</v>
      </c>
      <c r="B244">
        <f t="shared" si="26"/>
        <v>0.9689032615923704</v>
      </c>
      <c r="C244">
        <f t="shared" si="27"/>
        <v>0.7828898778915813</v>
      </c>
      <c r="D244">
        <f t="shared" si="28"/>
        <v>0.8495374462974518</v>
      </c>
      <c r="E244">
        <f t="shared" si="29"/>
        <v>0.829021104495602</v>
      </c>
      <c r="F244">
        <f t="shared" si="30"/>
        <v>0.8984975209488252</v>
      </c>
      <c r="G244">
        <f t="shared" si="31"/>
        <v>0.9992180562662714</v>
      </c>
      <c r="H244">
        <f t="shared" si="32"/>
        <v>0.8476254526023859</v>
      </c>
      <c r="K244">
        <v>589</v>
      </c>
      <c r="L244">
        <v>0.031096738407629578</v>
      </c>
      <c r="M244">
        <v>0.21711012210841876</v>
      </c>
      <c r="N244">
        <v>0.15046255370254824</v>
      </c>
      <c r="O244">
        <v>0.1709788955043981</v>
      </c>
      <c r="P244">
        <v>0.10150247905117485</v>
      </c>
      <c r="Q244">
        <v>0.0007819437337285868</v>
      </c>
      <c r="R244">
        <v>0.1523745473976142</v>
      </c>
    </row>
    <row r="245" spans="1:18" ht="12.75">
      <c r="A245">
        <f t="shared" si="25"/>
        <v>590</v>
      </c>
      <c r="B245">
        <f t="shared" si="26"/>
        <v>0.9693728504858927</v>
      </c>
      <c r="C245">
        <f t="shared" si="27"/>
        <v>0.7850194273303766</v>
      </c>
      <c r="D245">
        <f t="shared" si="28"/>
        <v>0.8508927713248383</v>
      </c>
      <c r="E245">
        <f t="shared" si="29"/>
        <v>0.8302280035010348</v>
      </c>
      <c r="F245">
        <f t="shared" si="30"/>
        <v>0.8991424990203867</v>
      </c>
      <c r="G245">
        <f t="shared" si="31"/>
        <v>0.9992679263517645</v>
      </c>
      <c r="H245">
        <f t="shared" si="32"/>
        <v>0.8492192095402933</v>
      </c>
      <c r="K245">
        <v>590</v>
      </c>
      <c r="L245">
        <v>0.030627149514107263</v>
      </c>
      <c r="M245">
        <v>0.2149805726696234</v>
      </c>
      <c r="N245">
        <v>0.1491072286751617</v>
      </c>
      <c r="O245">
        <v>0.1697719964989652</v>
      </c>
      <c r="P245">
        <v>0.10085750097961327</v>
      </c>
      <c r="Q245">
        <v>0.0007320736482354174</v>
      </c>
      <c r="R245">
        <v>0.15078079045970674</v>
      </c>
    </row>
    <row r="246" spans="1:18" ht="12.75">
      <c r="A246">
        <f t="shared" si="25"/>
        <v>591</v>
      </c>
      <c r="B246">
        <f t="shared" si="26"/>
        <v>0.9698346019550801</v>
      </c>
      <c r="C246">
        <f t="shared" si="27"/>
        <v>0.787123794433248</v>
      </c>
      <c r="D246">
        <f t="shared" si="28"/>
        <v>0.8522322002694053</v>
      </c>
      <c r="E246">
        <f t="shared" si="29"/>
        <v>0.8314263484454241</v>
      </c>
      <c r="F246">
        <f t="shared" si="30"/>
        <v>0.8997820960885431</v>
      </c>
      <c r="G246">
        <f t="shared" si="31"/>
        <v>0.9993153883435872</v>
      </c>
      <c r="H246">
        <f t="shared" si="32"/>
        <v>0.8507952485128892</v>
      </c>
      <c r="K246">
        <v>591</v>
      </c>
      <c r="L246">
        <v>0.030165398044919956</v>
      </c>
      <c r="M246">
        <v>0.21287620556675205</v>
      </c>
      <c r="N246">
        <v>0.1477677997305947</v>
      </c>
      <c r="O246">
        <v>0.16857365155457588</v>
      </c>
      <c r="P246">
        <v>0.10021790391145688</v>
      </c>
      <c r="Q246">
        <v>0.0006846116564127617</v>
      </c>
      <c r="R246">
        <v>0.14920475148711076</v>
      </c>
    </row>
    <row r="247" spans="1:18" ht="12.75">
      <c r="A247">
        <f t="shared" si="25"/>
        <v>592</v>
      </c>
      <c r="B247">
        <f t="shared" si="26"/>
        <v>0.9702885427880965</v>
      </c>
      <c r="C247">
        <f t="shared" si="27"/>
        <v>0.7892029009071553</v>
      </c>
      <c r="D247">
        <f t="shared" si="28"/>
        <v>0.85355572213312</v>
      </c>
      <c r="E247">
        <f t="shared" si="29"/>
        <v>0.8326161918631902</v>
      </c>
      <c r="F247">
        <f t="shared" si="30"/>
        <v>0.9004163399080157</v>
      </c>
      <c r="G247">
        <f t="shared" si="31"/>
        <v>0.9993604048676468</v>
      </c>
      <c r="H247">
        <f t="shared" si="32"/>
        <v>0.8523535481668282</v>
      </c>
      <c r="K247">
        <v>592</v>
      </c>
      <c r="L247">
        <v>0.02971145721190351</v>
      </c>
      <c r="M247">
        <v>0.2107970990928447</v>
      </c>
      <c r="N247">
        <v>0.14644427786687997</v>
      </c>
      <c r="O247">
        <v>0.1673838081368098</v>
      </c>
      <c r="P247">
        <v>0.0995836600919843</v>
      </c>
      <c r="Q247">
        <v>0.0006395951323532737</v>
      </c>
      <c r="R247">
        <v>0.14764645183317185</v>
      </c>
    </row>
    <row r="248" spans="1:18" ht="12.75">
      <c r="A248">
        <f t="shared" si="25"/>
        <v>593</v>
      </c>
      <c r="B248">
        <f t="shared" si="26"/>
        <v>0.9707347010925976</v>
      </c>
      <c r="C248">
        <f t="shared" si="27"/>
        <v>0.7912566783336578</v>
      </c>
      <c r="D248">
        <f t="shared" si="28"/>
        <v>0.8548633307327899</v>
      </c>
      <c r="E248">
        <f t="shared" si="29"/>
        <v>0.833797586423664</v>
      </c>
      <c r="F248">
        <f t="shared" si="30"/>
        <v>0.9010452585867376</v>
      </c>
      <c r="G248">
        <f t="shared" si="31"/>
        <v>0.9994029406913859</v>
      </c>
      <c r="H248">
        <f t="shared" si="32"/>
        <v>0.8538940927956773</v>
      </c>
      <c r="K248">
        <v>593</v>
      </c>
      <c r="L248">
        <v>0.029265298907402378</v>
      </c>
      <c r="M248">
        <v>0.20874332166634224</v>
      </c>
      <c r="N248">
        <v>0.1451366692672101</v>
      </c>
      <c r="O248">
        <v>0.16620241357633597</v>
      </c>
      <c r="P248">
        <v>0.09895474141326248</v>
      </c>
      <c r="Q248">
        <v>0.0005970593086140678</v>
      </c>
      <c r="R248">
        <v>0.14610590720432276</v>
      </c>
    </row>
    <row r="249" spans="1:18" ht="12.75">
      <c r="A249">
        <f t="shared" si="25"/>
        <v>594</v>
      </c>
      <c r="B249">
        <f t="shared" si="26"/>
        <v>0.9711731062326369</v>
      </c>
      <c r="C249">
        <f t="shared" si="27"/>
        <v>0.7932850677984684</v>
      </c>
      <c r="D249">
        <f t="shared" si="28"/>
        <v>0.8561550245101498</v>
      </c>
      <c r="E249">
        <f t="shared" si="29"/>
        <v>0.8349705849096374</v>
      </c>
      <c r="F249">
        <f t="shared" si="30"/>
        <v>0.9016688805629038</v>
      </c>
      <c r="G249">
        <f t="shared" si="31"/>
        <v>0.9994429626498047</v>
      </c>
      <c r="H249">
        <f t="shared" si="32"/>
        <v>0.8554168721204302</v>
      </c>
      <c r="K249">
        <v>594</v>
      </c>
      <c r="L249">
        <v>0.02882689376736309</v>
      </c>
      <c r="M249">
        <v>0.20671493220153161</v>
      </c>
      <c r="N249">
        <v>0.1438449754898502</v>
      </c>
      <c r="O249">
        <v>0.16502941509036256</v>
      </c>
      <c r="P249">
        <v>0.0983311194370962</v>
      </c>
      <c r="Q249">
        <v>0.0005570373501952725</v>
      </c>
      <c r="R249">
        <v>0.14458312787956987</v>
      </c>
    </row>
    <row r="250" spans="1:18" ht="12.75">
      <c r="A250">
        <f t="shared" si="25"/>
        <v>595</v>
      </c>
      <c r="B250">
        <f t="shared" si="26"/>
        <v>0.9716037887678621</v>
      </c>
      <c r="C250">
        <f t="shared" si="27"/>
        <v>0.7952880195334459</v>
      </c>
      <c r="D250">
        <f t="shared" si="28"/>
        <v>0.8574308063484364</v>
      </c>
      <c r="E250">
        <f t="shared" si="29"/>
        <v>0.8361352401968087</v>
      </c>
      <c r="F250">
        <f t="shared" si="30"/>
        <v>0.902287234582901</v>
      </c>
      <c r="G250">
        <f t="shared" si="31"/>
        <v>0.9994804395738954</v>
      </c>
      <c r="H250">
        <f t="shared" si="32"/>
        <v>0.856921881077477</v>
      </c>
      <c r="K250">
        <v>595</v>
      </c>
      <c r="L250">
        <v>0.02839621123213785</v>
      </c>
      <c r="M250">
        <v>0.20471198046655417</v>
      </c>
      <c r="N250">
        <v>0.14256919365156356</v>
      </c>
      <c r="O250">
        <v>0.16386475980319123</v>
      </c>
      <c r="P250">
        <v>0.09771276541709899</v>
      </c>
      <c r="Q250">
        <v>0.0005195604261045219</v>
      </c>
      <c r="R250">
        <v>0.14307811892252295</v>
      </c>
    </row>
    <row r="251" spans="1:18" ht="12.75">
      <c r="A251">
        <f t="shared" si="25"/>
        <v>596</v>
      </c>
      <c r="B251">
        <f t="shared" si="26"/>
        <v>0.9720267803949202</v>
      </c>
      <c r="C251">
        <f t="shared" si="27"/>
        <v>0.7972654925705976</v>
      </c>
      <c r="D251">
        <f t="shared" si="28"/>
        <v>0.8586906833952253</v>
      </c>
      <c r="E251">
        <f t="shared" si="29"/>
        <v>0.83729160523409</v>
      </c>
      <c r="F251">
        <f t="shared" si="30"/>
        <v>0.9029003496800824</v>
      </c>
      <c r="G251">
        <f t="shared" si="31"/>
        <v>0.9995153422214116</v>
      </c>
      <c r="H251">
        <f t="shared" si="32"/>
        <v>0.8584091196137744</v>
      </c>
      <c r="K251">
        <v>596</v>
      </c>
      <c r="L251">
        <v>0.027973219605079834</v>
      </c>
      <c r="M251">
        <v>0.20273450742940236</v>
      </c>
      <c r="N251">
        <v>0.14130931660477472</v>
      </c>
      <c r="O251">
        <v>0.1627083947659101</v>
      </c>
      <c r="P251">
        <v>0.09709965031991762</v>
      </c>
      <c r="Q251">
        <v>0.0004846577785884409</v>
      </c>
      <c r="R251">
        <v>0.14159088038622564</v>
      </c>
    </row>
    <row r="252" spans="1:18" ht="12.75">
      <c r="A252">
        <f t="shared" si="25"/>
        <v>597</v>
      </c>
      <c r="B252">
        <f t="shared" si="26"/>
        <v>0.9724421138909923</v>
      </c>
      <c r="C252">
        <f t="shared" si="27"/>
        <v>0.7992174544076897</v>
      </c>
      <c r="D252">
        <f t="shared" si="28"/>
        <v>0.8599346668913175</v>
      </c>
      <c r="E252">
        <f t="shared" si="29"/>
        <v>0.8384397330247437</v>
      </c>
      <c r="F252">
        <f t="shared" si="30"/>
        <v>0.9035082551543595</v>
      </c>
      <c r="G252">
        <f t="shared" si="31"/>
        <v>0.9995476432098908</v>
      </c>
      <c r="H252">
        <f t="shared" si="32"/>
        <v>0.8598785924889694</v>
      </c>
      <c r="K252">
        <v>597</v>
      </c>
      <c r="L252">
        <v>0.027557886109007616</v>
      </c>
      <c r="M252">
        <v>0.20078254559231035</v>
      </c>
      <c r="N252">
        <v>0.14006533310868258</v>
      </c>
      <c r="O252">
        <v>0.16156026697525633</v>
      </c>
      <c r="P252">
        <v>0.09649174484564046</v>
      </c>
      <c r="Q252">
        <v>0.00045235679010920756</v>
      </c>
      <c r="R252">
        <v>0.1401214075110306</v>
      </c>
    </row>
    <row r="253" spans="1:18" ht="12.75">
      <c r="A253">
        <f t="shared" si="25"/>
        <v>598</v>
      </c>
      <c r="B253">
        <f t="shared" si="26"/>
        <v>0.9728498230593856</v>
      </c>
      <c r="C253">
        <f t="shared" si="27"/>
        <v>0.8011438806850656</v>
      </c>
      <c r="D253">
        <f t="shared" si="28"/>
        <v>0.8611627720054678</v>
      </c>
      <c r="E253">
        <f t="shared" si="29"/>
        <v>0.8395796766083198</v>
      </c>
      <c r="F253">
        <f t="shared" si="30"/>
        <v>0.9041109805525809</v>
      </c>
      <c r="G253">
        <f t="shared" si="31"/>
        <v>0.9995773169518584</v>
      </c>
      <c r="H253">
        <f t="shared" si="32"/>
        <v>0.8613303090842421</v>
      </c>
      <c r="K253">
        <v>598</v>
      </c>
      <c r="L253">
        <v>0.02715017694061437</v>
      </c>
      <c r="M253">
        <v>0.1988561193149344</v>
      </c>
      <c r="N253">
        <v>0.1388372279945322</v>
      </c>
      <c r="O253">
        <v>0.16042032339168022</v>
      </c>
      <c r="P253">
        <v>0.09588901944741907</v>
      </c>
      <c r="Q253">
        <v>0.0004226830481415982</v>
      </c>
      <c r="R253">
        <v>0.13866969091575784</v>
      </c>
    </row>
    <row r="254" spans="1:18" ht="12.75">
      <c r="A254">
        <f t="shared" si="25"/>
        <v>599</v>
      </c>
      <c r="B254">
        <f t="shared" si="26"/>
        <v>0.9732499426771062</v>
      </c>
      <c r="C254">
        <f t="shared" si="27"/>
        <v>0.8030447548733005</v>
      </c>
      <c r="D254">
        <f t="shared" si="28"/>
        <v>0.8623750176747572</v>
      </c>
      <c r="E254">
        <f t="shared" si="29"/>
        <v>0.8407114890433611</v>
      </c>
      <c r="F254">
        <f t="shared" si="30"/>
        <v>0.904708555649669</v>
      </c>
      <c r="G254">
        <f t="shared" si="31"/>
        <v>0.9996043395921368</v>
      </c>
      <c r="H254">
        <f t="shared" si="32"/>
        <v>0.8627642832176365</v>
      </c>
      <c r="K254">
        <v>599</v>
      </c>
      <c r="L254">
        <v>0.026750057322893806</v>
      </c>
      <c r="M254">
        <v>0.19695524512669949</v>
      </c>
      <c r="N254">
        <v>0.13762498232524276</v>
      </c>
      <c r="O254">
        <v>0.15928851095663887</v>
      </c>
      <c r="P254">
        <v>0.09529144435033096</v>
      </c>
      <c r="Q254">
        <v>0.00039566040786319546</v>
      </c>
      <c r="R254">
        <v>0.13723571678236346</v>
      </c>
    </row>
    <row r="255" spans="1:18" ht="12.75">
      <c r="A255">
        <f t="shared" si="25"/>
        <v>600</v>
      </c>
      <c r="B255">
        <f t="shared" si="26"/>
        <v>0.9736425084443471</v>
      </c>
      <c r="C255">
        <f t="shared" si="27"/>
        <v>0.8049200679713195</v>
      </c>
      <c r="D255">
        <f t="shared" si="28"/>
        <v>0.8635714264504142</v>
      </c>
      <c r="E255">
        <f t="shared" si="29"/>
        <v>0.8418352233908507</v>
      </c>
      <c r="F255">
        <f t="shared" si="30"/>
        <v>0.9053010104304887</v>
      </c>
      <c r="G255">
        <f t="shared" si="31"/>
        <v>0.999628688947192</v>
      </c>
      <c r="H255">
        <f t="shared" si="32"/>
        <v>0.8641805329656593</v>
      </c>
      <c r="K255">
        <v>600</v>
      </c>
      <c r="L255">
        <v>0.026357491555652958</v>
      </c>
      <c r="M255">
        <v>0.19507993202868043</v>
      </c>
      <c r="N255">
        <v>0.13642857354958582</v>
      </c>
      <c r="O255">
        <v>0.15816477660914927</v>
      </c>
      <c r="P255">
        <v>0.09469898956951124</v>
      </c>
      <c r="Q255">
        <v>0.0003713110528079454</v>
      </c>
      <c r="R255">
        <v>0.13581946703434067</v>
      </c>
    </row>
    <row r="256" spans="1:18" ht="12.75">
      <c r="A256">
        <f t="shared" si="25"/>
        <v>601</v>
      </c>
      <c r="B256">
        <f t="shared" si="26"/>
        <v>0.9740278284686981</v>
      </c>
      <c r="C256">
        <f t="shared" si="27"/>
        <v>0.806770597227284</v>
      </c>
      <c r="D256">
        <f t="shared" si="28"/>
        <v>0.8647524460396814</v>
      </c>
      <c r="E256">
        <f t="shared" si="29"/>
        <v>0.8429511580578994</v>
      </c>
      <c r="F256">
        <f t="shared" si="30"/>
        <v>0.9058884527293513</v>
      </c>
      <c r="G256">
        <f t="shared" si="31"/>
        <v>0.9996506374777903</v>
      </c>
      <c r="H256">
        <f t="shared" si="32"/>
        <v>0.8655796335782319</v>
      </c>
      <c r="K256">
        <v>601</v>
      </c>
      <c r="L256">
        <v>0.025972171531301963</v>
      </c>
      <c r="M256">
        <v>0.19322940277271602</v>
      </c>
      <c r="N256">
        <v>0.13524755396031862</v>
      </c>
      <c r="O256">
        <v>0.15704884194210053</v>
      </c>
      <c r="P256">
        <v>0.09411154727064878</v>
      </c>
      <c r="Q256">
        <v>0.00034936252220975496</v>
      </c>
      <c r="R256">
        <v>0.13442036642176813</v>
      </c>
    </row>
    <row r="257" spans="1:18" ht="12.75">
      <c r="A257">
        <f t="shared" si="25"/>
        <v>602</v>
      </c>
      <c r="B257">
        <f t="shared" si="26"/>
        <v>0.974407646778423</v>
      </c>
      <c r="C257">
        <f t="shared" si="27"/>
        <v>0.8086012816784685</v>
      </c>
      <c r="D257">
        <f t="shared" si="28"/>
        <v>0.8659207802244108</v>
      </c>
      <c r="E257">
        <f t="shared" si="29"/>
        <v>0.8440607022520314</v>
      </c>
      <c r="F257">
        <f t="shared" si="30"/>
        <v>0.906471396905007</v>
      </c>
      <c r="G257">
        <f t="shared" si="31"/>
        <v>0.9996720074422545</v>
      </c>
      <c r="H257">
        <f t="shared" si="32"/>
        <v>0.8669650788034696</v>
      </c>
      <c r="K257">
        <v>602</v>
      </c>
      <c r="L257">
        <v>0.025592353221576998</v>
      </c>
      <c r="M257">
        <v>0.1913987183215316</v>
      </c>
      <c r="N257">
        <v>0.13407921977558923</v>
      </c>
      <c r="O257">
        <v>0.15593929774796855</v>
      </c>
      <c r="P257">
        <v>0.09352860309499303</v>
      </c>
      <c r="Q257">
        <v>0.00032799255774555193</v>
      </c>
      <c r="R257">
        <v>0.13303492119653038</v>
      </c>
    </row>
    <row r="258" spans="1:18" ht="12.75">
      <c r="A258">
        <f t="shared" si="25"/>
        <v>603</v>
      </c>
      <c r="B258">
        <f t="shared" si="26"/>
        <v>0.9747822729024358</v>
      </c>
      <c r="C258">
        <f t="shared" si="27"/>
        <v>0.8104130074583507</v>
      </c>
      <c r="D258">
        <f t="shared" si="28"/>
        <v>0.8670769441457918</v>
      </c>
      <c r="E258">
        <f t="shared" si="29"/>
        <v>0.8451639808408591</v>
      </c>
      <c r="F258">
        <f t="shared" si="30"/>
        <v>0.9070499406876128</v>
      </c>
      <c r="G258">
        <f t="shared" si="31"/>
        <v>0.999693072947632</v>
      </c>
      <c r="H258">
        <f t="shared" si="32"/>
        <v>0.8683374293637475</v>
      </c>
      <c r="K258">
        <v>603</v>
      </c>
      <c r="L258">
        <v>0.025217727097564244</v>
      </c>
      <c r="M258">
        <v>0.1895869925416494</v>
      </c>
      <c r="N258">
        <v>0.1329230558542082</v>
      </c>
      <c r="O258">
        <v>0.15483601915914086</v>
      </c>
      <c r="P258">
        <v>0.09295005931238717</v>
      </c>
      <c r="Q258">
        <v>0.00030692705236797267</v>
      </c>
      <c r="R258">
        <v>0.13166257063625253</v>
      </c>
    </row>
    <row r="259" spans="1:18" ht="12.75">
      <c r="A259">
        <f t="shared" si="25"/>
        <v>604</v>
      </c>
      <c r="B259">
        <f t="shared" si="26"/>
        <v>0.9751517142952607</v>
      </c>
      <c r="C259">
        <f t="shared" si="27"/>
        <v>0.8122057993624467</v>
      </c>
      <c r="D259">
        <f t="shared" si="28"/>
        <v>0.8682209863618248</v>
      </c>
      <c r="E259">
        <f t="shared" si="29"/>
        <v>0.8462608657169636</v>
      </c>
      <c r="F259">
        <f t="shared" si="30"/>
        <v>0.9076240952403658</v>
      </c>
      <c r="G259">
        <f t="shared" si="31"/>
        <v>0.999713782748042</v>
      </c>
      <c r="H259">
        <f t="shared" si="32"/>
        <v>0.8696966325547753</v>
      </c>
      <c r="K259">
        <v>604</v>
      </c>
      <c r="L259">
        <v>0.02484828570473925</v>
      </c>
      <c r="M259">
        <v>0.18779420063755325</v>
      </c>
      <c r="N259">
        <v>0.1317790136381752</v>
      </c>
      <c r="O259">
        <v>0.15373913428303643</v>
      </c>
      <c r="P259">
        <v>0.09237590475963421</v>
      </c>
      <c r="Q259">
        <v>0.0002862172519580327</v>
      </c>
      <c r="R259">
        <v>0.13030336744522475</v>
      </c>
    </row>
    <row r="260" spans="1:18" ht="12.75">
      <c r="A260">
        <f t="shared" si="25"/>
        <v>605</v>
      </c>
      <c r="B260">
        <f t="shared" si="26"/>
        <v>0.9755159795270284</v>
      </c>
      <c r="C260">
        <f t="shared" si="27"/>
        <v>0.8139796860903946</v>
      </c>
      <c r="D260">
        <f t="shared" si="28"/>
        <v>0.8693529567874059</v>
      </c>
      <c r="E260">
        <f t="shared" si="29"/>
        <v>0.8473512345889885</v>
      </c>
      <c r="F260">
        <f t="shared" si="30"/>
        <v>0.9081938723507476</v>
      </c>
      <c r="G260">
        <f t="shared" si="31"/>
        <v>0.9997340874895562</v>
      </c>
      <c r="H260">
        <f t="shared" si="32"/>
        <v>0.8710426407664809</v>
      </c>
      <c r="K260">
        <v>605</v>
      </c>
      <c r="L260">
        <v>0.02448402047297162</v>
      </c>
      <c r="M260">
        <v>0.1860203139096054</v>
      </c>
      <c r="N260">
        <v>0.13064704321259407</v>
      </c>
      <c r="O260">
        <v>0.15264876541101147</v>
      </c>
      <c r="P260">
        <v>0.09180612764925246</v>
      </c>
      <c r="Q260">
        <v>0.0002659125104438451</v>
      </c>
      <c r="R260">
        <v>0.1289573592335191</v>
      </c>
    </row>
    <row r="261" spans="1:18" ht="12.75">
      <c r="A261">
        <f aca="true" t="shared" si="33" ref="A261:A324">K261</f>
        <v>606</v>
      </c>
      <c r="B261">
        <f aca="true" t="shared" si="34" ref="B261:B324">1-L261</f>
        <v>0.9758750782376195</v>
      </c>
      <c r="C261">
        <f aca="true" t="shared" si="35" ref="C261:C324">1-M261</f>
        <v>0.8157347000874298</v>
      </c>
      <c r="D261">
        <f aca="true" t="shared" si="36" ref="D261:D324">1-N261</f>
        <v>0.870472906626677</v>
      </c>
      <c r="E261">
        <f aca="true" t="shared" si="37" ref="E261:E324">1-O261</f>
        <v>0.8484349707990939</v>
      </c>
      <c r="F261">
        <f aca="true" t="shared" si="38" ref="F261:F324">1-P261</f>
        <v>0.9087592844034915</v>
      </c>
      <c r="G261">
        <f aca="true" t="shared" si="39" ref="G261:G324">1-Q261</f>
        <v>0.9997539396531953</v>
      </c>
      <c r="H261">
        <f aca="true" t="shared" si="40" ref="H261:H324">1-R261</f>
        <v>0.8723754113032874</v>
      </c>
      <c r="K261">
        <v>606</v>
      </c>
      <c r="L261">
        <v>0.024124921762380503</v>
      </c>
      <c r="M261">
        <v>0.18426529991257024</v>
      </c>
      <c r="N261">
        <v>0.129527093373323</v>
      </c>
      <c r="O261">
        <v>0.15156502920090612</v>
      </c>
      <c r="P261">
        <v>0.09124071559650845</v>
      </c>
      <c r="Q261">
        <v>0.0002460603468047164</v>
      </c>
      <c r="R261">
        <v>0.12762458869671253</v>
      </c>
    </row>
    <row r="262" spans="1:18" ht="12.75">
      <c r="A262">
        <f t="shared" si="33"/>
        <v>607</v>
      </c>
      <c r="B262">
        <f t="shared" si="34"/>
        <v>0.976229021092359</v>
      </c>
      <c r="C262">
        <f t="shared" si="35"/>
        <v>0.8174708773911812</v>
      </c>
      <c r="D262">
        <f t="shared" si="36"/>
        <v>0.8715808883077724</v>
      </c>
      <c r="E262">
        <f t="shared" si="37"/>
        <v>0.8495119631459707</v>
      </c>
      <c r="F262">
        <f t="shared" si="38"/>
        <v>0.909320344354468</v>
      </c>
      <c r="G262">
        <f t="shared" si="39"/>
        <v>0.9997732934996371</v>
      </c>
      <c r="H262">
        <f t="shared" si="40"/>
        <v>0.8736949062101407</v>
      </c>
      <c r="K262">
        <v>607</v>
      </c>
      <c r="L262">
        <v>0.02377097890764096</v>
      </c>
      <c r="M262">
        <v>0.1825291226088188</v>
      </c>
      <c r="N262">
        <v>0.1284191116922276</v>
      </c>
      <c r="O262">
        <v>0.15048803685402934</v>
      </c>
      <c r="P262">
        <v>0.09067965564553199</v>
      </c>
      <c r="Q262">
        <v>0.00022670650036299268</v>
      </c>
      <c r="R262">
        <v>0.12630509378985927</v>
      </c>
    </row>
    <row r="263" spans="1:18" ht="12.75">
      <c r="A263">
        <f t="shared" si="33"/>
        <v>608</v>
      </c>
      <c r="B263">
        <f t="shared" si="34"/>
        <v>0.9765778197392079</v>
      </c>
      <c r="C263">
        <f t="shared" si="35"/>
        <v>0.8191882574836138</v>
      </c>
      <c r="D263">
        <f t="shared" si="36"/>
        <v>0.8726769554198849</v>
      </c>
      <c r="E263">
        <f t="shared" si="37"/>
        <v>0.8505821057132454</v>
      </c>
      <c r="F263">
        <f t="shared" si="38"/>
        <v>0.9098770657054578</v>
      </c>
      <c r="G263">
        <f t="shared" si="39"/>
        <v>0.9997921050155825</v>
      </c>
      <c r="H263">
        <f t="shared" si="40"/>
        <v>0.8750010921041049</v>
      </c>
      <c r="K263">
        <v>608</v>
      </c>
      <c r="L263">
        <v>0.02342218026079209</v>
      </c>
      <c r="M263">
        <v>0.18081174251638626</v>
      </c>
      <c r="N263">
        <v>0.1273230445801151</v>
      </c>
      <c r="O263">
        <v>0.14941789428675453</v>
      </c>
      <c r="P263">
        <v>0.09012293429454223</v>
      </c>
      <c r="Q263">
        <v>0.0002078949844175209</v>
      </c>
      <c r="R263">
        <v>0.12499890789589511</v>
      </c>
    </row>
    <row r="264" spans="1:18" ht="12.75">
      <c r="A264">
        <f t="shared" si="33"/>
        <v>609</v>
      </c>
      <c r="B264">
        <f t="shared" si="34"/>
        <v>0.9769214867674015</v>
      </c>
      <c r="C264">
        <f t="shared" si="35"/>
        <v>0.8208868831479388</v>
      </c>
      <c r="D264">
        <f t="shared" si="36"/>
        <v>0.8737611626525668</v>
      </c>
      <c r="E264">
        <f t="shared" si="37"/>
        <v>0.8516452977030993</v>
      </c>
      <c r="F264">
        <f t="shared" si="38"/>
        <v>0.9104294624797831</v>
      </c>
      <c r="G264">
        <f t="shared" si="39"/>
        <v>0.9998103318617291</v>
      </c>
      <c r="H264">
        <f t="shared" si="40"/>
        <v>0.8762939400113388</v>
      </c>
      <c r="K264">
        <v>609</v>
      </c>
      <c r="L264">
        <v>0.023078513232598463</v>
      </c>
      <c r="M264">
        <v>0.17911311685206122</v>
      </c>
      <c r="N264">
        <v>0.12623883734743324</v>
      </c>
      <c r="O264">
        <v>0.14835470229690076</v>
      </c>
      <c r="P264">
        <v>0.0895705375202169</v>
      </c>
      <c r="Q264">
        <v>0.00018966813827092015</v>
      </c>
      <c r="R264">
        <v>0.12370605998866119</v>
      </c>
    </row>
    <row r="265" spans="1:18" ht="12.75">
      <c r="A265">
        <f t="shared" si="33"/>
        <v>610</v>
      </c>
      <c r="B265">
        <f t="shared" si="34"/>
        <v>0.977260035667488</v>
      </c>
      <c r="C265">
        <f t="shared" si="35"/>
        <v>0.822566800330335</v>
      </c>
      <c r="D265">
        <f t="shared" si="36"/>
        <v>0.8748335657371931</v>
      </c>
      <c r="E265">
        <f t="shared" si="37"/>
        <v>0.8527014432749391</v>
      </c>
      <c r="F265">
        <f t="shared" si="38"/>
        <v>0.9109775491987688</v>
      </c>
      <c r="G265">
        <f t="shared" si="39"/>
        <v>0.999827933322299</v>
      </c>
      <c r="H265">
        <f t="shared" si="40"/>
        <v>0.8775734252092839</v>
      </c>
      <c r="K265">
        <v>610</v>
      </c>
      <c r="L265">
        <v>0.022739964332511967</v>
      </c>
      <c r="M265">
        <v>0.17743319966966503</v>
      </c>
      <c r="N265">
        <v>0.125166434262807</v>
      </c>
      <c r="O265">
        <v>0.1472985567250609</v>
      </c>
      <c r="P265">
        <v>0.08902245080123118</v>
      </c>
      <c r="Q265">
        <v>0.00017206667770096285</v>
      </c>
      <c r="R265">
        <v>0.122426574790716</v>
      </c>
    </row>
    <row r="266" spans="1:18" ht="12.75">
      <c r="A266">
        <f t="shared" si="33"/>
        <v>611</v>
      </c>
      <c r="B266">
        <f t="shared" si="34"/>
        <v>0.9775934807927186</v>
      </c>
      <c r="C266">
        <f t="shared" si="35"/>
        <v>0.8242280580063144</v>
      </c>
      <c r="D266">
        <f t="shared" si="36"/>
        <v>0.875894221390512</v>
      </c>
      <c r="E266">
        <f t="shared" si="37"/>
        <v>0.8537504513889627</v>
      </c>
      <c r="F266">
        <f t="shared" si="38"/>
        <v>0.9115213408590049</v>
      </c>
      <c r="G266">
        <f t="shared" si="39"/>
        <v>0.9998448702560752</v>
      </c>
      <c r="H266">
        <f t="shared" si="40"/>
        <v>0.8788395270738919</v>
      </c>
      <c r="K266">
        <v>611</v>
      </c>
      <c r="L266">
        <v>0.022406519207281442</v>
      </c>
      <c r="M266">
        <v>0.17577194199368562</v>
      </c>
      <c r="N266">
        <v>0.124105778609488</v>
      </c>
      <c r="O266">
        <v>0.1462495486110373</v>
      </c>
      <c r="P266">
        <v>0.08847865914099506</v>
      </c>
      <c r="Q266">
        <v>0.0001551297439247952</v>
      </c>
      <c r="R266">
        <v>0.12116047292610811</v>
      </c>
    </row>
    <row r="267" spans="1:18" ht="12.75">
      <c r="A267">
        <f t="shared" si="33"/>
        <v>612</v>
      </c>
      <c r="B267">
        <f t="shared" si="34"/>
        <v>0.9779218373217451</v>
      </c>
      <c r="C267">
        <f t="shared" si="35"/>
        <v>0.8258707080515821</v>
      </c>
      <c r="D267">
        <f t="shared" si="36"/>
        <v>0.876943187260212</v>
      </c>
      <c r="E267">
        <f t="shared" si="37"/>
        <v>0.8547922356544612</v>
      </c>
      <c r="F267">
        <f t="shared" si="38"/>
        <v>0.9120608529103844</v>
      </c>
      <c r="G267">
        <f t="shared" si="39"/>
        <v>0.9998611050488969</v>
      </c>
      <c r="H267">
        <f t="shared" si="40"/>
        <v>0.8800922289317288</v>
      </c>
      <c r="K267">
        <v>612</v>
      </c>
      <c r="L267">
        <v>0.02207816267825494</v>
      </c>
      <c r="M267">
        <v>0.1741292919484178</v>
      </c>
      <c r="N267">
        <v>0.12305681273978801</v>
      </c>
      <c r="O267">
        <v>0.1452077643455388</v>
      </c>
      <c r="P267">
        <v>0.08793914708961553</v>
      </c>
      <c r="Q267">
        <v>0.00013889495110305184</v>
      </c>
      <c r="R267">
        <v>0.11990777106827116</v>
      </c>
    </row>
    <row r="268" spans="1:18" ht="12.75">
      <c r="A268">
        <f t="shared" si="33"/>
        <v>613</v>
      </c>
      <c r="B268">
        <f t="shared" si="34"/>
        <v>0.9782451212225819</v>
      </c>
      <c r="C268">
        <f t="shared" si="35"/>
        <v>0.8274948051172407</v>
      </c>
      <c r="D268">
        <f t="shared" si="36"/>
        <v>0.8779805218724357</v>
      </c>
      <c r="E268">
        <f t="shared" si="37"/>
        <v>0.8558267141827128</v>
      </c>
      <c r="F268">
        <f t="shared" si="38"/>
        <v>0.9125961012348908</v>
      </c>
      <c r="G268">
        <f t="shared" si="39"/>
        <v>0.9998766015675706</v>
      </c>
      <c r="H268">
        <f t="shared" si="40"/>
        <v>0.881331517916801</v>
      </c>
      <c r="K268">
        <v>613</v>
      </c>
      <c r="L268">
        <v>0.02175487877741813</v>
      </c>
      <c r="M268">
        <v>0.1725051948827593</v>
      </c>
      <c r="N268">
        <v>0.12201947812756432</v>
      </c>
      <c r="O268">
        <v>0.14417328581728714</v>
      </c>
      <c r="P268">
        <v>0.08740389876510928</v>
      </c>
      <c r="Q268">
        <v>0.00012339843242936934</v>
      </c>
      <c r="R268">
        <v>0.11866848208319901</v>
      </c>
    </row>
    <row r="269" spans="1:18" ht="12.75">
      <c r="A269">
        <f t="shared" si="33"/>
        <v>614</v>
      </c>
      <c r="B269">
        <f t="shared" si="34"/>
        <v>0.9785633492177891</v>
      </c>
      <c r="C269">
        <f t="shared" si="35"/>
        <v>0.8291004065091934</v>
      </c>
      <c r="D269">
        <f t="shared" si="36"/>
        <v>0.8790062845811758</v>
      </c>
      <c r="E269">
        <f t="shared" si="37"/>
        <v>0.8568538094443225</v>
      </c>
      <c r="F269">
        <f t="shared" si="38"/>
        <v>0.913127102126109</v>
      </c>
      <c r="G269">
        <f t="shared" si="39"/>
        <v>0.9998913251151507</v>
      </c>
      <c r="H269">
        <f t="shared" si="40"/>
        <v>0.8825573848319468</v>
      </c>
      <c r="K269">
        <v>614</v>
      </c>
      <c r="L269">
        <v>0.021436650782210947</v>
      </c>
      <c r="M269">
        <v>0.17089959349080663</v>
      </c>
      <c r="N269">
        <v>0.12099371541882419</v>
      </c>
      <c r="O269">
        <v>0.14314619055567748</v>
      </c>
      <c r="P269">
        <v>0.08687289787389092</v>
      </c>
      <c r="Q269">
        <v>0.00010867488484930157</v>
      </c>
      <c r="R269">
        <v>0.11744261516805327</v>
      </c>
    </row>
    <row r="270" spans="1:18" ht="12.75">
      <c r="A270">
        <f t="shared" si="33"/>
        <v>615</v>
      </c>
      <c r="B270">
        <f t="shared" si="34"/>
        <v>0.9788765387508371</v>
      </c>
      <c r="C270">
        <f t="shared" si="35"/>
        <v>0.8306875720716109</v>
      </c>
      <c r="D270">
        <f t="shared" si="36"/>
        <v>0.8800205355194887</v>
      </c>
      <c r="E270">
        <f t="shared" si="37"/>
        <v>0.8578734481308687</v>
      </c>
      <c r="F270">
        <f t="shared" si="38"/>
        <v>0.9136538722694392</v>
      </c>
      <c r="G270">
        <f t="shared" si="39"/>
        <v>0.9999052423875489</v>
      </c>
      <c r="H270">
        <f t="shared" si="40"/>
        <v>0.8837698240146499</v>
      </c>
      <c r="K270">
        <v>615</v>
      </c>
      <c r="L270">
        <v>0.021123461249162902</v>
      </c>
      <c r="M270">
        <v>0.16931242792838902</v>
      </c>
      <c r="N270">
        <v>0.11997946448051132</v>
      </c>
      <c r="O270">
        <v>0.14212655186913126</v>
      </c>
      <c r="P270">
        <v>0.08634612773056081</v>
      </c>
      <c r="Q270">
        <v>9.47576124511712E-05</v>
      </c>
      <c r="R270">
        <v>0.11623017598535014</v>
      </c>
    </row>
    <row r="271" spans="1:18" ht="12.75">
      <c r="A271">
        <f t="shared" si="33"/>
        <v>616</v>
      </c>
      <c r="B271">
        <f t="shared" si="34"/>
        <v>0.9791847079536137</v>
      </c>
      <c r="C271">
        <f t="shared" si="35"/>
        <v>0.8322563640743252</v>
      </c>
      <c r="D271">
        <f t="shared" si="36"/>
        <v>0.8810233355524633</v>
      </c>
      <c r="E271">
        <f t="shared" si="37"/>
        <v>0.858885561020724</v>
      </c>
      <c r="F271">
        <f t="shared" si="38"/>
        <v>0.9141764287229845</v>
      </c>
      <c r="G271">
        <f t="shared" si="39"/>
        <v>0.99991832143143</v>
      </c>
      <c r="H271">
        <f t="shared" si="40"/>
        <v>0.8849688332071313</v>
      </c>
      <c r="K271">
        <v>616</v>
      </c>
      <c r="L271">
        <v>0.020815292046386335</v>
      </c>
      <c r="M271">
        <v>0.16774363592567482</v>
      </c>
      <c r="N271">
        <v>0.11897666444753673</v>
      </c>
      <c r="O271">
        <v>0.14111443897927606</v>
      </c>
      <c r="P271">
        <v>0.08582357127701545</v>
      </c>
      <c r="Q271">
        <v>8.16785685700013E-05</v>
      </c>
      <c r="R271">
        <v>0.11503116679286868</v>
      </c>
    </row>
    <row r="272" spans="1:18" ht="12.75">
      <c r="A272">
        <f t="shared" si="33"/>
        <v>617</v>
      </c>
      <c r="B272">
        <f t="shared" si="34"/>
        <v>0.9794878756150345</v>
      </c>
      <c r="C272">
        <f t="shared" si="35"/>
        <v>0.8338068471040194</v>
      </c>
      <c r="D272">
        <f t="shared" si="36"/>
        <v>0.8820147462318861</v>
      </c>
      <c r="E272">
        <f t="shared" si="37"/>
        <v>0.8598900828489169</v>
      </c>
      <c r="F272">
        <f t="shared" si="38"/>
        <v>0.9146947888990966</v>
      </c>
      <c r="G272">
        <f t="shared" si="39"/>
        <v>0.9999305316033557</v>
      </c>
      <c r="H272">
        <f t="shared" si="40"/>
        <v>0.8861544134305815</v>
      </c>
      <c r="K272">
        <v>617</v>
      </c>
      <c r="L272">
        <v>0.02051212438496558</v>
      </c>
      <c r="M272">
        <v>0.1661931528959806</v>
      </c>
      <c r="N272">
        <v>0.11798525376811386</v>
      </c>
      <c r="O272">
        <v>0.14010991715108306</v>
      </c>
      <c r="P272">
        <v>0.08530521110090335</v>
      </c>
      <c r="Q272">
        <v>6.946839664431945E-05</v>
      </c>
      <c r="R272">
        <v>0.1138455865694185</v>
      </c>
    </row>
    <row r="273" spans="1:18" ht="12.75">
      <c r="A273">
        <f t="shared" si="33"/>
        <v>618</v>
      </c>
      <c r="B273">
        <f t="shared" si="34"/>
        <v>0.979786061150722</v>
      </c>
      <c r="C273">
        <f t="shared" si="35"/>
        <v>0.8353390879590945</v>
      </c>
      <c r="D273">
        <f t="shared" si="36"/>
        <v>0.8829948297525462</v>
      </c>
      <c r="E273">
        <f t="shared" si="37"/>
        <v>0.8608869521809139</v>
      </c>
      <c r="F273">
        <f t="shared" si="38"/>
        <v>0.9152089705465529</v>
      </c>
      <c r="G273">
        <f t="shared" si="39"/>
        <v>0.9999418435301357</v>
      </c>
      <c r="H273">
        <f t="shared" si="40"/>
        <v>0.8873265688634024</v>
      </c>
      <c r="K273">
        <v>618</v>
      </c>
      <c r="L273">
        <v>0.020213938849278017</v>
      </c>
      <c r="M273">
        <v>0.1646609120409055</v>
      </c>
      <c r="N273">
        <v>0.11700517024745383</v>
      </c>
      <c r="O273">
        <v>0.13911304781908612</v>
      </c>
      <c r="P273">
        <v>0.08479102945344708</v>
      </c>
      <c r="Q273">
        <v>5.815646986428924E-05</v>
      </c>
      <c r="R273">
        <v>0.11267343113659758</v>
      </c>
    </row>
    <row r="274" spans="1:18" ht="12.75">
      <c r="A274">
        <f t="shared" si="33"/>
        <v>619</v>
      </c>
      <c r="B274">
        <f t="shared" si="34"/>
        <v>0.9800792845737168</v>
      </c>
      <c r="C274">
        <f t="shared" si="35"/>
        <v>0.8368531555480847</v>
      </c>
      <c r="D274">
        <f t="shared" si="36"/>
        <v>0.8839636489101211</v>
      </c>
      <c r="E274">
        <f t="shared" si="37"/>
        <v>0.8618761112901936</v>
      </c>
      <c r="F274">
        <f t="shared" si="38"/>
        <v>0.9157189917333461</v>
      </c>
      <c r="G274">
        <f t="shared" si="39"/>
        <v>0.9999522290703515</v>
      </c>
      <c r="H274">
        <f t="shared" si="40"/>
        <v>0.8884853067233283</v>
      </c>
      <c r="K274">
        <v>619</v>
      </c>
      <c r="L274">
        <v>0.019920715426283188</v>
      </c>
      <c r="M274">
        <v>0.16314684445191535</v>
      </c>
      <c r="N274">
        <v>0.11603635108987882</v>
      </c>
      <c r="O274">
        <v>0.13812388870980646</v>
      </c>
      <c r="P274">
        <v>0.0842810082666539</v>
      </c>
      <c r="Q274">
        <v>4.7770929648423995E-05</v>
      </c>
      <c r="R274">
        <v>0.11151469327667171</v>
      </c>
    </row>
    <row r="275" spans="1:18" ht="12.75">
      <c r="A275">
        <f t="shared" si="33"/>
        <v>620</v>
      </c>
      <c r="B275">
        <f t="shared" si="34"/>
        <v>0.980367566466187</v>
      </c>
      <c r="C275">
        <f t="shared" si="35"/>
        <v>0.8383491207915108</v>
      </c>
      <c r="D275">
        <f t="shared" si="36"/>
        <v>0.8849212670605956</v>
      </c>
      <c r="E275">
        <f t="shared" si="37"/>
        <v>0.8628575060395023</v>
      </c>
      <c r="F275">
        <f t="shared" si="38"/>
        <v>0.9162248708300667</v>
      </c>
      <c r="G275">
        <f t="shared" si="39"/>
        <v>0.9999616612770151</v>
      </c>
      <c r="H275">
        <f t="shared" si="40"/>
        <v>0.8896306371533044</v>
      </c>
      <c r="K275">
        <v>620</v>
      </c>
      <c r="L275">
        <v>0.01963243353381304</v>
      </c>
      <c r="M275">
        <v>0.16165087920848922</v>
      </c>
      <c r="N275">
        <v>0.11507873293940443</v>
      </c>
      <c r="O275">
        <v>0.13714249396049774</v>
      </c>
      <c r="P275">
        <v>0.08377512916993334</v>
      </c>
      <c r="Q275">
        <v>3.8338722984846156E-05</v>
      </c>
      <c r="R275">
        <v>0.11036936284669564</v>
      </c>
    </row>
    <row r="276" spans="1:18" ht="12.75">
      <c r="A276">
        <f t="shared" si="33"/>
        <v>621</v>
      </c>
      <c r="B276">
        <f t="shared" si="34"/>
        <v>0.9806509279521028</v>
      </c>
      <c r="C276">
        <f t="shared" si="35"/>
        <v>0.8398270565270552</v>
      </c>
      <c r="D276">
        <f t="shared" si="36"/>
        <v>0.8858677480811546</v>
      </c>
      <c r="E276">
        <f t="shared" si="37"/>
        <v>0.863831085765672</v>
      </c>
      <c r="F276">
        <f t="shared" si="38"/>
        <v>0.916726626493857</v>
      </c>
      <c r="G276">
        <f t="shared" si="39"/>
        <v>0.9999701143613281</v>
      </c>
      <c r="H276">
        <f t="shared" si="40"/>
        <v>0.8907625731110005</v>
      </c>
      <c r="K276">
        <v>621</v>
      </c>
      <c r="L276">
        <v>0.01934907204789715</v>
      </c>
      <c r="M276">
        <v>0.16017294347294478</v>
      </c>
      <c r="N276">
        <v>0.11413225191884534</v>
      </c>
      <c r="O276">
        <v>0.13616891423432795</v>
      </c>
      <c r="P276">
        <v>0.08327337350614293</v>
      </c>
      <c r="Q276">
        <v>2.988563867195497E-05</v>
      </c>
      <c r="R276">
        <v>0.10923742688899954</v>
      </c>
    </row>
    <row r="277" spans="1:18" ht="12.75">
      <c r="A277">
        <f t="shared" si="33"/>
        <v>622</v>
      </c>
      <c r="B277">
        <f t="shared" si="34"/>
        <v>0.980929390670846</v>
      </c>
      <c r="C277">
        <f t="shared" si="35"/>
        <v>0.8412870374179515</v>
      </c>
      <c r="D277">
        <f t="shared" si="36"/>
        <v>0.886803156332508</v>
      </c>
      <c r="E277">
        <f t="shared" si="37"/>
        <v>0.8647968031678941</v>
      </c>
      <c r="F277">
        <f t="shared" si="38"/>
        <v>0.9172242776529201</v>
      </c>
      <c r="G277">
        <f t="shared" si="39"/>
        <v>0.9999775636575078</v>
      </c>
      <c r="H277">
        <f t="shared" si="40"/>
        <v>0.8918811302618465</v>
      </c>
      <c r="K277">
        <v>622</v>
      </c>
      <c r="L277">
        <v>0.01907060932915402</v>
      </c>
      <c r="M277">
        <v>0.15871296258204853</v>
      </c>
      <c r="N277">
        <v>0.11319684366749201</v>
      </c>
      <c r="O277">
        <v>0.1352031968321059</v>
      </c>
      <c r="P277">
        <v>0.08277572234707982</v>
      </c>
      <c r="Q277">
        <v>2.2436342492172352E-05</v>
      </c>
      <c r="R277">
        <v>0.10811886973815357</v>
      </c>
    </row>
    <row r="278" spans="1:18" ht="12.75">
      <c r="A278">
        <f t="shared" si="33"/>
        <v>623</v>
      </c>
      <c r="B278">
        <f t="shared" si="34"/>
        <v>0.9812029767517203</v>
      </c>
      <c r="C278">
        <f t="shared" si="35"/>
        <v>0.8427291398644818</v>
      </c>
      <c r="D278">
        <f t="shared" si="36"/>
        <v>0.8877275566225915</v>
      </c>
      <c r="E278">
        <f t="shared" si="37"/>
        <v>0.8657546141993397</v>
      </c>
      <c r="F278">
        <f t="shared" si="38"/>
        <v>0.917717843491563</v>
      </c>
      <c r="G278">
        <f t="shared" si="39"/>
        <v>0.9999839855886486</v>
      </c>
      <c r="H278">
        <f t="shared" si="40"/>
        <v>0.8929863268754754</v>
      </c>
      <c r="K278">
        <v>623</v>
      </c>
      <c r="L278">
        <v>0.018797023248279643</v>
      </c>
      <c r="M278">
        <v>0.15727086013551814</v>
      </c>
      <c r="N278">
        <v>0.11227244337740847</v>
      </c>
      <c r="O278">
        <v>0.1342453858006603</v>
      </c>
      <c r="P278">
        <v>0.08228215650843698</v>
      </c>
      <c r="Q278">
        <v>1.601441135138489E-05</v>
      </c>
      <c r="R278">
        <v>0.10701367312452459</v>
      </c>
    </row>
    <row r="279" spans="1:18" ht="12.75">
      <c r="A279">
        <f t="shared" si="33"/>
        <v>624</v>
      </c>
      <c r="B279">
        <f t="shared" si="34"/>
        <v>0.9814717087893373</v>
      </c>
      <c r="C279">
        <f t="shared" si="35"/>
        <v>0.8441534419184833</v>
      </c>
      <c r="D279">
        <f t="shared" si="36"/>
        <v>0.8886410141716039</v>
      </c>
      <c r="E279">
        <f t="shared" si="37"/>
        <v>0.866704477962027</v>
      </c>
      <c r="F279">
        <f t="shared" si="38"/>
        <v>0.9182073434357586</v>
      </c>
      <c r="G279">
        <f t="shared" si="39"/>
        <v>0.9999893576335844</v>
      </c>
      <c r="H279">
        <f t="shared" si="40"/>
        <v>0.8940781837254682</v>
      </c>
      <c r="K279">
        <v>624</v>
      </c>
      <c r="L279">
        <v>0.018528291210662642</v>
      </c>
      <c r="M279">
        <v>0.1558465580815167</v>
      </c>
      <c r="N279">
        <v>0.1113589858283961</v>
      </c>
      <c r="O279">
        <v>0.13329552203797307</v>
      </c>
      <c r="P279">
        <v>0.0817926565642414</v>
      </c>
      <c r="Q279">
        <v>1.0642366415616465E-05</v>
      </c>
      <c r="R279">
        <v>0.10592181627453182</v>
      </c>
    </row>
    <row r="280" spans="1:18" ht="12.75">
      <c r="A280">
        <f t="shared" si="33"/>
        <v>625</v>
      </c>
      <c r="B280">
        <f t="shared" si="34"/>
        <v>0.9817356098198449</v>
      </c>
      <c r="C280">
        <f t="shared" si="35"/>
        <v>0.8455600232007598</v>
      </c>
      <c r="D280">
        <f t="shared" si="36"/>
        <v>0.8895435945783294</v>
      </c>
      <c r="E280">
        <f t="shared" si="37"/>
        <v>0.8676463566048318</v>
      </c>
      <c r="F280">
        <f t="shared" si="38"/>
        <v>0.9186927971392084</v>
      </c>
      <c r="G280">
        <f t="shared" si="39"/>
        <v>0.9999936582947245</v>
      </c>
      <c r="H280">
        <f t="shared" si="40"/>
        <v>0.8951567239922921</v>
      </c>
      <c r="K280">
        <v>625</v>
      </c>
      <c r="L280">
        <v>0.018264390180155188</v>
      </c>
      <c r="M280">
        <v>0.15443997679924018</v>
      </c>
      <c r="N280">
        <v>0.11045640542167055</v>
      </c>
      <c r="O280">
        <v>0.13235364339516825</v>
      </c>
      <c r="P280">
        <v>0.08130720286079167</v>
      </c>
      <c r="Q280">
        <v>6.34170527547013E-06</v>
      </c>
      <c r="R280">
        <v>0.10484327600770796</v>
      </c>
    </row>
    <row r="281" spans="1:18" ht="12.75">
      <c r="A281">
        <f t="shared" si="33"/>
        <v>626</v>
      </c>
      <c r="B281">
        <f t="shared" si="34"/>
        <v>0.9819947032979734</v>
      </c>
      <c r="C281">
        <f t="shared" si="35"/>
        <v>0.846948964821312</v>
      </c>
      <c r="D281">
        <f t="shared" si="36"/>
        <v>0.8904353637877079</v>
      </c>
      <c r="E281">
        <f t="shared" si="37"/>
        <v>0.8685802152245499</v>
      </c>
      <c r="F281">
        <f t="shared" si="38"/>
        <v>0.9191742244698895</v>
      </c>
      <c r="G281">
        <f t="shared" si="39"/>
        <v>0.9999968670668321</v>
      </c>
      <c r="H281">
        <f t="shared" si="40"/>
        <v>0.896221973169336</v>
      </c>
      <c r="K281">
        <v>626</v>
      </c>
      <c r="L281">
        <v>0.018005296702026562</v>
      </c>
      <c r="M281">
        <v>0.15305103517868798</v>
      </c>
      <c r="N281">
        <v>0.10956463621229211</v>
      </c>
      <c r="O281">
        <v>0.13141978477545016</v>
      </c>
      <c r="P281">
        <v>0.08082577553011044</v>
      </c>
      <c r="Q281">
        <v>3.132933167863974E-06</v>
      </c>
      <c r="R281">
        <v>0.10377802683066399</v>
      </c>
    </row>
    <row r="282" spans="1:18" ht="12.75">
      <c r="A282">
        <f t="shared" si="33"/>
        <v>627</v>
      </c>
      <c r="B282">
        <f t="shared" si="34"/>
        <v>0.9822490130748727</v>
      </c>
      <c r="C282">
        <f t="shared" si="35"/>
        <v>0.8483203493022847</v>
      </c>
      <c r="D282">
        <f t="shared" si="36"/>
        <v>0.8913163880596043</v>
      </c>
      <c r="E282">
        <f t="shared" si="37"/>
        <v>0.869506021769912</v>
      </c>
      <c r="F282">
        <f t="shared" si="38"/>
        <v>0.9196516454970707</v>
      </c>
      <c r="G282">
        <f t="shared" si="39"/>
        <v>0.9999989644067163</v>
      </c>
      <c r="H282">
        <f t="shared" si="40"/>
        <v>0.8972739589719401</v>
      </c>
      <c r="K282">
        <v>627</v>
      </c>
      <c r="L282">
        <v>0.017750986925127304</v>
      </c>
      <c r="M282">
        <v>0.15167965069771525</v>
      </c>
      <c r="N282">
        <v>0.10868361194039564</v>
      </c>
      <c r="O282">
        <v>0.13049397823008807</v>
      </c>
      <c r="P282">
        <v>0.08034835450292929</v>
      </c>
      <c r="Q282">
        <v>1.0355932836741342E-06</v>
      </c>
      <c r="R282">
        <v>0.10272604102805992</v>
      </c>
    </row>
    <row r="283" spans="1:18" ht="12.75">
      <c r="A283">
        <f t="shared" si="33"/>
        <v>628</v>
      </c>
      <c r="B283">
        <f t="shared" si="34"/>
        <v>0.9824985633767115</v>
      </c>
      <c r="C283">
        <f t="shared" si="35"/>
        <v>0.8496742605035521</v>
      </c>
      <c r="D283">
        <f t="shared" si="36"/>
        <v>0.8921867339387441</v>
      </c>
      <c r="E283">
        <f t="shared" si="37"/>
        <v>0.8704237469484675</v>
      </c>
      <c r="F283">
        <f t="shared" si="38"/>
        <v>0.9201250804787809</v>
      </c>
      <c r="G283">
        <f t="shared" si="39"/>
        <v>0.9999999317038111</v>
      </c>
      <c r="H283">
        <f t="shared" si="40"/>
        <v>0.8983127112493292</v>
      </c>
      <c r="K283">
        <v>628</v>
      </c>
      <c r="L283">
        <v>0.017501436623288506</v>
      </c>
      <c r="M283">
        <v>0.15032573949644795</v>
      </c>
      <c r="N283">
        <v>0.10781326606125582</v>
      </c>
      <c r="O283">
        <v>0.12957625305153256</v>
      </c>
      <c r="P283">
        <v>0.07987491952121908</v>
      </c>
      <c r="Q283">
        <v>6.829618893698227E-08</v>
      </c>
      <c r="R283">
        <v>0.1016872887506708</v>
      </c>
    </row>
    <row r="284" spans="1:18" ht="12.75">
      <c r="A284">
        <f t="shared" si="33"/>
        <v>629</v>
      </c>
      <c r="B284">
        <f t="shared" si="34"/>
        <v>0.9827437153467884</v>
      </c>
      <c r="C284">
        <f t="shared" si="35"/>
        <v>0.8510116566960912</v>
      </c>
      <c r="D284">
        <f t="shared" si="36"/>
        <v>0.8930469212859797</v>
      </c>
      <c r="E284">
        <f t="shared" si="37"/>
        <v>0.8713336734390602</v>
      </c>
      <c r="F284">
        <f t="shared" si="38"/>
        <v>0.9205946390548734</v>
      </c>
      <c r="G284">
        <f t="shared" si="39"/>
        <v>1</v>
      </c>
      <c r="H284">
        <f t="shared" si="40"/>
        <v>0.8993390575311686</v>
      </c>
      <c r="K284">
        <v>629</v>
      </c>
      <c r="L284">
        <v>0.017256284653211575</v>
      </c>
      <c r="M284">
        <v>0.14898834330390875</v>
      </c>
      <c r="N284">
        <v>0.10695307871402028</v>
      </c>
      <c r="O284">
        <v>0.12866632656093982</v>
      </c>
      <c r="P284">
        <v>0.0794053609451266</v>
      </c>
      <c r="Q284">
        <v>0</v>
      </c>
      <c r="R284">
        <v>0.10066094246883144</v>
      </c>
    </row>
    <row r="285" spans="1:18" ht="12.75">
      <c r="A285">
        <f t="shared" si="33"/>
        <v>630</v>
      </c>
      <c r="B285">
        <f t="shared" si="34"/>
        <v>0.9829856215999526</v>
      </c>
      <c r="C285">
        <f t="shared" si="35"/>
        <v>0.8523355490634066</v>
      </c>
      <c r="D285">
        <f t="shared" si="36"/>
        <v>0.8938985345868841</v>
      </c>
      <c r="E285">
        <f t="shared" si="37"/>
        <v>0.872236858738954</v>
      </c>
      <c r="F285">
        <f t="shared" si="38"/>
        <v>0.921060646473512</v>
      </c>
      <c r="G285">
        <f t="shared" si="39"/>
        <v>1</v>
      </c>
      <c r="H285">
        <f t="shared" si="40"/>
        <v>0.9003556912585168</v>
      </c>
      <c r="K285">
        <v>630</v>
      </c>
      <c r="L285">
        <v>0.017014378400047377</v>
      </c>
      <c r="M285">
        <v>0.14766445093659342</v>
      </c>
      <c r="N285">
        <v>0.10610146541311595</v>
      </c>
      <c r="O285">
        <v>0.1277631412610461</v>
      </c>
      <c r="P285">
        <v>0.07893935352648794</v>
      </c>
      <c r="Q285">
        <v>0</v>
      </c>
      <c r="R285">
        <v>0.09964430874148326</v>
      </c>
    </row>
    <row r="286" spans="1:18" ht="12.75">
      <c r="A286">
        <f t="shared" si="33"/>
        <v>631</v>
      </c>
      <c r="B286">
        <f t="shared" si="34"/>
        <v>0.9832243813498212</v>
      </c>
      <c r="C286">
        <f t="shared" si="35"/>
        <v>0.8536462154526525</v>
      </c>
      <c r="D286">
        <f t="shared" si="36"/>
        <v>0.8947417394354727</v>
      </c>
      <c r="E286">
        <f t="shared" si="37"/>
        <v>0.8731334443330858</v>
      </c>
      <c r="F286">
        <f t="shared" si="38"/>
        <v>0.9215231552024441</v>
      </c>
      <c r="G286">
        <f t="shared" si="39"/>
        <v>1</v>
      </c>
      <c r="H286">
        <f t="shared" si="40"/>
        <v>0.901362809831526</v>
      </c>
      <c r="K286">
        <v>631</v>
      </c>
      <c r="L286">
        <v>0.016775618650178833</v>
      </c>
      <c r="M286">
        <v>0.1463537845473475</v>
      </c>
      <c r="N286">
        <v>0.10525826056452722</v>
      </c>
      <c r="O286">
        <v>0.12686655566691424</v>
      </c>
      <c r="P286">
        <v>0.07847684479755584</v>
      </c>
      <c r="Q286">
        <v>0</v>
      </c>
      <c r="R286">
        <v>0.09863719016847405</v>
      </c>
    </row>
    <row r="287" spans="1:18" ht="12.75">
      <c r="A287">
        <f t="shared" si="33"/>
        <v>632</v>
      </c>
      <c r="B287">
        <f t="shared" si="34"/>
        <v>0.9834600010837964</v>
      </c>
      <c r="C287">
        <f t="shared" si="35"/>
        <v>0.8549436934656938</v>
      </c>
      <c r="D287">
        <f t="shared" si="36"/>
        <v>0.8955765763948841</v>
      </c>
      <c r="E287">
        <f t="shared" si="37"/>
        <v>0.874023487450375</v>
      </c>
      <c r="F287">
        <f t="shared" si="38"/>
        <v>0.9219821930464178</v>
      </c>
      <c r="G287">
        <f t="shared" si="39"/>
        <v>1</v>
      </c>
      <c r="H287">
        <f t="shared" si="40"/>
        <v>0.9023603927186249</v>
      </c>
      <c r="K287">
        <v>632</v>
      </c>
      <c r="L287">
        <v>0.01653999891620365</v>
      </c>
      <c r="M287">
        <v>0.1450563065343063</v>
      </c>
      <c r="N287">
        <v>0.10442342360511592</v>
      </c>
      <c r="O287">
        <v>0.125976512549625</v>
      </c>
      <c r="P287">
        <v>0.0780178069535822</v>
      </c>
      <c r="Q287">
        <v>0</v>
      </c>
      <c r="R287">
        <v>0.09763960728137513</v>
      </c>
    </row>
    <row r="288" spans="1:18" ht="12.75">
      <c r="A288">
        <f t="shared" si="33"/>
        <v>633</v>
      </c>
      <c r="B288">
        <f t="shared" si="34"/>
        <v>0.98369248778653</v>
      </c>
      <c r="C288">
        <f t="shared" si="35"/>
        <v>0.8562280223237069</v>
      </c>
      <c r="D288">
        <f t="shared" si="36"/>
        <v>0.8964030865129841</v>
      </c>
      <c r="E288">
        <f t="shared" si="37"/>
        <v>0.8749070447728265</v>
      </c>
      <c r="F288">
        <f t="shared" si="38"/>
        <v>0.922437787608097</v>
      </c>
      <c r="G288">
        <f t="shared" si="39"/>
        <v>1</v>
      </c>
      <c r="H288">
        <f t="shared" si="40"/>
        <v>0.9033484220684411</v>
      </c>
      <c r="K288">
        <v>633</v>
      </c>
      <c r="L288">
        <v>0.016307512213470078</v>
      </c>
      <c r="M288">
        <v>0.14377197767629313</v>
      </c>
      <c r="N288">
        <v>0.10359691348701594</v>
      </c>
      <c r="O288">
        <v>0.12509295522717348</v>
      </c>
      <c r="P288">
        <v>0.07756221239190299</v>
      </c>
      <c r="Q288">
        <v>0</v>
      </c>
      <c r="R288">
        <v>0.09665157793155883</v>
      </c>
    </row>
    <row r="289" spans="1:18" ht="12.75">
      <c r="A289">
        <f t="shared" si="33"/>
        <v>634</v>
      </c>
      <c r="B289">
        <f t="shared" si="34"/>
        <v>0.9839218489203176</v>
      </c>
      <c r="C289">
        <f t="shared" si="35"/>
        <v>0.8574992427995387</v>
      </c>
      <c r="D289">
        <f t="shared" si="36"/>
        <v>0.8972213112943155</v>
      </c>
      <c r="E289">
        <f t="shared" si="37"/>
        <v>0.8757841724403146</v>
      </c>
      <c r="F289">
        <f t="shared" si="38"/>
        <v>0.9228899662881169</v>
      </c>
      <c r="G289">
        <f t="shared" si="39"/>
        <v>1</v>
      </c>
      <c r="H289">
        <f t="shared" si="40"/>
        <v>0.9043268826201161</v>
      </c>
      <c r="K289">
        <v>634</v>
      </c>
      <c r="L289">
        <v>0.016078151079682385</v>
      </c>
      <c r="M289">
        <v>0.14250075720046135</v>
      </c>
      <c r="N289">
        <v>0.10277868870568449</v>
      </c>
      <c r="O289">
        <v>0.12421582755968545</v>
      </c>
      <c r="P289">
        <v>0.07711003371188305</v>
      </c>
      <c r="Q289">
        <v>0</v>
      </c>
      <c r="R289">
        <v>0.09567311737988392</v>
      </c>
    </row>
    <row r="290" spans="1:18" ht="12.75">
      <c r="A290">
        <f t="shared" si="33"/>
        <v>635</v>
      </c>
      <c r="B290">
        <f t="shared" si="34"/>
        <v>0.9841480924061112</v>
      </c>
      <c r="C290">
        <f t="shared" si="35"/>
        <v>0.8587573971522222</v>
      </c>
      <c r="D290">
        <f t="shared" si="36"/>
        <v>0.8980312926730073</v>
      </c>
      <c r="E290">
        <f t="shared" si="37"/>
        <v>0.8766549260553596</v>
      </c>
      <c r="F290">
        <f t="shared" si="38"/>
        <v>0.9233387562852055</v>
      </c>
      <c r="G290">
        <f t="shared" si="39"/>
        <v>1</v>
      </c>
      <c r="H290">
        <f t="shared" si="40"/>
        <v>0.9052957616162919</v>
      </c>
      <c r="K290">
        <v>635</v>
      </c>
      <c r="L290">
        <v>0.015851907593888787</v>
      </c>
      <c r="M290">
        <v>0.1412426028477778</v>
      </c>
      <c r="N290">
        <v>0.10196870732699267</v>
      </c>
      <c r="O290">
        <v>0.1233450739446405</v>
      </c>
      <c r="P290">
        <v>0.07666124371479452</v>
      </c>
      <c r="Q290">
        <v>0</v>
      </c>
      <c r="R290">
        <v>0.09470423838370809</v>
      </c>
    </row>
    <row r="291" spans="1:18" ht="12.75">
      <c r="A291">
        <f t="shared" si="33"/>
        <v>636</v>
      </c>
      <c r="B291">
        <f t="shared" si="34"/>
        <v>0.984371226605129</v>
      </c>
      <c r="C291">
        <f t="shared" si="35"/>
        <v>0.860002529063585</v>
      </c>
      <c r="D291">
        <f t="shared" si="36"/>
        <v>0.8988330729866133</v>
      </c>
      <c r="E291">
        <f t="shared" si="37"/>
        <v>0.8775193606878965</v>
      </c>
      <c r="F291">
        <f t="shared" si="38"/>
        <v>0.9237841845963674</v>
      </c>
      <c r="G291">
        <f t="shared" si="39"/>
        <v>1</v>
      </c>
      <c r="H291">
        <f t="shared" si="40"/>
        <v>0.9062550487186917</v>
      </c>
      <c r="K291">
        <v>636</v>
      </c>
      <c r="L291">
        <v>0.015628773394870975</v>
      </c>
      <c r="M291">
        <v>0.13999747093641499</v>
      </c>
      <c r="N291">
        <v>0.1011669270133867</v>
      </c>
      <c r="O291">
        <v>0.12248063931210348</v>
      </c>
      <c r="P291">
        <v>0.07621581540363262</v>
      </c>
      <c r="Q291">
        <v>0</v>
      </c>
      <c r="R291">
        <v>0.09374495128130833</v>
      </c>
    </row>
    <row r="292" spans="1:18" ht="12.75">
      <c r="A292">
        <f t="shared" si="33"/>
        <v>637</v>
      </c>
      <c r="B292">
        <f t="shared" si="34"/>
        <v>0.9845912603010463</v>
      </c>
      <c r="C292">
        <f t="shared" si="35"/>
        <v>0.8612346835768825</v>
      </c>
      <c r="D292">
        <f t="shared" si="36"/>
        <v>0.8996266949508511</v>
      </c>
      <c r="E292">
        <f t="shared" si="37"/>
        <v>0.8783775308800341</v>
      </c>
      <c r="F292">
        <f t="shared" si="38"/>
        <v>0.924226278017129</v>
      </c>
      <c r="G292">
        <f t="shared" si="39"/>
        <v>1</v>
      </c>
      <c r="H292">
        <f t="shared" si="40"/>
        <v>0.9072047359262132</v>
      </c>
      <c r="K292">
        <v>637</v>
      </c>
      <c r="L292">
        <v>0.015408739698953686</v>
      </c>
      <c r="M292">
        <v>0.13876531642311757</v>
      </c>
      <c r="N292">
        <v>0.1003733050491489</v>
      </c>
      <c r="O292">
        <v>0.12162246911996588</v>
      </c>
      <c r="P292">
        <v>0.07577372198287105</v>
      </c>
      <c r="Q292">
        <v>0</v>
      </c>
      <c r="R292">
        <v>0.09279526407378676</v>
      </c>
    </row>
    <row r="293" spans="1:18" ht="12.75">
      <c r="A293">
        <f t="shared" si="33"/>
        <v>638</v>
      </c>
      <c r="B293">
        <f t="shared" si="34"/>
        <v>0.9848082026827475</v>
      </c>
      <c r="C293">
        <f t="shared" si="35"/>
        <v>0.8624539070373944</v>
      </c>
      <c r="D293">
        <f t="shared" si="36"/>
        <v>0.9004122016352117</v>
      </c>
      <c r="E293">
        <f t="shared" si="37"/>
        <v>0.8792294906508009</v>
      </c>
      <c r="F293">
        <f t="shared" si="38"/>
        <v>0.9246650631418397</v>
      </c>
      <c r="G293">
        <f t="shared" si="39"/>
        <v>1</v>
      </c>
      <c r="H293">
        <f t="shared" si="40"/>
        <v>0.9081448174954617</v>
      </c>
      <c r="K293">
        <v>638</v>
      </c>
      <c r="L293">
        <v>0.015191797317252499</v>
      </c>
      <c r="M293">
        <v>0.13754609296260553</v>
      </c>
      <c r="N293">
        <v>0.09958779836478829</v>
      </c>
      <c r="O293">
        <v>0.12077050934919911</v>
      </c>
      <c r="P293">
        <v>0.07533493685816028</v>
      </c>
      <c r="Q293">
        <v>0</v>
      </c>
      <c r="R293">
        <v>0.09185518250453831</v>
      </c>
    </row>
    <row r="294" spans="1:18" ht="12.75">
      <c r="A294">
        <f t="shared" si="33"/>
        <v>639</v>
      </c>
      <c r="B294">
        <f t="shared" si="34"/>
        <v>0.985022063327623</v>
      </c>
      <c r="C294">
        <f t="shared" si="35"/>
        <v>0.8636602470349244</v>
      </c>
      <c r="D294">
        <f t="shared" si="36"/>
        <v>0.9011896364394122</v>
      </c>
      <c r="E294">
        <f t="shared" si="37"/>
        <v>0.8800752935008793</v>
      </c>
      <c r="F294">
        <f t="shared" si="38"/>
        <v>0.925100566364029</v>
      </c>
      <c r="G294">
        <f t="shared" si="39"/>
        <v>1</v>
      </c>
      <c r="H294">
        <f t="shared" si="40"/>
        <v>0.9090752898636473</v>
      </c>
      <c r="K294">
        <v>639</v>
      </c>
      <c r="L294">
        <v>0.014977936672376976</v>
      </c>
      <c r="M294">
        <v>0.13633975296507556</v>
      </c>
      <c r="N294">
        <v>0.09881036356058778</v>
      </c>
      <c r="O294">
        <v>0.11992470649912074</v>
      </c>
      <c r="P294">
        <v>0.0748994336359709</v>
      </c>
      <c r="Q294">
        <v>0</v>
      </c>
      <c r="R294">
        <v>0.09092471013635274</v>
      </c>
    </row>
    <row r="295" spans="1:18" ht="12.75">
      <c r="A295">
        <f t="shared" si="33"/>
        <v>640</v>
      </c>
      <c r="B295">
        <f t="shared" si="34"/>
        <v>0.9852328521853938</v>
      </c>
      <c r="C295">
        <f t="shared" si="35"/>
        <v>0.8648537523481402</v>
      </c>
      <c r="D295">
        <f t="shared" si="36"/>
        <v>0.901959043070664</v>
      </c>
      <c r="E295">
        <f t="shared" si="37"/>
        <v>0.8809149924173243</v>
      </c>
      <c r="F295">
        <f t="shared" si="38"/>
        <v>0.925532813876815</v>
      </c>
      <c r="G295">
        <f t="shared" si="39"/>
        <v>1</v>
      </c>
      <c r="H295">
        <f t="shared" si="40"/>
        <v>0.9099961515737771</v>
      </c>
      <c r="K295">
        <v>640</v>
      </c>
      <c r="L295">
        <v>0.01476714781460625</v>
      </c>
      <c r="M295">
        <v>0.13514624765185979</v>
      </c>
      <c r="N295">
        <v>0.09804095692933601</v>
      </c>
      <c r="O295">
        <v>0.11908500758267576</v>
      </c>
      <c r="P295">
        <v>0.07446718612318502</v>
      </c>
      <c r="Q295">
        <v>0</v>
      </c>
      <c r="R295">
        <v>0.09000384842622286</v>
      </c>
    </row>
    <row r="296" spans="1:18" ht="12.75">
      <c r="A296">
        <f t="shared" si="33"/>
        <v>641</v>
      </c>
      <c r="B296">
        <f t="shared" si="34"/>
        <v>0.9854405795624469</v>
      </c>
      <c r="C296">
        <f t="shared" si="35"/>
        <v>0.8660344728907012</v>
      </c>
      <c r="D296">
        <f t="shared" si="36"/>
        <v>0.902720465521731</v>
      </c>
      <c r="E296">
        <f t="shared" si="37"/>
        <v>0.8817486398782663</v>
      </c>
      <c r="F296">
        <f t="shared" si="38"/>
        <v>0.925961831673362</v>
      </c>
      <c r="G296">
        <f t="shared" si="39"/>
        <v>1</v>
      </c>
      <c r="H296">
        <f t="shared" si="40"/>
        <v>0.9109074032020732</v>
      </c>
      <c r="K296">
        <v>641</v>
      </c>
      <c r="L296">
        <v>0.01455942043755312</v>
      </c>
      <c r="M296">
        <v>0.13396552710929877</v>
      </c>
      <c r="N296">
        <v>0.09727953447826902</v>
      </c>
      <c r="O296">
        <v>0.11825136012173361</v>
      </c>
      <c r="P296">
        <v>0.07403816832663801</v>
      </c>
      <c r="Q296">
        <v>0</v>
      </c>
      <c r="R296">
        <v>0.08909259679792675</v>
      </c>
    </row>
    <row r="297" spans="1:18" ht="12.75">
      <c r="A297">
        <f t="shared" si="33"/>
        <v>642</v>
      </c>
      <c r="B297">
        <f t="shared" si="34"/>
        <v>0.9856452561066675</v>
      </c>
      <c r="C297">
        <f t="shared" si="35"/>
        <v>0.8672024596591164</v>
      </c>
      <c r="D297">
        <f t="shared" si="36"/>
        <v>0.9034739480497525</v>
      </c>
      <c r="E297">
        <f t="shared" si="37"/>
        <v>0.8825762878575976</v>
      </c>
      <c r="F297">
        <f t="shared" si="38"/>
        <v>0.9263876455473874</v>
      </c>
      <c r="G297">
        <f t="shared" si="39"/>
        <v>1</v>
      </c>
      <c r="H297">
        <f t="shared" si="40"/>
        <v>0.9118090472875491</v>
      </c>
      <c r="K297">
        <v>642</v>
      </c>
      <c r="L297">
        <v>0.014354743893332474</v>
      </c>
      <c r="M297">
        <v>0.13279754034088365</v>
      </c>
      <c r="N297">
        <v>0.09652605195024755</v>
      </c>
      <c r="O297">
        <v>0.11742371214240238</v>
      </c>
      <c r="P297">
        <v>0.07361235445261266</v>
      </c>
      <c r="Q297">
        <v>0</v>
      </c>
      <c r="R297">
        <v>0.08819095271245093</v>
      </c>
    </row>
    <row r="298" spans="1:18" ht="12.75">
      <c r="A298">
        <f t="shared" si="33"/>
        <v>643</v>
      </c>
      <c r="B298">
        <f t="shared" si="34"/>
        <v>0.9858468927927504</v>
      </c>
      <c r="C298">
        <f t="shared" si="35"/>
        <v>0.8683577646822771</v>
      </c>
      <c r="D298">
        <f t="shared" si="36"/>
        <v>0.9042195351558051</v>
      </c>
      <c r="E298">
        <f t="shared" si="37"/>
        <v>0.8833979878296376</v>
      </c>
      <c r="F298">
        <f t="shared" si="38"/>
        <v>0.9268102810937111</v>
      </c>
      <c r="G298">
        <f t="shared" si="39"/>
        <v>1</v>
      </c>
      <c r="H298">
        <f t="shared" si="40"/>
        <v>0.9127010882636802</v>
      </c>
      <c r="K298">
        <v>643</v>
      </c>
      <c r="L298">
        <v>0.014153107207249554</v>
      </c>
      <c r="M298">
        <v>0.13164223531772296</v>
      </c>
      <c r="N298">
        <v>0.09578046484419495</v>
      </c>
      <c r="O298">
        <v>0.11660201217036234</v>
      </c>
      <c r="P298">
        <v>0.07318971890628892</v>
      </c>
      <c r="Q298">
        <v>0</v>
      </c>
      <c r="R298">
        <v>0.0872989117363198</v>
      </c>
    </row>
    <row r="299" spans="1:18" ht="12.75">
      <c r="A299">
        <f t="shared" si="33"/>
        <v>644</v>
      </c>
      <c r="B299">
        <f t="shared" si="34"/>
        <v>0.9860455009079777</v>
      </c>
      <c r="C299">
        <f t="shared" si="35"/>
        <v>0.8695004409726176</v>
      </c>
      <c r="D299">
        <f t="shared" si="36"/>
        <v>0.9049572715651824</v>
      </c>
      <c r="E299">
        <f t="shared" si="37"/>
        <v>0.8842137907737823</v>
      </c>
      <c r="F299">
        <f t="shared" si="38"/>
        <v>0.9272297637088501</v>
      </c>
      <c r="G299">
        <f t="shared" si="39"/>
        <v>1</v>
      </c>
      <c r="H299">
        <f t="shared" si="40"/>
        <v>0.9135835323921084</v>
      </c>
      <c r="K299">
        <v>644</v>
      </c>
      <c r="L299">
        <v>0.013954499092022258</v>
      </c>
      <c r="M299">
        <v>0.13049955902738242</v>
      </c>
      <c r="N299">
        <v>0.0950427284348177</v>
      </c>
      <c r="O299">
        <v>0.11578620922621774</v>
      </c>
      <c r="P299">
        <v>0.07277023629114986</v>
      </c>
      <c r="Q299">
        <v>0</v>
      </c>
      <c r="R299">
        <v>0.08641646760789158</v>
      </c>
    </row>
    <row r="300" spans="1:18" ht="12.75">
      <c r="A300">
        <f t="shared" si="33"/>
        <v>645</v>
      </c>
      <c r="B300">
        <f t="shared" si="34"/>
        <v>0.9862410920384473</v>
      </c>
      <c r="C300">
        <f t="shared" si="35"/>
        <v>0.8706305424788473</v>
      </c>
      <c r="D300">
        <f t="shared" si="36"/>
        <v>0.9056872022083658</v>
      </c>
      <c r="E300">
        <f t="shared" si="37"/>
        <v>0.8850237471791287</v>
      </c>
      <c r="F300">
        <f t="shared" si="38"/>
        <v>0.9276461185916519</v>
      </c>
      <c r="G300">
        <f t="shared" si="39"/>
        <v>1</v>
      </c>
      <c r="H300">
        <f t="shared" si="40"/>
        <v>0.9144563876983154</v>
      </c>
      <c r="K300">
        <v>645</v>
      </c>
      <c r="L300">
        <v>0.013758907961552632</v>
      </c>
      <c r="M300">
        <v>0.1293694575211527</v>
      </c>
      <c r="N300">
        <v>0.09431279779163414</v>
      </c>
      <c r="O300">
        <v>0.11497625282087127</v>
      </c>
      <c r="P300">
        <v>0.07235388140834807</v>
      </c>
      <c r="Q300">
        <v>0</v>
      </c>
      <c r="R300">
        <v>0.0855436123016846</v>
      </c>
    </row>
    <row r="301" spans="1:18" ht="12.75">
      <c r="A301">
        <f t="shared" si="33"/>
        <v>646</v>
      </c>
      <c r="B301">
        <f t="shared" si="34"/>
        <v>0.9864336780557394</v>
      </c>
      <c r="C301">
        <f t="shared" si="35"/>
        <v>0.8717481240402114</v>
      </c>
      <c r="D301">
        <f t="shared" si="36"/>
        <v>0.9064093722026696</v>
      </c>
      <c r="E301">
        <f t="shared" si="37"/>
        <v>0.8858279070490815</v>
      </c>
      <c r="F301">
        <f t="shared" si="38"/>
        <v>0.9280593707439677</v>
      </c>
      <c r="G301">
        <f t="shared" si="39"/>
        <v>1</v>
      </c>
      <c r="H301">
        <f t="shared" si="40"/>
        <v>0.915319663909211</v>
      </c>
      <c r="K301">
        <v>646</v>
      </c>
      <c r="L301">
        <v>0.013566321944260499</v>
      </c>
      <c r="M301">
        <v>0.12825187595978865</v>
      </c>
      <c r="N301">
        <v>0.09359062779733046</v>
      </c>
      <c r="O301">
        <v>0.1141720929509185</v>
      </c>
      <c r="P301">
        <v>0.07194062925603231</v>
      </c>
      <c r="Q301">
        <v>0</v>
      </c>
      <c r="R301">
        <v>0.08468033609078897</v>
      </c>
    </row>
    <row r="302" spans="1:18" ht="12.75">
      <c r="A302">
        <f t="shared" si="33"/>
        <v>647</v>
      </c>
      <c r="B302">
        <f t="shared" si="34"/>
        <v>0.9866232711040065</v>
      </c>
      <c r="C302">
        <f t="shared" si="35"/>
        <v>0.8728532413422279</v>
      </c>
      <c r="D302">
        <f t="shared" si="36"/>
        <v>0.9071238268345314</v>
      </c>
      <c r="E302">
        <f t="shared" si="37"/>
        <v>0.8866263199059333</v>
      </c>
      <c r="F302">
        <f t="shared" si="38"/>
        <v>0.9284695449713617</v>
      </c>
      <c r="G302">
        <f t="shared" si="39"/>
        <v>1</v>
      </c>
      <c r="H302">
        <f t="shared" si="40"/>
        <v>0.9161733723925761</v>
      </c>
      <c r="K302">
        <v>647</v>
      </c>
      <c r="L302">
        <v>0.013376728895993482</v>
      </c>
      <c r="M302">
        <v>0.12714675865777209</v>
      </c>
      <c r="N302">
        <v>0.09287617316546856</v>
      </c>
      <c r="O302">
        <v>0.11337368009406669</v>
      </c>
      <c r="P302">
        <v>0.0715304550286383</v>
      </c>
      <c r="Q302">
        <v>0</v>
      </c>
      <c r="R302">
        <v>0.0838266276074239</v>
      </c>
    </row>
    <row r="303" spans="1:18" ht="12.75">
      <c r="A303">
        <f t="shared" si="33"/>
        <v>648</v>
      </c>
      <c r="B303">
        <f t="shared" si="34"/>
        <v>0.9868098835874743</v>
      </c>
      <c r="C303">
        <f t="shared" si="35"/>
        <v>0.8739459508738614</v>
      </c>
      <c r="D303">
        <f t="shared" si="36"/>
        <v>0.9078306115424366</v>
      </c>
      <c r="E303">
        <f t="shared" si="37"/>
        <v>0.8874190347954243</v>
      </c>
      <c r="F303">
        <f t="shared" si="38"/>
        <v>0.9288766658838562</v>
      </c>
      <c r="G303">
        <f t="shared" si="39"/>
        <v>1</v>
      </c>
      <c r="H303">
        <f t="shared" si="40"/>
        <v>0.9170175260983078</v>
      </c>
      <c r="K303">
        <v>648</v>
      </c>
      <c r="L303">
        <v>0.013190116412525632</v>
      </c>
      <c r="M303">
        <v>0.12605404912613857</v>
      </c>
      <c r="N303">
        <v>0.09216938845756334</v>
      </c>
      <c r="O303">
        <v>0.11258096520457575</v>
      </c>
      <c r="P303">
        <v>0.07112333411614381</v>
      </c>
      <c r="Q303">
        <v>0</v>
      </c>
      <c r="R303">
        <v>0.08298247390169225</v>
      </c>
    </row>
    <row r="304" spans="1:18" ht="12.75">
      <c r="A304">
        <f t="shared" si="33"/>
        <v>649</v>
      </c>
      <c r="B304">
        <f t="shared" si="34"/>
        <v>0.9869935281583421</v>
      </c>
      <c r="C304">
        <f t="shared" si="35"/>
        <v>0.8750263098860827</v>
      </c>
      <c r="D304">
        <f t="shared" si="36"/>
        <v>0.9085297719004475</v>
      </c>
      <c r="E304">
        <f t="shared" si="37"/>
        <v>0.888206100291275</v>
      </c>
      <c r="F304">
        <f t="shared" si="38"/>
        <v>0.9292807578967086</v>
      </c>
      <c r="G304">
        <f t="shared" si="39"/>
        <v>1</v>
      </c>
      <c r="H304">
        <f t="shared" si="40"/>
        <v>0.917852139501411</v>
      </c>
      <c r="K304">
        <v>649</v>
      </c>
      <c r="L304">
        <v>0.01300647184165795</v>
      </c>
      <c r="M304">
        <v>0.12497369011391735</v>
      </c>
      <c r="N304">
        <v>0.09147022809955256</v>
      </c>
      <c r="O304">
        <v>0.11179389970872503</v>
      </c>
      <c r="P304">
        <v>0.07071924210329136</v>
      </c>
      <c r="Q304">
        <v>0</v>
      </c>
      <c r="R304">
        <v>0.08214786049858908</v>
      </c>
    </row>
    <row r="305" spans="1:18" ht="12.75">
      <c r="A305">
        <f t="shared" si="33"/>
        <v>650</v>
      </c>
      <c r="B305">
        <f t="shared" si="34"/>
        <v>0.9871742177050674</v>
      </c>
      <c r="C305">
        <f t="shared" si="35"/>
        <v>0.8760943763517762</v>
      </c>
      <c r="D305">
        <f t="shared" si="36"/>
        <v>0.9092213536023233</v>
      </c>
      <c r="E305">
        <f t="shared" si="37"/>
        <v>0.8889875644996952</v>
      </c>
      <c r="F305">
        <f t="shared" si="38"/>
        <v>0.9296818452312205</v>
      </c>
      <c r="G305">
        <f t="shared" si="39"/>
        <v>1</v>
      </c>
      <c r="H305">
        <f t="shared" si="40"/>
        <v>0.9186772285466864</v>
      </c>
      <c r="K305">
        <v>650</v>
      </c>
      <c r="L305">
        <v>0.012825782294932558</v>
      </c>
      <c r="M305">
        <v>0.1239056236482238</v>
      </c>
      <c r="N305">
        <v>0.09077864639767676</v>
      </c>
      <c r="O305">
        <v>0.11101243550030476</v>
      </c>
      <c r="P305">
        <v>0.07031815476877942</v>
      </c>
      <c r="Q305">
        <v>0</v>
      </c>
      <c r="R305">
        <v>0.08132277145331351</v>
      </c>
    </row>
    <row r="306" spans="1:18" ht="12.75">
      <c r="A306">
        <f t="shared" si="33"/>
        <v>651</v>
      </c>
      <c r="B306">
        <f t="shared" si="34"/>
        <v>0.9873519653410276</v>
      </c>
      <c r="C306">
        <f t="shared" si="35"/>
        <v>0.8771502089269533</v>
      </c>
      <c r="D306">
        <f t="shared" si="36"/>
        <v>0.9099054024462117</v>
      </c>
      <c r="E306">
        <f t="shared" si="37"/>
        <v>0.8897634750638664</v>
      </c>
      <c r="F306">
        <f t="shared" si="38"/>
        <v>0.9300799519155764</v>
      </c>
      <c r="G306">
        <f t="shared" si="39"/>
        <v>1</v>
      </c>
      <c r="H306">
        <f t="shared" si="40"/>
        <v>0.919492810595065</v>
      </c>
      <c r="K306">
        <v>651</v>
      </c>
      <c r="L306">
        <v>0.012648034658972379</v>
      </c>
      <c r="M306">
        <v>0.12284979107304675</v>
      </c>
      <c r="N306">
        <v>0.09009459755378836</v>
      </c>
      <c r="O306">
        <v>0.1102365249361336</v>
      </c>
      <c r="P306">
        <v>0.06992004808442369</v>
      </c>
      <c r="Q306">
        <v>0</v>
      </c>
      <c r="R306">
        <v>0.0805071894049349</v>
      </c>
    </row>
    <row r="307" spans="1:18" ht="12.75">
      <c r="A307">
        <f t="shared" si="33"/>
        <v>652</v>
      </c>
      <c r="B307">
        <f t="shared" si="34"/>
        <v>0.987526784393542</v>
      </c>
      <c r="C307">
        <f t="shared" si="35"/>
        <v>0.8781938669132288</v>
      </c>
      <c r="D307">
        <f t="shared" si="36"/>
        <v>0.910581964319891</v>
      </c>
      <c r="E307">
        <f t="shared" si="37"/>
        <v>0.8905338791683969</v>
      </c>
      <c r="F307">
        <f t="shared" si="38"/>
        <v>0.9304751017857094</v>
      </c>
      <c r="G307">
        <f t="shared" si="39"/>
        <v>1</v>
      </c>
      <c r="H307">
        <f t="shared" si="40"/>
        <v>0.9202989043715382</v>
      </c>
      <c r="K307">
        <v>652</v>
      </c>
      <c r="L307">
        <v>0.012473215606457934</v>
      </c>
      <c r="M307">
        <v>0.1218061330867713</v>
      </c>
      <c r="N307">
        <v>0.08941803568010899</v>
      </c>
      <c r="O307">
        <v>0.10946612083160312</v>
      </c>
      <c r="P307">
        <v>0.06952489821429064</v>
      </c>
      <c r="Q307">
        <v>0</v>
      </c>
      <c r="R307">
        <v>0.0797010956284619</v>
      </c>
    </row>
    <row r="308" spans="1:18" ht="12.75">
      <c r="A308">
        <f t="shared" si="33"/>
        <v>653</v>
      </c>
      <c r="B308">
        <f t="shared" si="34"/>
        <v>0.9876986883932478</v>
      </c>
      <c r="C308">
        <f t="shared" si="35"/>
        <v>0.8792254102215247</v>
      </c>
      <c r="D308">
        <f t="shared" si="36"/>
        <v>0.9112510851865483</v>
      </c>
      <c r="E308">
        <f t="shared" si="37"/>
        <v>0.8912988235437505</v>
      </c>
      <c r="F308">
        <f t="shared" si="38"/>
        <v>0.9308673184861955</v>
      </c>
      <c r="G308">
        <f t="shared" si="39"/>
        <v>1</v>
      </c>
      <c r="H308">
        <f t="shared" si="40"/>
        <v>0.9210955299146386</v>
      </c>
      <c r="K308">
        <v>653</v>
      </c>
      <c r="L308">
        <v>0.01230131160675214</v>
      </c>
      <c r="M308">
        <v>0.12077458977847534</v>
      </c>
      <c r="N308">
        <v>0.08874891481345167</v>
      </c>
      <c r="O308">
        <v>0.10870117645624955</v>
      </c>
      <c r="P308">
        <v>0.06913268151380443</v>
      </c>
      <c r="Q308">
        <v>0</v>
      </c>
      <c r="R308">
        <v>0.07890447008536142</v>
      </c>
    </row>
    <row r="309" spans="1:18" ht="12.75">
      <c r="A309">
        <f t="shared" si="33"/>
        <v>654</v>
      </c>
      <c r="B309">
        <f t="shared" si="34"/>
        <v>0.987867691063816</v>
      </c>
      <c r="C309">
        <f t="shared" si="35"/>
        <v>0.880244899336962</v>
      </c>
      <c r="D309">
        <f t="shared" si="36"/>
        <v>0.9119128110710742</v>
      </c>
      <c r="E309">
        <f t="shared" si="37"/>
        <v>0.8920583544706463</v>
      </c>
      <c r="F309">
        <f t="shared" si="38"/>
        <v>0.9312566254711712</v>
      </c>
      <c r="G309">
        <f t="shared" si="39"/>
        <v>1</v>
      </c>
      <c r="H309">
        <f t="shared" si="40"/>
        <v>0.9218827085274268</v>
      </c>
      <c r="K309">
        <v>654</v>
      </c>
      <c r="L309">
        <v>0.012132308936184001</v>
      </c>
      <c r="M309">
        <v>0.11975510066303792</v>
      </c>
      <c r="N309">
        <v>0.08808718892892575</v>
      </c>
      <c r="O309">
        <v>0.10794164552935369</v>
      </c>
      <c r="P309">
        <v>0.06874337452882884</v>
      </c>
      <c r="Q309">
        <v>0</v>
      </c>
      <c r="R309">
        <v>0.0781172914725732</v>
      </c>
    </row>
    <row r="310" spans="1:18" ht="12.75">
      <c r="A310">
        <f t="shared" si="33"/>
        <v>655</v>
      </c>
      <c r="B310">
        <f t="shared" si="34"/>
        <v>0.9880338063119986</v>
      </c>
      <c r="C310">
        <f t="shared" si="35"/>
        <v>0.8812523952849048</v>
      </c>
      <c r="D310">
        <f t="shared" si="36"/>
        <v>0.9125671880468595</v>
      </c>
      <c r="E310">
        <f t="shared" si="37"/>
        <v>0.8928125177844307</v>
      </c>
      <c r="F310">
        <f t="shared" si="38"/>
        <v>0.9316430460052745</v>
      </c>
      <c r="G310">
        <f t="shared" si="39"/>
        <v>1</v>
      </c>
      <c r="H310">
        <f t="shared" si="40"/>
        <v>0.9226604627299361</v>
      </c>
      <c r="K310">
        <v>655</v>
      </c>
      <c r="L310">
        <v>0.01196619368800142</v>
      </c>
      <c r="M310">
        <v>0.1187476047150952</v>
      </c>
      <c r="N310">
        <v>0.0874328119531404</v>
      </c>
      <c r="O310">
        <v>0.10718748221556924</v>
      </c>
      <c r="P310">
        <v>0.06835695399472554</v>
      </c>
      <c r="Q310">
        <v>0</v>
      </c>
      <c r="R310">
        <v>0.07733953727006394</v>
      </c>
    </row>
    <row r="311" spans="1:18" ht="12.75">
      <c r="A311">
        <f t="shared" si="33"/>
        <v>656</v>
      </c>
      <c r="B311">
        <f t="shared" si="34"/>
        <v>0.9881970482179967</v>
      </c>
      <c r="C311">
        <f t="shared" si="35"/>
        <v>0.8822479595981203</v>
      </c>
      <c r="D311">
        <f t="shared" si="36"/>
        <v>0.913214262223077</v>
      </c>
      <c r="E311">
        <f t="shared" si="37"/>
        <v>0.8935613588794199</v>
      </c>
      <c r="F311">
        <f t="shared" si="38"/>
        <v>0.93202660316461</v>
      </c>
      <c r="G311">
        <f t="shared" si="39"/>
        <v>1</v>
      </c>
      <c r="H311">
        <f t="shared" si="40"/>
        <v>0.923428816213036</v>
      </c>
      <c r="K311">
        <v>656</v>
      </c>
      <c r="L311">
        <v>0.011802951782003291</v>
      </c>
      <c r="M311">
        <v>0.11775204040187968</v>
      </c>
      <c r="N311">
        <v>0.08678573777692301</v>
      </c>
      <c r="O311">
        <v>0.10643864112058006</v>
      </c>
      <c r="P311">
        <v>0.06797339683539003</v>
      </c>
      <c r="Q311">
        <v>0</v>
      </c>
      <c r="R311">
        <v>0.07657118378696408</v>
      </c>
    </row>
    <row r="312" spans="1:18" ht="12.75">
      <c r="A312">
        <f t="shared" si="33"/>
        <v>657</v>
      </c>
      <c r="B312">
        <f t="shared" si="34"/>
        <v>0.9883574310261393</v>
      </c>
      <c r="C312">
        <f t="shared" si="35"/>
        <v>0.8832316542850221</v>
      </c>
      <c r="D312">
        <f t="shared" si="36"/>
        <v>0.9138540797324315</v>
      </c>
      <c r="E312">
        <f t="shared" si="37"/>
        <v>0.8943049227132124</v>
      </c>
      <c r="F312">
        <f t="shared" si="38"/>
        <v>0.932407319837733</v>
      </c>
      <c r="G312">
        <f t="shared" si="39"/>
        <v>1</v>
      </c>
      <c r="H312">
        <f t="shared" si="40"/>
        <v>0.9241877937936707</v>
      </c>
      <c r="K312">
        <v>657</v>
      </c>
      <c r="L312">
        <v>0.01164256897386076</v>
      </c>
      <c r="M312">
        <v>0.11676834571497789</v>
      </c>
      <c r="N312">
        <v>0.08614592026756855</v>
      </c>
      <c r="O312">
        <v>0.10569507728678763</v>
      </c>
      <c r="P312">
        <v>0.06759268016226708</v>
      </c>
      <c r="Q312">
        <v>0</v>
      </c>
      <c r="R312">
        <v>0.07581220620632932</v>
      </c>
    </row>
    <row r="313" spans="1:18" ht="12.75">
      <c r="A313">
        <f t="shared" si="33"/>
        <v>658</v>
      </c>
      <c r="B313">
        <f t="shared" si="34"/>
        <v>0.9885149691358632</v>
      </c>
      <c r="C313">
        <f t="shared" si="35"/>
        <v>0.8842035417989628</v>
      </c>
      <c r="D313">
        <f t="shared" si="36"/>
        <v>0.9144866867193666</v>
      </c>
      <c r="E313">
        <f t="shared" si="37"/>
        <v>0.8950432538109723</v>
      </c>
      <c r="F313">
        <f t="shared" si="38"/>
        <v>0.932785218726654</v>
      </c>
      <c r="G313">
        <f t="shared" si="39"/>
        <v>1</v>
      </c>
      <c r="H313">
        <f t="shared" si="40"/>
        <v>0.924937421371434</v>
      </c>
      <c r="K313">
        <v>658</v>
      </c>
      <c r="L313">
        <v>0.011485030864136771</v>
      </c>
      <c r="M313">
        <v>0.11579645820103725</v>
      </c>
      <c r="N313">
        <v>0.08551331328063337</v>
      </c>
      <c r="O313">
        <v>0.10495674618902769</v>
      </c>
      <c r="P313">
        <v>0.067214781273346</v>
      </c>
      <c r="Q313">
        <v>0</v>
      </c>
      <c r="R313">
        <v>0.07506257862856598</v>
      </c>
    </row>
    <row r="314" spans="1:18" ht="12.75">
      <c r="A314">
        <f t="shared" si="33"/>
        <v>659</v>
      </c>
      <c r="B314">
        <f t="shared" si="34"/>
        <v>0.9886696770929866</v>
      </c>
      <c r="C314">
        <f t="shared" si="35"/>
        <v>0.8851636850085429</v>
      </c>
      <c r="D314">
        <f t="shared" si="36"/>
        <v>0.9151121293287102</v>
      </c>
      <c r="E314">
        <f t="shared" si="37"/>
        <v>0.895776396269682</v>
      </c>
      <c r="F314">
        <f t="shared" si="38"/>
        <v>0.9331603223478622</v>
      </c>
      <c r="G314">
        <f t="shared" si="39"/>
        <v>1</v>
      </c>
      <c r="H314">
        <f t="shared" si="40"/>
        <v>0.9256777258864393</v>
      </c>
      <c r="K314">
        <v>659</v>
      </c>
      <c r="L314">
        <v>0.011330322907013435</v>
      </c>
      <c r="M314">
        <v>0.11483631499145705</v>
      </c>
      <c r="N314">
        <v>0.0848878706712898</v>
      </c>
      <c r="O314">
        <v>0.104223603730318</v>
      </c>
      <c r="P314">
        <v>0.06683967765213783</v>
      </c>
      <c r="Q314">
        <v>0</v>
      </c>
      <c r="R314">
        <v>0.07432227411356071</v>
      </c>
    </row>
    <row r="315" spans="1:18" ht="12.75">
      <c r="A315">
        <f t="shared" si="33"/>
        <v>660</v>
      </c>
      <c r="B315">
        <f t="shared" si="34"/>
        <v>0.9888215695812642</v>
      </c>
      <c r="C315">
        <f t="shared" si="35"/>
        <v>0.8861121471689077</v>
      </c>
      <c r="D315">
        <f t="shared" si="36"/>
        <v>0.915730453694746</v>
      </c>
      <c r="E315">
        <f t="shared" si="37"/>
        <v>0.8965043937623636</v>
      </c>
      <c r="F315">
        <f t="shared" si="38"/>
        <v>0.933532653033365</v>
      </c>
      <c r="G315">
        <f t="shared" si="39"/>
        <v>1</v>
      </c>
      <c r="H315">
        <f t="shared" si="40"/>
        <v>0.9264087352784489</v>
      </c>
      <c r="K315">
        <v>660</v>
      </c>
      <c r="L315">
        <v>0.011178430418735782</v>
      </c>
      <c r="M315">
        <v>0.11388785283109223</v>
      </c>
      <c r="N315">
        <v>0.084269546305254</v>
      </c>
      <c r="O315">
        <v>0.10349560623763637</v>
      </c>
      <c r="P315">
        <v>0.06646734696663507</v>
      </c>
      <c r="Q315">
        <v>0</v>
      </c>
      <c r="R315">
        <v>0.07359126472155111</v>
      </c>
    </row>
    <row r="316" spans="1:18" ht="12.75">
      <c r="A316">
        <f t="shared" si="33"/>
        <v>661</v>
      </c>
      <c r="B316">
        <f t="shared" si="34"/>
        <v>0.9889706614142192</v>
      </c>
      <c r="C316">
        <f t="shared" si="35"/>
        <v>0.8870489918939979</v>
      </c>
      <c r="D316">
        <f t="shared" si="36"/>
        <v>0.9163417059306982</v>
      </c>
      <c r="E316">
        <f t="shared" si="37"/>
        <v>0.8972272895422697</v>
      </c>
      <c r="F316">
        <f t="shared" si="38"/>
        <v>0.9339022329317446</v>
      </c>
      <c r="G316">
        <f t="shared" si="39"/>
        <v>1</v>
      </c>
      <c r="H316">
        <f t="shared" si="40"/>
        <v>0.9271304784472246</v>
      </c>
      <c r="K316">
        <v>661</v>
      </c>
      <c r="L316">
        <v>0.011029338585780767</v>
      </c>
      <c r="M316">
        <v>0.11295100810600207</v>
      </c>
      <c r="N316">
        <v>0.08365829406930186</v>
      </c>
      <c r="O316">
        <v>0.10277271045773026</v>
      </c>
      <c r="P316">
        <v>0.06609776706825549</v>
      </c>
      <c r="Q316">
        <v>0</v>
      </c>
      <c r="R316">
        <v>0.07286952155277535</v>
      </c>
    </row>
    <row r="317" spans="1:18" ht="12.75">
      <c r="A317">
        <f t="shared" si="33"/>
        <v>662</v>
      </c>
      <c r="B317">
        <f t="shared" si="34"/>
        <v>0.9891172891611487</v>
      </c>
      <c r="C317">
        <f t="shared" si="35"/>
        <v>0.8879751810213855</v>
      </c>
      <c r="D317">
        <f t="shared" si="36"/>
        <v>0.9169463945924459</v>
      </c>
      <c r="E317">
        <f t="shared" si="37"/>
        <v>0.8979454813489958</v>
      </c>
      <c r="F317">
        <f t="shared" si="38"/>
        <v>0.9342691107428454</v>
      </c>
      <c r="G317">
        <f t="shared" si="39"/>
        <v>1</v>
      </c>
      <c r="H317">
        <f t="shared" si="40"/>
        <v>0.9278438800265396</v>
      </c>
      <c r="K317">
        <v>662</v>
      </c>
      <c r="L317">
        <v>0.010882710838851312</v>
      </c>
      <c r="M317">
        <v>0.11202481897861452</v>
      </c>
      <c r="N317">
        <v>0.0830536054075541</v>
      </c>
      <c r="O317">
        <v>0.10205451865100426</v>
      </c>
      <c r="P317">
        <v>0.06573088925715462</v>
      </c>
      <c r="Q317">
        <v>0</v>
      </c>
      <c r="R317">
        <v>0.07215611997346036</v>
      </c>
    </row>
    <row r="318" spans="1:18" ht="12.75">
      <c r="A318">
        <f t="shared" si="33"/>
        <v>663</v>
      </c>
      <c r="B318">
        <f t="shared" si="34"/>
        <v>0.9892621234090312</v>
      </c>
      <c r="C318">
        <f t="shared" si="35"/>
        <v>0.8888926078483037</v>
      </c>
      <c r="D318">
        <f t="shared" si="36"/>
        <v>0.9175455075584138</v>
      </c>
      <c r="E318">
        <f t="shared" si="37"/>
        <v>0.8986596935507516</v>
      </c>
      <c r="F318">
        <f t="shared" si="38"/>
        <v>0.9346333676612936</v>
      </c>
      <c r="G318">
        <f t="shared" si="39"/>
        <v>1</v>
      </c>
      <c r="H318">
        <f t="shared" si="40"/>
        <v>0.9285507904179396</v>
      </c>
      <c r="K318">
        <v>663</v>
      </c>
      <c r="L318">
        <v>0.010737876590968833</v>
      </c>
      <c r="M318">
        <v>0.11110739215169631</v>
      </c>
      <c r="N318">
        <v>0.08245449244158616</v>
      </c>
      <c r="O318">
        <v>0.1013403064492484</v>
      </c>
      <c r="P318">
        <v>0.06536663233870647</v>
      </c>
      <c r="Q318">
        <v>0</v>
      </c>
      <c r="R318">
        <v>0.07144920958206034</v>
      </c>
    </row>
    <row r="319" spans="1:18" ht="12.75">
      <c r="A319">
        <f t="shared" si="33"/>
        <v>664</v>
      </c>
      <c r="B319">
        <f t="shared" si="34"/>
        <v>0.9894051883840284</v>
      </c>
      <c r="C319">
        <f t="shared" si="35"/>
        <v>0.8898013604425883</v>
      </c>
      <c r="D319">
        <f t="shared" si="36"/>
        <v>0.918139102504544</v>
      </c>
      <c r="E319">
        <f t="shared" si="37"/>
        <v>0.8993699035732674</v>
      </c>
      <c r="F319">
        <f t="shared" si="38"/>
        <v>0.9349950349159484</v>
      </c>
      <c r="G319">
        <f t="shared" si="39"/>
        <v>1</v>
      </c>
      <c r="H319">
        <f t="shared" si="40"/>
        <v>0.9292512590849316</v>
      </c>
      <c r="K319">
        <v>664</v>
      </c>
      <c r="L319">
        <v>0.010594811615971665</v>
      </c>
      <c r="M319">
        <v>0.11019863955741173</v>
      </c>
      <c r="N319">
        <v>0.08186089749545597</v>
      </c>
      <c r="O319">
        <v>0.10063009642673254</v>
      </c>
      <c r="P319">
        <v>0.06500496508405161</v>
      </c>
      <c r="Q319">
        <v>0</v>
      </c>
      <c r="R319">
        <v>0.07074874091506841</v>
      </c>
    </row>
    <row r="320" spans="1:18" ht="12.75">
      <c r="A320">
        <f t="shared" si="33"/>
        <v>665</v>
      </c>
      <c r="B320">
        <f t="shared" si="34"/>
        <v>0.9895464885559967</v>
      </c>
      <c r="C320">
        <f t="shared" si="35"/>
        <v>0.8907014717389578</v>
      </c>
      <c r="D320">
        <f t="shared" si="36"/>
        <v>0.918727208528127</v>
      </c>
      <c r="E320">
        <f t="shared" si="37"/>
        <v>0.9000760682510279</v>
      </c>
      <c r="F320">
        <f t="shared" si="38"/>
        <v>0.9353541417014848</v>
      </c>
      <c r="G320">
        <f t="shared" si="39"/>
        <v>1</v>
      </c>
      <c r="H320">
        <f t="shared" si="40"/>
        <v>0.9299452812319519</v>
      </c>
      <c r="K320">
        <v>665</v>
      </c>
      <c r="L320">
        <v>0.010453511444003274</v>
      </c>
      <c r="M320">
        <v>0.10929852826104221</v>
      </c>
      <c r="N320">
        <v>0.08127279147187305</v>
      </c>
      <c r="O320">
        <v>0.09992393174897211</v>
      </c>
      <c r="P320">
        <v>0.06464585829851516</v>
      </c>
      <c r="Q320">
        <v>0</v>
      </c>
      <c r="R320">
        <v>0.07005471876804817</v>
      </c>
    </row>
    <row r="321" spans="1:18" ht="12.75">
      <c r="A321">
        <f t="shared" si="33"/>
        <v>666</v>
      </c>
      <c r="B321">
        <f t="shared" si="34"/>
        <v>0.9896860285943466</v>
      </c>
      <c r="C321">
        <f t="shared" si="35"/>
        <v>0.8915929752558037</v>
      </c>
      <c r="D321">
        <f t="shared" si="36"/>
        <v>0.9193098548517347</v>
      </c>
      <c r="E321">
        <f t="shared" si="37"/>
        <v>0.9007781463168824</v>
      </c>
      <c r="F321">
        <f t="shared" si="38"/>
        <v>0.9357107167843306</v>
      </c>
      <c r="G321">
        <f t="shared" si="39"/>
        <v>1</v>
      </c>
      <c r="H321">
        <f t="shared" si="40"/>
        <v>0.9306328533533734</v>
      </c>
      <c r="K321">
        <v>666</v>
      </c>
      <c r="L321">
        <v>0.010313971405653377</v>
      </c>
      <c r="M321">
        <v>0.10840702474419626</v>
      </c>
      <c r="N321">
        <v>0.08069014514826536</v>
      </c>
      <c r="O321">
        <v>0.09922185368311767</v>
      </c>
      <c r="P321">
        <v>0.06428928321566943</v>
      </c>
      <c r="Q321">
        <v>0</v>
      </c>
      <c r="R321">
        <v>0.06936714664662663</v>
      </c>
    </row>
    <row r="322" spans="1:18" ht="12.75">
      <c r="A322">
        <f t="shared" si="33"/>
        <v>667</v>
      </c>
      <c r="B322">
        <f t="shared" si="34"/>
        <v>0.9898238133604794</v>
      </c>
      <c r="C322">
        <f t="shared" si="35"/>
        <v>0.8924759050688419</v>
      </c>
      <c r="D322">
        <f t="shared" si="36"/>
        <v>0.9198870708126637</v>
      </c>
      <c r="E322">
        <f t="shared" si="37"/>
        <v>0.9014760983504742</v>
      </c>
      <c r="F322">
        <f t="shared" si="38"/>
        <v>0.9360647885102172</v>
      </c>
      <c r="G322">
        <f t="shared" si="39"/>
        <v>1</v>
      </c>
      <c r="H322">
        <f t="shared" si="40"/>
        <v>0.9313139731926758</v>
      </c>
      <c r="K322">
        <v>667</v>
      </c>
      <c r="L322">
        <v>0.010176186639520537</v>
      </c>
      <c r="M322">
        <v>0.10752409493115812</v>
      </c>
      <c r="N322">
        <v>0.08011292918733623</v>
      </c>
      <c r="O322">
        <v>0.09852390164952579</v>
      </c>
      <c r="P322">
        <v>0.06393521148978276</v>
      </c>
      <c r="Q322">
        <v>0</v>
      </c>
      <c r="R322">
        <v>0.06868602680732412</v>
      </c>
    </row>
    <row r="323" spans="1:18" ht="12.75">
      <c r="A323">
        <f t="shared" si="33"/>
        <v>668</v>
      </c>
      <c r="B323">
        <f t="shared" si="34"/>
        <v>0.9899598479004464</v>
      </c>
      <c r="C323">
        <f t="shared" si="35"/>
        <v>0.8933502957855656</v>
      </c>
      <c r="D323">
        <f t="shared" si="36"/>
        <v>0.9204588858527323</v>
      </c>
      <c r="E323">
        <f t="shared" si="37"/>
        <v>0.9021698867280105</v>
      </c>
      <c r="F323">
        <f t="shared" si="38"/>
        <v>0.9364163848115784</v>
      </c>
      <c r="G323">
        <f t="shared" si="39"/>
        <v>1</v>
      </c>
      <c r="H323">
        <f t="shared" si="40"/>
        <v>0.9319886397027434</v>
      </c>
      <c r="K323">
        <v>668</v>
      </c>
      <c r="L323">
        <v>0.010040152099553548</v>
      </c>
      <c r="M323">
        <v>0.10664970421443443</v>
      </c>
      <c r="N323">
        <v>0.07954111414726776</v>
      </c>
      <c r="O323">
        <v>0.09783011327198952</v>
      </c>
      <c r="P323">
        <v>0.06358361518842162</v>
      </c>
      <c r="Q323">
        <v>0</v>
      </c>
      <c r="R323">
        <v>0.06801136029725667</v>
      </c>
    </row>
    <row r="324" spans="1:18" ht="12.75">
      <c r="A324">
        <f t="shared" si="33"/>
        <v>669</v>
      </c>
      <c r="B324">
        <f t="shared" si="34"/>
        <v>0.9900941374378215</v>
      </c>
      <c r="C324">
        <f t="shared" si="35"/>
        <v>0.8942161825204746</v>
      </c>
      <c r="D324">
        <f t="shared" si="36"/>
        <v>0.9210253295084163</v>
      </c>
      <c r="E324">
        <f t="shared" si="37"/>
        <v>0.9028594755733337</v>
      </c>
      <c r="F324">
        <f t="shared" si="38"/>
        <v>0.9367655332147963</v>
      </c>
      <c r="G324">
        <f t="shared" si="39"/>
        <v>1</v>
      </c>
      <c r="H324">
        <f t="shared" si="40"/>
        <v>0.9326568530072555</v>
      </c>
      <c r="K324">
        <v>669</v>
      </c>
      <c r="L324">
        <v>0.009905862562178467</v>
      </c>
      <c r="M324">
        <v>0.10578381747952542</v>
      </c>
      <c r="N324">
        <v>0.07897467049158363</v>
      </c>
      <c r="O324">
        <v>0.09714052442666637</v>
      </c>
      <c r="P324">
        <v>0.06323446678520374</v>
      </c>
      <c r="Q324">
        <v>0</v>
      </c>
      <c r="R324">
        <v>0.0673431469927445</v>
      </c>
    </row>
    <row r="325" spans="1:18" ht="12.75">
      <c r="A325">
        <f aca="true" t="shared" si="41" ref="A325:A388">K325</f>
        <v>670</v>
      </c>
      <c r="B325">
        <f aca="true" t="shared" si="42" ref="B325:B388">1-L325</f>
        <v>0.990226687366783</v>
      </c>
      <c r="C325">
        <f aca="true" t="shared" si="43" ref="C325:C388">1-M325</f>
        <v>0.8950736008710592</v>
      </c>
      <c r="D325">
        <f aca="true" t="shared" si="44" ref="D325:D388">1-N325</f>
        <v>0.9215864314013202</v>
      </c>
      <c r="E325">
        <f aca="true" t="shared" si="45" ref="E325:E388">1-O325</f>
        <v>0.9035448307102627</v>
      </c>
      <c r="F325">
        <f aca="true" t="shared" si="46" ref="F325:F388">1-P325</f>
        <v>0.9371122608473023</v>
      </c>
      <c r="G325">
        <f aca="true" t="shared" si="47" ref="G325:G388">1-Q325</f>
        <v>1</v>
      </c>
      <c r="H325">
        <f aca="true" t="shared" si="48" ref="H325:H388">1-R325</f>
        <v>0.9333186143631447</v>
      </c>
      <c r="K325">
        <v>670</v>
      </c>
      <c r="L325">
        <v>0.009773312633217037</v>
      </c>
      <c r="M325">
        <v>0.10492639912894078</v>
      </c>
      <c r="N325">
        <v>0.07841356859867976</v>
      </c>
      <c r="O325">
        <v>0.09645516928973734</v>
      </c>
      <c r="P325">
        <v>0.06288773915269774</v>
      </c>
      <c r="Q325">
        <v>0</v>
      </c>
      <c r="R325">
        <v>0.06668138563685527</v>
      </c>
    </row>
    <row r="326" spans="1:18" ht="12.75">
      <c r="A326">
        <f t="shared" si="41"/>
        <v>671</v>
      </c>
      <c r="B326">
        <f t="shared" si="42"/>
        <v>0.9903575032453974</v>
      </c>
      <c r="C326">
        <f t="shared" si="43"/>
        <v>0.8959225868945173</v>
      </c>
      <c r="D326">
        <f t="shared" si="44"/>
        <v>0.9221422212289664</v>
      </c>
      <c r="E326">
        <f t="shared" si="45"/>
        <v>0.9042259196161686</v>
      </c>
      <c r="F326">
        <f t="shared" si="46"/>
        <v>0.9374565944445337</v>
      </c>
      <c r="G326">
        <f t="shared" si="47"/>
        <v>1</v>
      </c>
      <c r="H326">
        <f t="shared" si="48"/>
        <v>0.9339739261240879</v>
      </c>
      <c r="K326">
        <v>671</v>
      </c>
      <c r="L326">
        <v>0.00964249675460257</v>
      </c>
      <c r="M326">
        <v>0.1040774131054827</v>
      </c>
      <c r="N326">
        <v>0.07785777877103361</v>
      </c>
      <c r="O326">
        <v>0.09577408038383145</v>
      </c>
      <c r="P326">
        <v>0.06254340555546636</v>
      </c>
      <c r="Q326">
        <v>0</v>
      </c>
      <c r="R326">
        <v>0.0660260738759121</v>
      </c>
    </row>
    <row r="327" spans="1:18" ht="12.75">
      <c r="A327">
        <f t="shared" si="41"/>
        <v>672</v>
      </c>
      <c r="B327">
        <f t="shared" si="42"/>
        <v>0.990486590789101</v>
      </c>
      <c r="C327">
        <f t="shared" si="43"/>
        <v>0.8967631770851822</v>
      </c>
      <c r="D327">
        <f t="shared" si="44"/>
        <v>0.9226927287558983</v>
      </c>
      <c r="E327">
        <f t="shared" si="45"/>
        <v>0.9049027113767512</v>
      </c>
      <c r="F327">
        <f t="shared" si="46"/>
        <v>0.93779856035675</v>
      </c>
      <c r="G327">
        <f t="shared" si="47"/>
        <v>1</v>
      </c>
      <c r="H327">
        <f t="shared" si="48"/>
        <v>0.9346227917050047</v>
      </c>
      <c r="K327">
        <v>672</v>
      </c>
      <c r="L327">
        <v>0.009513409210899087</v>
      </c>
      <c r="M327">
        <v>0.10323682291481787</v>
      </c>
      <c r="N327">
        <v>0.07730727124410172</v>
      </c>
      <c r="O327">
        <v>0.0950972886232489</v>
      </c>
      <c r="P327">
        <v>0.062201439643250034</v>
      </c>
      <c r="Q327">
        <v>0</v>
      </c>
      <c r="R327">
        <v>0.06537720829499526</v>
      </c>
    </row>
    <row r="328" spans="1:18" ht="12.75">
      <c r="A328">
        <f t="shared" si="41"/>
        <v>673</v>
      </c>
      <c r="B328">
        <f t="shared" si="42"/>
        <v>0.9906139558643707</v>
      </c>
      <c r="C328">
        <f t="shared" si="43"/>
        <v>0.897595408352642</v>
      </c>
      <c r="D328">
        <f t="shared" si="44"/>
        <v>0.9232379838050854</v>
      </c>
      <c r="E328">
        <f t="shared" si="45"/>
        <v>0.9055751766419853</v>
      </c>
      <c r="F328">
        <f t="shared" si="46"/>
        <v>0.9381381845557129</v>
      </c>
      <c r="G328">
        <f t="shared" si="47"/>
        <v>1</v>
      </c>
      <c r="H328">
        <f t="shared" si="48"/>
        <v>0.9352652155475352</v>
      </c>
      <c r="K328">
        <v>673</v>
      </c>
      <c r="L328">
        <v>0.009386044135629249</v>
      </c>
      <c r="M328">
        <v>0.10240459164735802</v>
      </c>
      <c r="N328">
        <v>0.07676201619491463</v>
      </c>
      <c r="O328">
        <v>0.09442482335801468</v>
      </c>
      <c r="P328">
        <v>0.0618618154442872</v>
      </c>
      <c r="Q328">
        <v>0</v>
      </c>
      <c r="R328">
        <v>0.06473478445246486</v>
      </c>
    </row>
    <row r="329" spans="1:18" ht="12.75">
      <c r="A329">
        <f t="shared" si="41"/>
        <v>674</v>
      </c>
      <c r="B329">
        <f t="shared" si="42"/>
        <v>0.9907396044825834</v>
      </c>
      <c r="C329">
        <f t="shared" si="43"/>
        <v>0.8984193180005294</v>
      </c>
      <c r="D329">
        <f t="shared" si="44"/>
        <v>0.923778016249621</v>
      </c>
      <c r="E329">
        <f t="shared" si="45"/>
        <v>0.9062432875832055</v>
      </c>
      <c r="F329">
        <f t="shared" si="46"/>
        <v>0.9384754926412309</v>
      </c>
      <c r="G329">
        <f t="shared" si="47"/>
        <v>1</v>
      </c>
      <c r="H329">
        <f t="shared" si="48"/>
        <v>0.9359012030864677</v>
      </c>
      <c r="K329">
        <v>674</v>
      </c>
      <c r="L329">
        <v>0.009260395517416658</v>
      </c>
      <c r="M329">
        <v>0.10158068199947057</v>
      </c>
      <c r="N329">
        <v>0.07622198375037904</v>
      </c>
      <c r="O329">
        <v>0.0937567124167945</v>
      </c>
      <c r="P329">
        <v>0.06152450735876908</v>
      </c>
      <c r="Q329">
        <v>0</v>
      </c>
      <c r="R329">
        <v>0.06409879691353229</v>
      </c>
    </row>
    <row r="330" spans="1:18" ht="12.75">
      <c r="A330">
        <f t="shared" si="41"/>
        <v>675</v>
      </c>
      <c r="B330">
        <f t="shared" si="42"/>
        <v>0.9908635427940524</v>
      </c>
      <c r="C330">
        <f t="shared" si="43"/>
        <v>0.8992349437059629</v>
      </c>
      <c r="D330">
        <f t="shared" si="44"/>
        <v>0.9243128560047049</v>
      </c>
      <c r="E330">
        <f t="shared" si="45"/>
        <v>0.9069070178512976</v>
      </c>
      <c r="F330">
        <f t="shared" si="46"/>
        <v>0.938810509847575</v>
      </c>
      <c r="G330">
        <f t="shared" si="47"/>
        <v>1</v>
      </c>
      <c r="H330">
        <f t="shared" si="48"/>
        <v>0.9365307607170942</v>
      </c>
      <c r="K330">
        <v>675</v>
      </c>
      <c r="L330">
        <v>0.009136457205947635</v>
      </c>
      <c r="M330">
        <v>0.10076505629403705</v>
      </c>
      <c r="N330">
        <v>0.07568714399529508</v>
      </c>
      <c r="O330">
        <v>0.09309298214870239</v>
      </c>
      <c r="P330">
        <v>0.06118949015242499</v>
      </c>
      <c r="Q330">
        <v>0</v>
      </c>
      <c r="R330">
        <v>0.06346923928290586</v>
      </c>
    </row>
    <row r="331" spans="1:18" ht="12.75">
      <c r="A331">
        <f t="shared" si="41"/>
        <v>676</v>
      </c>
      <c r="B331">
        <f t="shared" si="42"/>
        <v>0.9909857770822423</v>
      </c>
      <c r="C331">
        <f t="shared" si="43"/>
        <v>0.9000423234996209</v>
      </c>
      <c r="D331">
        <f t="shared" si="44"/>
        <v>0.9248425330199022</v>
      </c>
      <c r="E331">
        <f t="shared" si="45"/>
        <v>0.9075663425359699</v>
      </c>
      <c r="F331">
        <f t="shared" si="46"/>
        <v>0.9391432610497644</v>
      </c>
      <c r="G331">
        <f t="shared" si="47"/>
        <v>1</v>
      </c>
      <c r="H331">
        <f t="shared" si="48"/>
        <v>0.9371538957634635</v>
      </c>
      <c r="K331">
        <v>676</v>
      </c>
      <c r="L331">
        <v>0.009014222917757683</v>
      </c>
      <c r="M331">
        <v>0.09995767650037914</v>
      </c>
      <c r="N331">
        <v>0.0751574669800978</v>
      </c>
      <c r="O331">
        <v>0.09243365746403011</v>
      </c>
      <c r="P331">
        <v>0.06085673895023559</v>
      </c>
      <c r="Q331">
        <v>0</v>
      </c>
      <c r="R331">
        <v>0.06284610423653644</v>
      </c>
    </row>
    <row r="332" spans="1:18" ht="12.75">
      <c r="A332">
        <f t="shared" si="41"/>
        <v>677</v>
      </c>
      <c r="B332">
        <f t="shared" si="42"/>
        <v>0.9911063137581524</v>
      </c>
      <c r="C332">
        <f t="shared" si="43"/>
        <v>0.9008414957464294</v>
      </c>
      <c r="D332">
        <f t="shared" si="44"/>
        <v>0.9253670772716687</v>
      </c>
      <c r="E332">
        <f t="shared" si="45"/>
        <v>0.9082212381260731</v>
      </c>
      <c r="F332">
        <f t="shared" si="46"/>
        <v>0.9394737707697285</v>
      </c>
      <c r="G332">
        <f t="shared" si="47"/>
        <v>1</v>
      </c>
      <c r="H332">
        <f t="shared" si="48"/>
        <v>0.9377706164475118</v>
      </c>
      <c r="K332">
        <v>677</v>
      </c>
      <c r="L332">
        <v>0.008893686241847663</v>
      </c>
      <c r="M332">
        <v>0.09915850425357062</v>
      </c>
      <c r="N332">
        <v>0.07463292272833133</v>
      </c>
      <c r="O332">
        <v>0.0917787618739269</v>
      </c>
      <c r="P332">
        <v>0.06052622923027154</v>
      </c>
      <c r="Q332">
        <v>0</v>
      </c>
      <c r="R332">
        <v>0.06222938355248819</v>
      </c>
    </row>
    <row r="333" spans="1:18" ht="12.75">
      <c r="A333">
        <f t="shared" si="41"/>
        <v>678</v>
      </c>
      <c r="B333">
        <f t="shared" si="42"/>
        <v>0.9912251593548657</v>
      </c>
      <c r="C333">
        <f t="shared" si="43"/>
        <v>0.9016324991268478</v>
      </c>
      <c r="D333">
        <f t="shared" si="44"/>
        <v>0.9258865187561368</v>
      </c>
      <c r="E333">
        <f t="shared" si="45"/>
        <v>0.9088716824709431</v>
      </c>
      <c r="F333">
        <f t="shared" si="46"/>
        <v>0.939802063182346</v>
      </c>
      <c r="G333">
        <f t="shared" si="47"/>
        <v>1</v>
      </c>
      <c r="H333">
        <f t="shared" si="48"/>
        <v>0.9383809318590425</v>
      </c>
      <c r="K333">
        <v>678</v>
      </c>
      <c r="L333">
        <v>0.008774840645134344</v>
      </c>
      <c r="M333">
        <v>0.09836750087315219</v>
      </c>
      <c r="N333">
        <v>0.07411348124386316</v>
      </c>
      <c r="O333">
        <v>0.09112831752905692</v>
      </c>
      <c r="P333">
        <v>0.06019793681765393</v>
      </c>
      <c r="Q333">
        <v>0</v>
      </c>
      <c r="R333">
        <v>0.061619068140957564</v>
      </c>
    </row>
    <row r="334" spans="1:18" ht="12.75">
      <c r="A334">
        <f t="shared" si="41"/>
        <v>679</v>
      </c>
      <c r="B334">
        <f t="shared" si="42"/>
        <v>0.9913423205222598</v>
      </c>
      <c r="C334">
        <f t="shared" si="43"/>
        <v>0.9024153726187325</v>
      </c>
      <c r="D334">
        <f t="shared" si="44"/>
        <v>0.9264008874821528</v>
      </c>
      <c r="E334">
        <f t="shared" si="45"/>
        <v>0.9095176547427377</v>
      </c>
      <c r="F334">
        <f t="shared" si="46"/>
        <v>0.9401281621213653</v>
      </c>
      <c r="G334">
        <f t="shared" si="47"/>
        <v>1</v>
      </c>
      <c r="H334">
        <f t="shared" si="48"/>
        <v>0.9389848519265349</v>
      </c>
      <c r="K334">
        <v>679</v>
      </c>
      <c r="L334">
        <v>0.008657679477740252</v>
      </c>
      <c r="M334">
        <v>0.09758462738126755</v>
      </c>
      <c r="N334">
        <v>0.07359911251784722</v>
      </c>
      <c r="O334">
        <v>0.09048234525726231</v>
      </c>
      <c r="P334">
        <v>0.05987183787863471</v>
      </c>
      <c r="Q334">
        <v>0</v>
      </c>
      <c r="R334">
        <v>0.061015148073465045</v>
      </c>
    </row>
    <row r="335" spans="1:18" ht="12.75">
      <c r="A335">
        <f t="shared" si="41"/>
        <v>680</v>
      </c>
      <c r="B335">
        <f t="shared" si="42"/>
        <v>0.9914578040218728</v>
      </c>
      <c r="C335">
        <f t="shared" si="43"/>
        <v>0.9031901554797633</v>
      </c>
      <c r="D335">
        <f t="shared" si="44"/>
        <v>0.9269102134645574</v>
      </c>
      <c r="E335">
        <f t="shared" si="45"/>
        <v>0.9101591353997426</v>
      </c>
      <c r="F335">
        <f t="shared" si="46"/>
        <v>0.9404520910852062</v>
      </c>
      <c r="G335">
        <f t="shared" si="47"/>
        <v>1</v>
      </c>
      <c r="H335">
        <f t="shared" si="48"/>
        <v>0.9395823873887584</v>
      </c>
      <c r="K335">
        <v>680</v>
      </c>
      <c r="L335">
        <v>0.008542195978127175</v>
      </c>
      <c r="M335">
        <v>0.09680984452023664</v>
      </c>
      <c r="N335">
        <v>0.07308978653544267</v>
      </c>
      <c r="O335">
        <v>0.08984086460025745</v>
      </c>
      <c r="P335">
        <v>0.05954790891479373</v>
      </c>
      <c r="Q335">
        <v>0</v>
      </c>
      <c r="R335">
        <v>0.06041761261124154</v>
      </c>
    </row>
    <row r="336" spans="1:18" ht="12.75">
      <c r="A336">
        <f t="shared" si="41"/>
        <v>681</v>
      </c>
      <c r="B336">
        <f t="shared" si="42"/>
        <v>0.9915716167219222</v>
      </c>
      <c r="C336">
        <f t="shared" si="43"/>
        <v>0.9039568872304182</v>
      </c>
      <c r="D336">
        <f t="shared" si="44"/>
        <v>0.9274145267177043</v>
      </c>
      <c r="E336">
        <f t="shared" si="45"/>
        <v>0.9107961061506201</v>
      </c>
      <c r="F336">
        <f t="shared" si="46"/>
        <v>0.94077387324265</v>
      </c>
      <c r="G336">
        <f t="shared" si="47"/>
        <v>1</v>
      </c>
      <c r="H336">
        <f t="shared" si="48"/>
        <v>0.9401735497671687</v>
      </c>
      <c r="K336">
        <v>681</v>
      </c>
      <c r="L336">
        <v>0.008428383278077772</v>
      </c>
      <c r="M336">
        <v>0.09604311276958183</v>
      </c>
      <c r="N336">
        <v>0.07258547328229575</v>
      </c>
      <c r="O336">
        <v>0.0892038938493799</v>
      </c>
      <c r="P336">
        <v>0.05922612675734994</v>
      </c>
      <c r="Q336">
        <v>0</v>
      </c>
      <c r="R336">
        <v>0.05982645023283129</v>
      </c>
    </row>
    <row r="337" spans="1:18" ht="12.75">
      <c r="A337">
        <f t="shared" si="41"/>
        <v>682</v>
      </c>
      <c r="B337">
        <f t="shared" si="42"/>
        <v>0.9916837655924703</v>
      </c>
      <c r="C337">
        <f t="shared" si="43"/>
        <v>0.9047156076374757</v>
      </c>
      <c r="D337">
        <f t="shared" si="44"/>
        <v>0.9279138572492075</v>
      </c>
      <c r="E337">
        <f t="shared" si="45"/>
        <v>0.9114285499195763</v>
      </c>
      <c r="F337">
        <f t="shared" si="46"/>
        <v>0.9410935314384155</v>
      </c>
      <c r="G337">
        <f t="shared" si="47"/>
        <v>1</v>
      </c>
      <c r="H337">
        <f t="shared" si="48"/>
        <v>0.9407583513390664</v>
      </c>
      <c r="K337">
        <v>682</v>
      </c>
      <c r="L337">
        <v>0.008316234407529703</v>
      </c>
      <c r="M337">
        <v>0.0952843923625243</v>
      </c>
      <c r="N337">
        <v>0.07208614275079248</v>
      </c>
      <c r="O337">
        <v>0.08857145008042364</v>
      </c>
      <c r="P337">
        <v>0.058906468561584505</v>
      </c>
      <c r="Q337">
        <v>0</v>
      </c>
      <c r="R337">
        <v>0.05924164866093365</v>
      </c>
    </row>
    <row r="338" spans="1:18" ht="12.75">
      <c r="A338">
        <f t="shared" si="41"/>
        <v>683</v>
      </c>
      <c r="B338">
        <f t="shared" si="42"/>
        <v>0.9917942577007337</v>
      </c>
      <c r="C338">
        <f t="shared" si="43"/>
        <v>0.9054663566980355</v>
      </c>
      <c r="D338">
        <f t="shared" si="44"/>
        <v>0.9284082350539117</v>
      </c>
      <c r="E338">
        <f t="shared" si="45"/>
        <v>0.912056450812422</v>
      </c>
      <c r="F338">
        <f t="shared" si="46"/>
        <v>0.941411088198627</v>
      </c>
      <c r="G338">
        <f t="shared" si="47"/>
        <v>1</v>
      </c>
      <c r="H338">
        <f t="shared" si="48"/>
        <v>0.9413368051114964</v>
      </c>
      <c r="K338">
        <v>683</v>
      </c>
      <c r="L338">
        <v>0.008205742299266294</v>
      </c>
      <c r="M338">
        <v>0.09453364330196441</v>
      </c>
      <c r="N338">
        <v>0.07159176494608835</v>
      </c>
      <c r="O338">
        <v>0.08794354918757791</v>
      </c>
      <c r="P338">
        <v>0.058588911801373045</v>
      </c>
      <c r="Q338">
        <v>0</v>
      </c>
      <c r="R338">
        <v>0.058663194888503564</v>
      </c>
    </row>
    <row r="339" spans="1:18" ht="12.75">
      <c r="A339">
        <f t="shared" si="41"/>
        <v>684</v>
      </c>
      <c r="B339">
        <f t="shared" si="42"/>
        <v>0.9919031002065322</v>
      </c>
      <c r="C339">
        <f t="shared" si="43"/>
        <v>0.9062091746240384</v>
      </c>
      <c r="D339">
        <f t="shared" si="44"/>
        <v>0.9288976901080778</v>
      </c>
      <c r="E339">
        <f t="shared" si="45"/>
        <v>0.9126797940835044</v>
      </c>
      <c r="F339">
        <f t="shared" si="46"/>
        <v>0.9417265657361754</v>
      </c>
      <c r="G339">
        <f t="shared" si="47"/>
        <v>1</v>
      </c>
      <c r="H339">
        <f t="shared" si="48"/>
        <v>0.9419089247958685</v>
      </c>
      <c r="K339">
        <v>684</v>
      </c>
      <c r="L339">
        <v>0.008096899793467862</v>
      </c>
      <c r="M339">
        <v>0.09379082537596156</v>
      </c>
      <c r="N339">
        <v>0.07110230989192227</v>
      </c>
      <c r="O339">
        <v>0.08732020591649563</v>
      </c>
      <c r="P339">
        <v>0.058273434263824614</v>
      </c>
      <c r="Q339">
        <v>0</v>
      </c>
      <c r="R339">
        <v>0.058091075204131426</v>
      </c>
    </row>
    <row r="340" spans="1:18" ht="12.75">
      <c r="A340">
        <f t="shared" si="41"/>
        <v>685</v>
      </c>
      <c r="B340">
        <f t="shared" si="42"/>
        <v>0.9920103003578724</v>
      </c>
      <c r="C340">
        <f t="shared" si="43"/>
        <v>0.906944101827272</v>
      </c>
      <c r="D340">
        <f t="shared" si="44"/>
        <v>0.929382252363779</v>
      </c>
      <c r="E340">
        <f t="shared" si="45"/>
        <v>0.9132985661034859</v>
      </c>
      <c r="F340">
        <f t="shared" si="46"/>
        <v>0.9420399859559747</v>
      </c>
      <c r="G340">
        <f t="shared" si="47"/>
        <v>1</v>
      </c>
      <c r="H340">
        <f t="shared" si="48"/>
        <v>0.9424747247832781</v>
      </c>
      <c r="K340">
        <v>685</v>
      </c>
      <c r="L340">
        <v>0.007989699642127616</v>
      </c>
      <c r="M340">
        <v>0.093055898172728</v>
      </c>
      <c r="N340">
        <v>0.07061774763622095</v>
      </c>
      <c r="O340">
        <v>0.0867014338965141</v>
      </c>
      <c r="P340">
        <v>0.057960014044025246</v>
      </c>
      <c r="Q340">
        <v>0</v>
      </c>
      <c r="R340">
        <v>0.05752527521672195</v>
      </c>
    </row>
    <row r="341" spans="1:18" ht="12.75">
      <c r="A341">
        <f t="shared" si="41"/>
        <v>686</v>
      </c>
      <c r="B341">
        <f t="shared" si="42"/>
        <v>0.9921158654866641</v>
      </c>
      <c r="C341">
        <f t="shared" si="43"/>
        <v>0.9076711789048496</v>
      </c>
      <c r="D341">
        <f t="shared" si="44"/>
        <v>0.9298619517434996</v>
      </c>
      <c r="E341">
        <f t="shared" si="45"/>
        <v>0.9139127543279497</v>
      </c>
      <c r="F341">
        <f t="shared" si="46"/>
        <v>0.9423513704601164</v>
      </c>
      <c r="G341">
        <f t="shared" si="47"/>
        <v>1</v>
      </c>
      <c r="H341">
        <f t="shared" si="48"/>
        <v>0.943034220120509</v>
      </c>
      <c r="K341">
        <v>686</v>
      </c>
      <c r="L341">
        <v>0.00788413451333597</v>
      </c>
      <c r="M341">
        <v>0.0923288210951504</v>
      </c>
      <c r="N341">
        <v>0.07013804825650036</v>
      </c>
      <c r="O341">
        <v>0.08608724567205028</v>
      </c>
      <c r="P341">
        <v>0.05764862953988363</v>
      </c>
      <c r="Q341">
        <v>0</v>
      </c>
      <c r="R341">
        <v>0.05696577987949107</v>
      </c>
    </row>
    <row r="342" spans="1:18" ht="12.75">
      <c r="A342">
        <f t="shared" si="41"/>
        <v>687</v>
      </c>
      <c r="B342">
        <f t="shared" si="42"/>
        <v>0.9922198030045631</v>
      </c>
      <c r="C342">
        <f t="shared" si="43"/>
        <v>0.9083904466251475</v>
      </c>
      <c r="D342">
        <f t="shared" si="44"/>
        <v>0.9303368181349301</v>
      </c>
      <c r="E342">
        <f t="shared" si="45"/>
        <v>0.9145223472668081</v>
      </c>
      <c r="F342">
        <f t="shared" si="46"/>
        <v>0.9426607405529234</v>
      </c>
      <c r="G342">
        <f t="shared" si="47"/>
        <v>1</v>
      </c>
      <c r="H342">
        <f t="shared" si="48"/>
        <v>0.9435874264867008</v>
      </c>
      <c r="K342">
        <v>687</v>
      </c>
      <c r="L342">
        <v>0.007780196995436891</v>
      </c>
      <c r="M342">
        <v>0.09160955337485256</v>
      </c>
      <c r="N342">
        <v>0.06966318186506992</v>
      </c>
      <c r="O342">
        <v>0.08547765273319187</v>
      </c>
      <c r="P342">
        <v>0.0573392594470766</v>
      </c>
      <c r="Q342">
        <v>0</v>
      </c>
      <c r="R342">
        <v>0.056412573513299195</v>
      </c>
    </row>
    <row r="343" spans="1:18" ht="12.75">
      <c r="A343">
        <f t="shared" si="41"/>
        <v>688</v>
      </c>
      <c r="B343">
        <f t="shared" si="42"/>
        <v>0.99232212039894</v>
      </c>
      <c r="C343">
        <f t="shared" si="43"/>
        <v>0.9091019459141869</v>
      </c>
      <c r="D343">
        <f t="shared" si="44"/>
        <v>0.9308068813859539</v>
      </c>
      <c r="E343">
        <f t="shared" si="45"/>
        <v>0.9151273344544941</v>
      </c>
      <c r="F343">
        <f t="shared" si="46"/>
        <v>0.9429681172459075</v>
      </c>
      <c r="G343">
        <f t="shared" si="47"/>
        <v>1</v>
      </c>
      <c r="H343">
        <f t="shared" si="48"/>
        <v>0.9441343601706605</v>
      </c>
      <c r="K343">
        <v>688</v>
      </c>
      <c r="L343">
        <v>0.0076778796010600215</v>
      </c>
      <c r="M343">
        <v>0.09089805408581307</v>
      </c>
      <c r="N343">
        <v>0.06919311861404613</v>
      </c>
      <c r="O343">
        <v>0.0848726655455059</v>
      </c>
      <c r="P343">
        <v>0.05703188275409252</v>
      </c>
      <c r="Q343">
        <v>0</v>
      </c>
      <c r="R343">
        <v>0.05586563982933941</v>
      </c>
    </row>
    <row r="344" spans="1:18" ht="12.75">
      <c r="A344">
        <f t="shared" si="41"/>
        <v>689</v>
      </c>
      <c r="B344">
        <f t="shared" si="42"/>
        <v>0.9924228252289682</v>
      </c>
      <c r="C344">
        <f t="shared" si="43"/>
        <v>0.9098057178424506</v>
      </c>
      <c r="D344">
        <f t="shared" si="44"/>
        <v>0.9312721712998199</v>
      </c>
      <c r="E344">
        <f t="shared" si="45"/>
        <v>0.9157277064209159</v>
      </c>
      <c r="F344">
        <f t="shared" si="46"/>
        <v>0.9432735212626301</v>
      </c>
      <c r="G344">
        <f t="shared" si="47"/>
        <v>1</v>
      </c>
      <c r="H344">
        <f t="shared" si="48"/>
        <v>0.9446750380488029</v>
      </c>
      <c r="K344">
        <v>689</v>
      </c>
      <c r="L344">
        <v>0.007577174771031857</v>
      </c>
      <c r="M344">
        <v>0.09019428215754949</v>
      </c>
      <c r="N344">
        <v>0.06872782870018013</v>
      </c>
      <c r="O344">
        <v>0.08427229357908406</v>
      </c>
      <c r="P344">
        <v>0.05672647873736989</v>
      </c>
      <c r="Q344">
        <v>0</v>
      </c>
      <c r="R344">
        <v>0.05532496195119709</v>
      </c>
    </row>
    <row r="345" spans="1:18" ht="12.75">
      <c r="A345">
        <f t="shared" si="41"/>
        <v>690</v>
      </c>
      <c r="B345">
        <f t="shared" si="42"/>
        <v>0.9925219251218304</v>
      </c>
      <c r="C345">
        <f t="shared" si="43"/>
        <v>0.9105018036121165</v>
      </c>
      <c r="D345">
        <f t="shared" si="44"/>
        <v>0.9317327176304934</v>
      </c>
      <c r="E345">
        <f t="shared" si="45"/>
        <v>0.9163234546631537</v>
      </c>
      <c r="F345">
        <f t="shared" si="46"/>
        <v>0.94357697304347</v>
      </c>
      <c r="G345">
        <f t="shared" si="47"/>
        <v>1</v>
      </c>
      <c r="H345">
        <f t="shared" si="48"/>
        <v>0.9452094775637004</v>
      </c>
      <c r="K345">
        <v>690</v>
      </c>
      <c r="L345">
        <v>0.007478074878169685</v>
      </c>
      <c r="M345">
        <v>0.08949819638788344</v>
      </c>
      <c r="N345">
        <v>0.06826728236950662</v>
      </c>
      <c r="O345">
        <v>0.08367654533684635</v>
      </c>
      <c r="P345">
        <v>0.05642302695652999</v>
      </c>
      <c r="Q345">
        <v>0</v>
      </c>
      <c r="R345">
        <v>0.05479052243629953</v>
      </c>
    </row>
    <row r="346" spans="1:18" ht="12.75">
      <c r="A346">
        <f t="shared" si="41"/>
        <v>691</v>
      </c>
      <c r="B346">
        <f t="shared" si="42"/>
        <v>0.9926194277690388</v>
      </c>
      <c r="C346">
        <f t="shared" si="43"/>
        <v>0.9111902445447035</v>
      </c>
      <c r="D346">
        <f t="shared" si="44"/>
        <v>0.9321885500781822</v>
      </c>
      <c r="E346">
        <f t="shared" si="45"/>
        <v>0.9169145716178794</v>
      </c>
      <c r="F346">
        <f t="shared" si="46"/>
        <v>0.9438784927502996</v>
      </c>
      <c r="G346">
        <f t="shared" si="47"/>
        <v>1</v>
      </c>
      <c r="H346">
        <f t="shared" si="48"/>
        <v>0.9457376967032296</v>
      </c>
      <c r="K346">
        <v>691</v>
      </c>
      <c r="L346">
        <v>0.007380572230961246</v>
      </c>
      <c r="M346">
        <v>0.08880975545529642</v>
      </c>
      <c r="N346">
        <v>0.06781144992181774</v>
      </c>
      <c r="O346">
        <v>0.08308542838212059</v>
      </c>
      <c r="P346">
        <v>0.05612150724970049</v>
      </c>
      <c r="Q346">
        <v>0</v>
      </c>
      <c r="R346">
        <v>0.054262303296770426</v>
      </c>
    </row>
    <row r="347" spans="1:18" ht="12.75">
      <c r="A347">
        <f t="shared" si="41"/>
        <v>692</v>
      </c>
      <c r="B347">
        <f t="shared" si="42"/>
        <v>0.9927153409228664</v>
      </c>
      <c r="C347">
        <f t="shared" si="43"/>
        <v>0.9118710820691098</v>
      </c>
      <c r="D347">
        <f t="shared" si="44"/>
        <v>0.9326396982850315</v>
      </c>
      <c r="E347">
        <f t="shared" si="45"/>
        <v>0.9175010506344821</v>
      </c>
      <c r="F347">
        <f t="shared" si="46"/>
        <v>0.9441781002710711</v>
      </c>
      <c r="G347">
        <f t="shared" si="47"/>
        <v>1</v>
      </c>
      <c r="H347">
        <f t="shared" si="48"/>
        <v>0.9462597139802933</v>
      </c>
      <c r="K347">
        <v>692</v>
      </c>
      <c r="L347">
        <v>0.007284659077133598</v>
      </c>
      <c r="M347">
        <v>0.08812891793089012</v>
      </c>
      <c r="N347">
        <v>0.06736030171496857</v>
      </c>
      <c r="O347">
        <v>0.08249894936551797</v>
      </c>
      <c r="P347">
        <v>0.05582189972892893</v>
      </c>
      <c r="Q347">
        <v>0</v>
      </c>
      <c r="R347">
        <v>0.0537402860197067</v>
      </c>
    </row>
    <row r="348" spans="1:18" ht="12.75">
      <c r="A348">
        <f t="shared" si="41"/>
        <v>693</v>
      </c>
      <c r="B348">
        <f t="shared" si="42"/>
        <v>0.992809672392886</v>
      </c>
      <c r="C348">
        <f t="shared" si="43"/>
        <v>0.9125443577100395</v>
      </c>
      <c r="D348">
        <f t="shared" si="44"/>
        <v>0.9330861918309818</v>
      </c>
      <c r="E348">
        <f t="shared" si="45"/>
        <v>0.9180828859488784</v>
      </c>
      <c r="F348">
        <f t="shared" si="46"/>
        <v>0.9444758152243167</v>
      </c>
      <c r="G348">
        <f t="shared" si="47"/>
        <v>1</v>
      </c>
      <c r="H348">
        <f t="shared" si="48"/>
        <v>0.9467755484131081</v>
      </c>
      <c r="K348">
        <v>693</v>
      </c>
      <c r="L348">
        <v>0.007190327607114043</v>
      </c>
      <c r="M348">
        <v>0.08745564228996051</v>
      </c>
      <c r="N348">
        <v>0.06691380816901817</v>
      </c>
      <c r="O348">
        <v>0.08191711405112159</v>
      </c>
      <c r="P348">
        <v>0.055524184775683355</v>
      </c>
      <c r="Q348">
        <v>0</v>
      </c>
      <c r="R348">
        <v>0.05322445158689195</v>
      </c>
    </row>
    <row r="349" spans="1:18" ht="12.75">
      <c r="A349">
        <f t="shared" si="41"/>
        <v>694</v>
      </c>
      <c r="B349">
        <f t="shared" si="42"/>
        <v>0.9929024300426136</v>
      </c>
      <c r="C349">
        <f t="shared" si="43"/>
        <v>0.913210113076801</v>
      </c>
      <c r="D349">
        <f t="shared" si="44"/>
        <v>0.9335280602297877</v>
      </c>
      <c r="E349">
        <f t="shared" si="45"/>
        <v>0.9186600726579928</v>
      </c>
      <c r="F349">
        <f t="shared" si="46"/>
        <v>0.944771656963561</v>
      </c>
      <c r="G349">
        <f t="shared" si="47"/>
        <v>1</v>
      </c>
      <c r="H349">
        <f t="shared" si="48"/>
        <v>0.9472852195060368</v>
      </c>
      <c r="K349">
        <v>694</v>
      </c>
      <c r="L349">
        <v>0.007097569957386399</v>
      </c>
      <c r="M349">
        <v>0.08678988692319899</v>
      </c>
      <c r="N349">
        <v>0.06647193977021232</v>
      </c>
      <c r="O349">
        <v>0.08133992734200726</v>
      </c>
      <c r="P349">
        <v>0.055228343036438934</v>
      </c>
      <c r="Q349">
        <v>0</v>
      </c>
      <c r="R349">
        <v>0.05271478049396316</v>
      </c>
    </row>
    <row r="350" spans="1:18" ht="12.75">
      <c r="A350">
        <f t="shared" si="41"/>
        <v>695</v>
      </c>
      <c r="B350">
        <f t="shared" si="42"/>
        <v>0.9929936217862546</v>
      </c>
      <c r="C350">
        <f t="shared" si="43"/>
        <v>0.9138683898524702</v>
      </c>
      <c r="D350">
        <f t="shared" si="44"/>
        <v>0.9339653329251879</v>
      </c>
      <c r="E350">
        <f t="shared" si="45"/>
        <v>0.9192326066948873</v>
      </c>
      <c r="F350">
        <f t="shared" si="46"/>
        <v>0.9450656445816517</v>
      </c>
      <c r="G350">
        <f t="shared" si="47"/>
        <v>1</v>
      </c>
      <c r="H350">
        <f t="shared" si="48"/>
        <v>0.9477887472309555</v>
      </c>
      <c r="K350">
        <v>695</v>
      </c>
      <c r="L350">
        <v>0.007006378213745387</v>
      </c>
      <c r="M350">
        <v>0.08613161014752974</v>
      </c>
      <c r="N350">
        <v>0.06603466707481212</v>
      </c>
      <c r="O350">
        <v>0.08076739330511279</v>
      </c>
      <c r="P350">
        <v>0.05493435541834837</v>
      </c>
      <c r="Q350">
        <v>0</v>
      </c>
      <c r="R350">
        <v>0.05221125276904447</v>
      </c>
    </row>
    <row r="351" spans="1:18" ht="12.75">
      <c r="A351">
        <f t="shared" si="41"/>
        <v>696</v>
      </c>
      <c r="B351">
        <f t="shared" si="42"/>
        <v>0.993083255585548</v>
      </c>
      <c r="C351">
        <f t="shared" si="43"/>
        <v>0.914519229783406</v>
      </c>
      <c r="D351">
        <f t="shared" si="44"/>
        <v>0.9343980392872273</v>
      </c>
      <c r="E351">
        <f t="shared" si="45"/>
        <v>0.9198004848045274</v>
      </c>
      <c r="F351">
        <f t="shared" si="46"/>
        <v>0.945357796915006</v>
      </c>
      <c r="G351">
        <f t="shared" si="47"/>
        <v>1</v>
      </c>
      <c r="H351">
        <f t="shared" si="48"/>
        <v>0.9482861520091377</v>
      </c>
      <c r="K351">
        <v>696</v>
      </c>
      <c r="L351">
        <v>0.00691674441445196</v>
      </c>
      <c r="M351">
        <v>0.08548077021659392</v>
      </c>
      <c r="N351">
        <v>0.06560196071277272</v>
      </c>
      <c r="O351">
        <v>0.08019951519547261</v>
      </c>
      <c r="P351">
        <v>0.05464220308499405</v>
      </c>
      <c r="Q351">
        <v>0</v>
      </c>
      <c r="R351">
        <v>0.051713847990862295</v>
      </c>
    </row>
    <row r="352" spans="1:18" ht="12.75">
      <c r="A352">
        <f t="shared" si="41"/>
        <v>697</v>
      </c>
      <c r="B352">
        <f t="shared" si="42"/>
        <v>0.9931713394467075</v>
      </c>
      <c r="C352">
        <f t="shared" si="43"/>
        <v>0.9151626746691086</v>
      </c>
      <c r="D352">
        <f t="shared" si="44"/>
        <v>0.9348262086087223</v>
      </c>
      <c r="E352">
        <f t="shared" si="45"/>
        <v>0.9203637045201655</v>
      </c>
      <c r="F352">
        <f t="shared" si="46"/>
        <v>0.9456481325477794</v>
      </c>
      <c r="G352">
        <f t="shared" si="47"/>
        <v>1</v>
      </c>
      <c r="H352">
        <f t="shared" si="48"/>
        <v>0.9487774546936437</v>
      </c>
      <c r="K352">
        <v>697</v>
      </c>
      <c r="L352">
        <v>0.006828660553292468</v>
      </c>
      <c r="M352">
        <v>0.08483732533089135</v>
      </c>
      <c r="N352">
        <v>0.06517379139127767</v>
      </c>
      <c r="O352">
        <v>0.07963629547983449</v>
      </c>
      <c r="P352">
        <v>0.05435186745222062</v>
      </c>
      <c r="Q352">
        <v>0</v>
      </c>
      <c r="R352">
        <v>0.051222545306356324</v>
      </c>
    </row>
    <row r="353" spans="1:18" ht="12.75">
      <c r="A353">
        <f t="shared" si="41"/>
        <v>698</v>
      </c>
      <c r="B353">
        <f t="shared" si="42"/>
        <v>0.9932578814174556</v>
      </c>
      <c r="C353">
        <f t="shared" si="43"/>
        <v>0.9157987663524103</v>
      </c>
      <c r="D353">
        <f t="shared" si="44"/>
        <v>0.9352498701018671</v>
      </c>
      <c r="E353">
        <f t="shared" si="45"/>
        <v>0.9209222641403252</v>
      </c>
      <c r="F353">
        <f t="shared" si="46"/>
        <v>0.9459366698159537</v>
      </c>
      <c r="G353">
        <f t="shared" si="47"/>
        <v>1</v>
      </c>
      <c r="H353">
        <f t="shared" si="48"/>
        <v>0.9492626765522</v>
      </c>
      <c r="K353">
        <v>698</v>
      </c>
      <c r="L353">
        <v>0.006742118582544344</v>
      </c>
      <c r="M353">
        <v>0.0842012336475897</v>
      </c>
      <c r="N353">
        <v>0.06475012989813293</v>
      </c>
      <c r="O353">
        <v>0.07907773585967476</v>
      </c>
      <c r="P353">
        <v>0.054063330184046354</v>
      </c>
      <c r="Q353">
        <v>0</v>
      </c>
      <c r="R353">
        <v>0.05073732344780004</v>
      </c>
    </row>
    <row r="354" spans="1:18" ht="12.75">
      <c r="A354">
        <f t="shared" si="41"/>
        <v>699</v>
      </c>
      <c r="B354">
        <f t="shared" si="42"/>
        <v>0.9933428895841493</v>
      </c>
      <c r="C354">
        <f t="shared" si="43"/>
        <v>0.9164275467099907</v>
      </c>
      <c r="D354">
        <f t="shared" si="44"/>
        <v>0.9356690528949758</v>
      </c>
      <c r="E354">
        <f t="shared" si="45"/>
        <v>0.9214761627063741</v>
      </c>
      <c r="F354">
        <f t="shared" si="46"/>
        <v>0.9462234268113491</v>
      </c>
      <c r="G354">
        <f t="shared" si="47"/>
        <v>1</v>
      </c>
      <c r="H354">
        <f t="shared" si="48"/>
        <v>0.9497418392505571</v>
      </c>
      <c r="K354">
        <v>699</v>
      </c>
      <c r="L354">
        <v>0.00665711041585076</v>
      </c>
      <c r="M354">
        <v>0.08357245329000933</v>
      </c>
      <c r="N354">
        <v>0.06433094710502416</v>
      </c>
      <c r="O354">
        <v>0.0785238372936259</v>
      </c>
      <c r="P354">
        <v>0.05377657318865088</v>
      </c>
      <c r="Q354">
        <v>0</v>
      </c>
      <c r="R354">
        <v>0.05025816074944288</v>
      </c>
    </row>
    <row r="355" spans="1:18" ht="12.75">
      <c r="A355">
        <f t="shared" si="41"/>
        <v>700</v>
      </c>
      <c r="B355">
        <f t="shared" si="42"/>
        <v>0.993426372068993</v>
      </c>
      <c r="C355">
        <f t="shared" si="43"/>
        <v>0.9170490576432053</v>
      </c>
      <c r="D355">
        <f t="shared" si="44"/>
        <v>0.9360837860293576</v>
      </c>
      <c r="E355">
        <f t="shared" si="45"/>
        <v>0.9220253999806668</v>
      </c>
      <c r="F355">
        <f t="shared" si="46"/>
        <v>0.9465084213855616</v>
      </c>
      <c r="G355">
        <f t="shared" si="47"/>
        <v>1</v>
      </c>
      <c r="H355">
        <f t="shared" si="48"/>
        <v>0.9502149648363118</v>
      </c>
      <c r="K355">
        <v>700</v>
      </c>
      <c r="L355">
        <v>0.0065736279310069905</v>
      </c>
      <c r="M355">
        <v>0.08295094235679466</v>
      </c>
      <c r="N355">
        <v>0.06391621397064237</v>
      </c>
      <c r="O355">
        <v>0.0779746000193332</v>
      </c>
      <c r="P355">
        <v>0.05349157861443848</v>
      </c>
      <c r="Q355">
        <v>0</v>
      </c>
      <c r="R355">
        <v>0.049785035163688124</v>
      </c>
    </row>
    <row r="356" spans="1:18" ht="12.75">
      <c r="A356">
        <f t="shared" si="41"/>
        <v>701</v>
      </c>
      <c r="B356">
        <f t="shared" si="42"/>
        <v>0.9935084067934326</v>
      </c>
      <c r="C356">
        <f t="shared" si="43"/>
        <v>0.9176635478862347</v>
      </c>
      <c r="D356">
        <f t="shared" si="44"/>
        <v>0.9364942034977917</v>
      </c>
      <c r="E356">
        <f t="shared" si="45"/>
        <v>0.9225701555336828</v>
      </c>
      <c r="F356">
        <f t="shared" si="46"/>
        <v>0.9467916522990985</v>
      </c>
      <c r="G356">
        <f t="shared" si="47"/>
        <v>1</v>
      </c>
      <c r="H356">
        <f t="shared" si="48"/>
        <v>0.9506823073234674</v>
      </c>
      <c r="K356">
        <v>701</v>
      </c>
      <c r="L356">
        <v>0.006491593206567417</v>
      </c>
      <c r="M356">
        <v>0.08233645211376527</v>
      </c>
      <c r="N356">
        <v>0.06350579650220839</v>
      </c>
      <c r="O356">
        <v>0.0774298444663172</v>
      </c>
      <c r="P356">
        <v>0.053208347700901576</v>
      </c>
      <c r="Q356">
        <v>0</v>
      </c>
      <c r="R356">
        <v>0.04931769267653262</v>
      </c>
    </row>
    <row r="357" spans="1:18" ht="12.75">
      <c r="A357">
        <f t="shared" si="41"/>
        <v>702</v>
      </c>
      <c r="B357">
        <f t="shared" si="42"/>
        <v>0.9935894466027664</v>
      </c>
      <c r="C357">
        <f t="shared" si="43"/>
        <v>0.9182723787497044</v>
      </c>
      <c r="D357">
        <f t="shared" si="44"/>
        <v>0.9369010044597579</v>
      </c>
      <c r="E357">
        <f t="shared" si="45"/>
        <v>0.9231115687546181</v>
      </c>
      <c r="F357">
        <f t="shared" si="46"/>
        <v>0.9470730203301991</v>
      </c>
      <c r="G357">
        <f t="shared" si="47"/>
        <v>1</v>
      </c>
      <c r="H357">
        <f t="shared" si="48"/>
        <v>0.9511453642279774</v>
      </c>
      <c r="K357">
        <v>702</v>
      </c>
      <c r="L357">
        <v>0.006410553397233615</v>
      </c>
      <c r="M357">
        <v>0.08172762125029569</v>
      </c>
      <c r="N357">
        <v>0.06309899554024209</v>
      </c>
      <c r="O357">
        <v>0.07688843124538196</v>
      </c>
      <c r="P357">
        <v>0.05292697966980085</v>
      </c>
      <c r="Q357">
        <v>0</v>
      </c>
      <c r="R357">
        <v>0.048854635772022675</v>
      </c>
    </row>
    <row r="358" spans="1:18" ht="12.75">
      <c r="A358">
        <f t="shared" si="41"/>
        <v>703</v>
      </c>
      <c r="B358">
        <f t="shared" si="42"/>
        <v>0.9936695736106922</v>
      </c>
      <c r="C358">
        <f t="shared" si="43"/>
        <v>0.9188758143653831</v>
      </c>
      <c r="D358">
        <f t="shared" si="44"/>
        <v>0.9373043310255129</v>
      </c>
      <c r="E358">
        <f t="shared" si="45"/>
        <v>0.9236498226625568</v>
      </c>
      <c r="F358">
        <f t="shared" si="46"/>
        <v>0.9473525318160454</v>
      </c>
      <c r="G358">
        <f t="shared" si="47"/>
        <v>1</v>
      </c>
      <c r="H358">
        <f t="shared" si="48"/>
        <v>0.9516044004566323</v>
      </c>
      <c r="K358">
        <v>703</v>
      </c>
      <c r="L358">
        <v>0.0063304263893078005</v>
      </c>
      <c r="M358">
        <v>0.08112418563461687</v>
      </c>
      <c r="N358">
        <v>0.06269566897448703</v>
      </c>
      <c r="O358">
        <v>0.0763501773374432</v>
      </c>
      <c r="P358">
        <v>0.052647468183954584</v>
      </c>
      <c r="Q358">
        <v>0</v>
      </c>
      <c r="R358">
        <v>0.048395599543367654</v>
      </c>
    </row>
    <row r="359" spans="1:18" ht="12.75">
      <c r="A359">
        <f t="shared" si="41"/>
        <v>704</v>
      </c>
      <c r="B359">
        <f t="shared" si="42"/>
        <v>0.9937487903868747</v>
      </c>
      <c r="C359">
        <f t="shared" si="43"/>
        <v>0.919473883038776</v>
      </c>
      <c r="D359">
        <f t="shared" si="44"/>
        <v>0.9377042054460853</v>
      </c>
      <c r="E359">
        <f t="shared" si="45"/>
        <v>0.9241848964721321</v>
      </c>
      <c r="F359">
        <f t="shared" si="46"/>
        <v>0.9476302145524523</v>
      </c>
      <c r="G359">
        <f t="shared" si="47"/>
        <v>1</v>
      </c>
      <c r="H359">
        <f t="shared" si="48"/>
        <v>0.9520594170241764</v>
      </c>
      <c r="K359">
        <v>704</v>
      </c>
      <c r="L359">
        <v>0.006251209613125265</v>
      </c>
      <c r="M359">
        <v>0.080526116961224</v>
      </c>
      <c r="N359">
        <v>0.06229579455391463</v>
      </c>
      <c r="O359">
        <v>0.07581510352786788</v>
      </c>
      <c r="P359">
        <v>0.05236978544754763</v>
      </c>
      <c r="Q359">
        <v>0</v>
      </c>
      <c r="R359">
        <v>0.04794058297582364</v>
      </c>
    </row>
    <row r="360" spans="1:18" ht="12.75">
      <c r="A360">
        <f t="shared" si="41"/>
        <v>705</v>
      </c>
      <c r="B360">
        <f t="shared" si="42"/>
        <v>0.9938270995725174</v>
      </c>
      <c r="C360">
        <f t="shared" si="43"/>
        <v>0.9200666131157036</v>
      </c>
      <c r="D360">
        <f t="shared" si="44"/>
        <v>0.93810064988726</v>
      </c>
      <c r="E360">
        <f t="shared" si="45"/>
        <v>0.9247167703759094</v>
      </c>
      <c r="F360">
        <f t="shared" si="46"/>
        <v>0.9479060958486054</v>
      </c>
      <c r="G360">
        <f t="shared" si="47"/>
        <v>1</v>
      </c>
      <c r="H360">
        <f t="shared" si="48"/>
        <v>0.9525104155102397</v>
      </c>
      <c r="K360">
        <v>705</v>
      </c>
      <c r="L360">
        <v>0.006172900427482609</v>
      </c>
      <c r="M360">
        <v>0.07993338688429637</v>
      </c>
      <c r="N360">
        <v>0.06189935011273994</v>
      </c>
      <c r="O360">
        <v>0.07528322962409056</v>
      </c>
      <c r="P360">
        <v>0.05209390415139464</v>
      </c>
      <c r="Q360">
        <v>0</v>
      </c>
      <c r="R360">
        <v>0.047489584489760275</v>
      </c>
    </row>
    <row r="361" spans="1:18" ht="12.75">
      <c r="A361">
        <f t="shared" si="41"/>
        <v>706</v>
      </c>
      <c r="B361">
        <f t="shared" si="42"/>
        <v>0.993904503877752</v>
      </c>
      <c r="C361">
        <f t="shared" si="43"/>
        <v>0.9206540329758902</v>
      </c>
      <c r="D361">
        <f t="shared" si="44"/>
        <v>0.9384936864280052</v>
      </c>
      <c r="E361">
        <f t="shared" si="45"/>
        <v>0.9252454255195767</v>
      </c>
      <c r="F361">
        <f t="shared" si="46"/>
        <v>0.9481802025363734</v>
      </c>
      <c r="G361">
        <f t="shared" si="47"/>
        <v>1</v>
      </c>
      <c r="H361">
        <f t="shared" si="48"/>
        <v>0.952957398042494</v>
      </c>
      <c r="K361">
        <v>706</v>
      </c>
      <c r="L361">
        <v>0.0060954961222480595</v>
      </c>
      <c r="M361">
        <v>0.07934596702410981</v>
      </c>
      <c r="N361">
        <v>0.06150631357199479</v>
      </c>
      <c r="O361">
        <v>0.07475457448042329</v>
      </c>
      <c r="P361">
        <v>0.051819797463626596</v>
      </c>
      <c r="Q361">
        <v>0</v>
      </c>
      <c r="R361">
        <v>0.047042601957505994</v>
      </c>
    </row>
    <row r="362" spans="1:18" ht="12.75">
      <c r="A362">
        <f t="shared" si="41"/>
        <v>707</v>
      </c>
      <c r="B362">
        <f t="shared" si="42"/>
        <v>0.9939810060790986</v>
      </c>
      <c r="C362">
        <f t="shared" si="43"/>
        <v>0.9212361710267565</v>
      </c>
      <c r="D362">
        <f t="shared" si="44"/>
        <v>0.9388833370589724</v>
      </c>
      <c r="E362">
        <f t="shared" si="45"/>
        <v>0.9257708439777274</v>
      </c>
      <c r="F362">
        <f t="shared" si="46"/>
        <v>0.9484525609794282</v>
      </c>
      <c r="G362">
        <f t="shared" si="47"/>
        <v>1</v>
      </c>
      <c r="H362">
        <f t="shared" si="48"/>
        <v>0.9534003672802341</v>
      </c>
      <c r="K362">
        <v>707</v>
      </c>
      <c r="L362">
        <v>0.006018993920901443</v>
      </c>
      <c r="M362">
        <v>0.07876382897324358</v>
      </c>
      <c r="N362">
        <v>0.06111666294102762</v>
      </c>
      <c r="O362">
        <v>0.07422915602227263</v>
      </c>
      <c r="P362">
        <v>0.051547439020571836</v>
      </c>
      <c r="Q362">
        <v>0</v>
      </c>
      <c r="R362">
        <v>0.0465996327197659</v>
      </c>
    </row>
    <row r="363" spans="1:18" ht="12.75">
      <c r="A363">
        <f t="shared" si="41"/>
        <v>708</v>
      </c>
      <c r="B363">
        <f t="shared" si="42"/>
        <v>0.9940566090169943</v>
      </c>
      <c r="C363">
        <f t="shared" si="43"/>
        <v>0.9218130556974122</v>
      </c>
      <c r="D363">
        <f t="shared" si="44"/>
        <v>0.9392696236810679</v>
      </c>
      <c r="E363">
        <f t="shared" si="45"/>
        <v>0.9262930087302205</v>
      </c>
      <c r="F363">
        <f t="shared" si="46"/>
        <v>0.9487231970821729</v>
      </c>
      <c r="G363">
        <f t="shared" si="47"/>
        <v>1</v>
      </c>
      <c r="H363">
        <f t="shared" si="48"/>
        <v>0.9538393263983768</v>
      </c>
      <c r="K363">
        <v>708</v>
      </c>
      <c r="L363">
        <v>0.005943390983005699</v>
      </c>
      <c r="M363">
        <v>0.07818694430258774</v>
      </c>
      <c r="N363">
        <v>0.06073037631893212</v>
      </c>
      <c r="O363">
        <v>0.07370699126977953</v>
      </c>
      <c r="P363">
        <v>0.0512768029178271</v>
      </c>
      <c r="Q363">
        <v>0</v>
      </c>
      <c r="R363">
        <v>0.04616067360162323</v>
      </c>
    </row>
    <row r="364" spans="1:18" ht="12.75">
      <c r="A364">
        <f t="shared" si="41"/>
        <v>709</v>
      </c>
      <c r="B364">
        <f t="shared" si="42"/>
        <v>0.9941313155933883</v>
      </c>
      <c r="C364">
        <f t="shared" si="43"/>
        <v>0.922384715432843</v>
      </c>
      <c r="D364">
        <f t="shared" si="44"/>
        <v>0.9396525681040928</v>
      </c>
      <c r="E364">
        <f t="shared" si="45"/>
        <v>0.9268119036391045</v>
      </c>
      <c r="F364">
        <f t="shared" si="46"/>
        <v>0.9489921362984856</v>
      </c>
      <c r="G364">
        <f t="shared" si="47"/>
        <v>1</v>
      </c>
      <c r="H364">
        <f t="shared" si="48"/>
        <v>0.954274279071865</v>
      </c>
      <c r="K364">
        <v>709</v>
      </c>
      <c r="L364">
        <v>0.0058686844066117155</v>
      </c>
      <c r="M364">
        <v>0.07761528456715702</v>
      </c>
      <c r="N364">
        <v>0.060347431895907175</v>
      </c>
      <c r="O364">
        <v>0.07318809636089547</v>
      </c>
      <c r="P364">
        <v>0.05100786370151444</v>
      </c>
      <c r="Q364">
        <v>0</v>
      </c>
      <c r="R364">
        <v>0.04572572092813503</v>
      </c>
    </row>
    <row r="365" spans="1:18" ht="12.75">
      <c r="A365">
        <f t="shared" si="41"/>
        <v>710</v>
      </c>
      <c r="B365">
        <f t="shared" si="42"/>
        <v>0.9942051287694017</v>
      </c>
      <c r="C365">
        <f t="shared" si="43"/>
        <v>0.9229511786882838</v>
      </c>
      <c r="D365">
        <f t="shared" si="44"/>
        <v>0.94003219204545</v>
      </c>
      <c r="E365">
        <f t="shared" si="45"/>
        <v>0.9273275134260908</v>
      </c>
      <c r="F365">
        <f t="shared" si="46"/>
        <v>0.9492594036402804</v>
      </c>
      <c r="G365">
        <f t="shared" si="47"/>
        <v>1</v>
      </c>
      <c r="H365">
        <f t="shared" si="48"/>
        <v>0.9547052294604677</v>
      </c>
      <c r="K365">
        <v>710</v>
      </c>
      <c r="L365">
        <v>0.0057948712305982445</v>
      </c>
      <c r="M365">
        <v>0.07704882131171614</v>
      </c>
      <c r="N365">
        <v>0.05996780795455005</v>
      </c>
      <c r="O365">
        <v>0.07267248657390926</v>
      </c>
      <c r="P365">
        <v>0.050740596359719614</v>
      </c>
      <c r="Q365">
        <v>0</v>
      </c>
      <c r="R365">
        <v>0.0452947705395324</v>
      </c>
    </row>
    <row r="366" spans="1:18" ht="12.75">
      <c r="A366">
        <f t="shared" si="41"/>
        <v>711</v>
      </c>
      <c r="B366">
        <f t="shared" si="42"/>
        <v>0.9942780515630515</v>
      </c>
      <c r="C366">
        <f t="shared" si="43"/>
        <v>0.9235124739237783</v>
      </c>
      <c r="D366">
        <f t="shared" si="44"/>
        <v>0.9404085171289152</v>
      </c>
      <c r="E366">
        <f t="shared" si="45"/>
        <v>0.9278398236505626</v>
      </c>
      <c r="F366">
        <f t="shared" si="46"/>
        <v>0.9495250236858921</v>
      </c>
      <c r="G366">
        <f t="shared" si="47"/>
        <v>1</v>
      </c>
      <c r="H366">
        <f t="shared" si="48"/>
        <v>0.955132182193965</v>
      </c>
      <c r="K366">
        <v>711</v>
      </c>
      <c r="L366">
        <v>0.005721948436948532</v>
      </c>
      <c r="M366">
        <v>0.07648752607622172</v>
      </c>
      <c r="N366">
        <v>0.05959148287108482</v>
      </c>
      <c r="O366">
        <v>0.0721601763494374</v>
      </c>
      <c r="P366">
        <v>0.05047497631410788</v>
      </c>
      <c r="Q366">
        <v>0</v>
      </c>
      <c r="R366">
        <v>0.04486781780603495</v>
      </c>
    </row>
    <row r="367" spans="1:18" ht="12.75">
      <c r="A367">
        <f t="shared" si="41"/>
        <v>712</v>
      </c>
      <c r="B367">
        <f t="shared" si="42"/>
        <v>0.9943500870470346</v>
      </c>
      <c r="C367">
        <f t="shared" si="43"/>
        <v>0.9240686295989133</v>
      </c>
      <c r="D367">
        <f t="shared" si="44"/>
        <v>0.9407815648834715</v>
      </c>
      <c r="E367">
        <f t="shared" si="45"/>
        <v>0.9283488206881083</v>
      </c>
      <c r="F367">
        <f t="shared" si="46"/>
        <v>0.9497890205882866</v>
      </c>
      <c r="G367">
        <f t="shared" si="47"/>
        <v>1</v>
      </c>
      <c r="H367">
        <f t="shared" si="48"/>
        <v>0.9555551423577102</v>
      </c>
      <c r="K367">
        <v>712</v>
      </c>
      <c r="L367">
        <v>0.0056499129529654045</v>
      </c>
      <c r="M367">
        <v>0.07593137040108662</v>
      </c>
      <c r="N367">
        <v>0.059218435116528426</v>
      </c>
      <c r="O367">
        <v>0.07165117931189163</v>
      </c>
      <c r="P367">
        <v>0.050210979411713375</v>
      </c>
      <c r="Q367">
        <v>0</v>
      </c>
      <c r="R367">
        <v>0.04444485764228978</v>
      </c>
    </row>
    <row r="368" spans="1:18" ht="12.75">
      <c r="A368">
        <f t="shared" si="41"/>
        <v>713</v>
      </c>
      <c r="B368">
        <f t="shared" si="42"/>
        <v>0.9944212383465737</v>
      </c>
      <c r="C368">
        <f t="shared" si="43"/>
        <v>0.9246196741677292</v>
      </c>
      <c r="D368">
        <f t="shared" si="44"/>
        <v>0.9411513567422042</v>
      </c>
      <c r="E368">
        <f t="shared" si="45"/>
        <v>0.928854491709564</v>
      </c>
      <c r="F368">
        <f t="shared" si="46"/>
        <v>0.9500514180831022</v>
      </c>
      <c r="G368">
        <f t="shared" si="47"/>
        <v>1</v>
      </c>
      <c r="H368">
        <f t="shared" si="48"/>
        <v>0.9559741154785562</v>
      </c>
      <c r="K368">
        <v>713</v>
      </c>
      <c r="L368">
        <v>0.005578761653426316</v>
      </c>
      <c r="M368">
        <v>0.07538032583227085</v>
      </c>
      <c r="N368">
        <v>0.05884864325779584</v>
      </c>
      <c r="O368">
        <v>0.071145508290436</v>
      </c>
      <c r="P368">
        <v>0.04994858191689777</v>
      </c>
      <c r="Q368">
        <v>0</v>
      </c>
      <c r="R368">
        <v>0.044025884521443875</v>
      </c>
    </row>
    <row r="369" spans="1:18" ht="12.75">
      <c r="A369">
        <f t="shared" si="41"/>
        <v>714</v>
      </c>
      <c r="B369">
        <f t="shared" si="42"/>
        <v>0.99449150863732</v>
      </c>
      <c r="C369">
        <f t="shared" si="43"/>
        <v>0.9251656360737956</v>
      </c>
      <c r="D369">
        <f t="shared" si="44"/>
        <v>0.9415179140412534</v>
      </c>
      <c r="E369">
        <f t="shared" si="45"/>
        <v>0.9293568246605537</v>
      </c>
      <c r="F369">
        <f t="shared" si="46"/>
        <v>0.9503122394965252</v>
      </c>
      <c r="G369">
        <f t="shared" si="47"/>
        <v>1</v>
      </c>
      <c r="H369">
        <f t="shared" si="48"/>
        <v>0.9563891075111404</v>
      </c>
      <c r="K369">
        <v>714</v>
      </c>
      <c r="L369">
        <v>0.0055084913626799875</v>
      </c>
      <c r="M369">
        <v>0.0748343639262044</v>
      </c>
      <c r="N369">
        <v>0.058482085958746606</v>
      </c>
      <c r="O369">
        <v>0.07064317533944625</v>
      </c>
      <c r="P369">
        <v>0.04968776050347482</v>
      </c>
      <c r="Q369">
        <v>0</v>
      </c>
      <c r="R369">
        <v>0.04361089248885962</v>
      </c>
    </row>
    <row r="370" spans="1:18" ht="12.75">
      <c r="A370">
        <f t="shared" si="41"/>
        <v>715</v>
      </c>
      <c r="B370">
        <f t="shared" si="42"/>
        <v>0.9945609011433139</v>
      </c>
      <c r="C370">
        <f t="shared" si="43"/>
        <v>0.9257065437454532</v>
      </c>
      <c r="D370">
        <f t="shared" si="44"/>
        <v>0.9418812580188254</v>
      </c>
      <c r="E370">
        <f t="shared" si="45"/>
        <v>0.9298558082415165</v>
      </c>
      <c r="F370">
        <f t="shared" si="46"/>
        <v>0.9505715077530031</v>
      </c>
      <c r="G370">
        <f t="shared" si="47"/>
        <v>1</v>
      </c>
      <c r="H370">
        <f t="shared" si="48"/>
        <v>0.9568001248245177</v>
      </c>
      <c r="K370">
        <v>715</v>
      </c>
      <c r="L370">
        <v>0.005439098856686155</v>
      </c>
      <c r="M370">
        <v>0.07429345625454678</v>
      </c>
      <c r="N370">
        <v>0.05811874198117456</v>
      </c>
      <c r="O370">
        <v>0.07014419175848347</v>
      </c>
      <c r="P370">
        <v>0.04942849224699689</v>
      </c>
      <c r="Q370">
        <v>0</v>
      </c>
      <c r="R370">
        <v>0.043199875175482266</v>
      </c>
    </row>
    <row r="371" spans="1:18" ht="12.75">
      <c r="A371">
        <f t="shared" si="41"/>
        <v>716</v>
      </c>
      <c r="B371">
        <f t="shared" si="42"/>
        <v>0.9946294191350001</v>
      </c>
      <c r="C371">
        <f t="shared" si="43"/>
        <v>0.9262424255912127</v>
      </c>
      <c r="D371">
        <f t="shared" si="44"/>
        <v>0.9422414098142577</v>
      </c>
      <c r="E371">
        <f t="shared" si="45"/>
        <v>0.9303514318882062</v>
      </c>
      <c r="F371">
        <f t="shared" si="46"/>
        <v>0.9508292453828002</v>
      </c>
      <c r="G371">
        <f t="shared" si="47"/>
        <v>1</v>
      </c>
      <c r="H371">
        <f t="shared" si="48"/>
        <v>0.957207174189132</v>
      </c>
      <c r="K371">
        <v>716</v>
      </c>
      <c r="L371">
        <v>0.005370580864999844</v>
      </c>
      <c r="M371">
        <v>0.0737575744087873</v>
      </c>
      <c r="N371">
        <v>0.0577585901857423</v>
      </c>
      <c r="O371">
        <v>0.06964856811179371</v>
      </c>
      <c r="P371">
        <v>0.04917075461719973</v>
      </c>
      <c r="Q371">
        <v>0</v>
      </c>
      <c r="R371">
        <v>0.04279282581086799</v>
      </c>
    </row>
    <row r="372" spans="1:18" ht="12.75">
      <c r="A372">
        <f t="shared" si="41"/>
        <v>717</v>
      </c>
      <c r="B372">
        <f t="shared" si="42"/>
        <v>0.9946970659272983</v>
      </c>
      <c r="C372">
        <f t="shared" si="43"/>
        <v>0.9267733099953088</v>
      </c>
      <c r="D372">
        <f t="shared" si="44"/>
        <v>0.9425983904671376</v>
      </c>
      <c r="E372">
        <f t="shared" si="45"/>
        <v>0.9308436857526545</v>
      </c>
      <c r="F372">
        <f t="shared" si="46"/>
        <v>0.9510854745293978</v>
      </c>
      <c r="G372">
        <f t="shared" si="47"/>
        <v>1</v>
      </c>
      <c r="H372">
        <f t="shared" si="48"/>
        <v>0.9576102627641186</v>
      </c>
      <c r="K372">
        <v>717</v>
      </c>
      <c r="L372">
        <v>0.00530293407270169</v>
      </c>
      <c r="M372">
        <v>0.07322669000469116</v>
      </c>
      <c r="N372">
        <v>0.05740160953286242</v>
      </c>
      <c r="O372">
        <v>0.06915631424734547</v>
      </c>
      <c r="P372">
        <v>0.048914525470602155</v>
      </c>
      <c r="Q372">
        <v>0</v>
      </c>
      <c r="R372">
        <v>0.04238973723588131</v>
      </c>
    </row>
    <row r="373" spans="1:18" ht="12.75">
      <c r="A373">
        <f t="shared" si="41"/>
        <v>718</v>
      </c>
      <c r="B373">
        <f t="shared" si="42"/>
        <v>0.9947638448777244</v>
      </c>
      <c r="C373">
        <f t="shared" si="43"/>
        <v>0.9272992253134049</v>
      </c>
      <c r="D373">
        <f t="shared" si="44"/>
        <v>0.9429522209164731</v>
      </c>
      <c r="E373">
        <f t="shared" si="45"/>
        <v>0.9313325606845844</v>
      </c>
      <c r="F373">
        <f t="shared" si="46"/>
        <v>0.951340216956743</v>
      </c>
      <c r="G373">
        <f t="shared" si="47"/>
        <v>1</v>
      </c>
      <c r="H373">
        <f t="shared" si="48"/>
        <v>0.9580093980849301</v>
      </c>
      <c r="K373">
        <v>718</v>
      </c>
      <c r="L373">
        <v>0.005236155122275629</v>
      </c>
      <c r="M373">
        <v>0.07270077468659514</v>
      </c>
      <c r="N373">
        <v>0.05704777908352688</v>
      </c>
      <c r="O373">
        <v>0.0686674393154156</v>
      </c>
      <c r="P373">
        <v>0.04865978304325698</v>
      </c>
      <c r="Q373">
        <v>0</v>
      </c>
      <c r="R373">
        <v>0.04199060191506987</v>
      </c>
    </row>
    <row r="374" spans="1:18" ht="12.75">
      <c r="A374">
        <f t="shared" si="41"/>
        <v>719</v>
      </c>
      <c r="B374">
        <f t="shared" si="42"/>
        <v>0.9948297593845646</v>
      </c>
      <c r="C374">
        <f t="shared" si="43"/>
        <v>0.9278201998684422</v>
      </c>
      <c r="D374">
        <f t="shared" si="44"/>
        <v>0.9433029219999133</v>
      </c>
      <c r="E374">
        <f t="shared" si="45"/>
        <v>0.9318180482132646</v>
      </c>
      <c r="F374">
        <f t="shared" si="46"/>
        <v>0.9515934940563499</v>
      </c>
      <c r="G374">
        <f t="shared" si="47"/>
        <v>1</v>
      </c>
      <c r="H374">
        <f t="shared" si="48"/>
        <v>0.9584045880512749</v>
      </c>
      <c r="K374">
        <v>719</v>
      </c>
      <c r="L374">
        <v>0.005170240615435416</v>
      </c>
      <c r="M374">
        <v>0.07217980013155775</v>
      </c>
      <c r="N374">
        <v>0.05669707800008672</v>
      </c>
      <c r="O374">
        <v>0.0681819517867354</v>
      </c>
      <c r="P374">
        <v>0.04840650594365012</v>
      </c>
      <c r="Q374">
        <v>0</v>
      </c>
      <c r="R374">
        <v>0.04159541194872511</v>
      </c>
    </row>
    <row r="375" spans="1:18" ht="12.75">
      <c r="A375">
        <f t="shared" si="41"/>
        <v>720</v>
      </c>
      <c r="B375">
        <f t="shared" si="42"/>
        <v>0.9948948128850988</v>
      </c>
      <c r="C375">
        <f t="shared" si="43"/>
        <v>0.9283362619466329</v>
      </c>
      <c r="D375">
        <f t="shared" si="44"/>
        <v>0.9436505144530171</v>
      </c>
      <c r="E375">
        <f t="shared" si="45"/>
        <v>0.9323001405297932</v>
      </c>
      <c r="F375">
        <f t="shared" si="46"/>
        <v>0.9518453268542558</v>
      </c>
      <c r="G375">
        <f t="shared" si="47"/>
        <v>1</v>
      </c>
      <c r="H375">
        <f t="shared" si="48"/>
        <v>0.9587958409153637</v>
      </c>
      <c r="K375">
        <v>720</v>
      </c>
      <c r="L375">
        <v>0.005105187114901183</v>
      </c>
      <c r="M375">
        <v>0.07166373805336718</v>
      </c>
      <c r="N375">
        <v>0.056349485546982964</v>
      </c>
      <c r="O375">
        <v>0.06769985947020683</v>
      </c>
      <c r="P375">
        <v>0.04815467314574418</v>
      </c>
      <c r="Q375">
        <v>0</v>
      </c>
      <c r="R375">
        <v>0.04120415908463624</v>
      </c>
    </row>
    <row r="376" spans="1:18" ht="12.75">
      <c r="A376">
        <f t="shared" si="41"/>
        <v>721</v>
      </c>
      <c r="B376">
        <f t="shared" si="42"/>
        <v>0.9949590088538726</v>
      </c>
      <c r="C376">
        <f t="shared" si="43"/>
        <v>0.9288474397935885</v>
      </c>
      <c r="D376">
        <f t="shared" si="44"/>
        <v>0.9439950189085692</v>
      </c>
      <c r="E376">
        <f t="shared" si="45"/>
        <v>0.9327788304698006</v>
      </c>
      <c r="F376">
        <f t="shared" si="46"/>
        <v>0.9520957360178363</v>
      </c>
      <c r="G376">
        <f t="shared" si="47"/>
        <v>1</v>
      </c>
      <c r="H376">
        <f t="shared" si="48"/>
        <v>0.9591831652704546</v>
      </c>
      <c r="K376">
        <v>721</v>
      </c>
      <c r="L376">
        <v>0.005040991146127426</v>
      </c>
      <c r="M376">
        <v>0.07115256020641149</v>
      </c>
      <c r="N376">
        <v>0.05600498109143081</v>
      </c>
      <c r="O376">
        <v>0.06722116953019944</v>
      </c>
      <c r="P376">
        <v>0.04790426398216369</v>
      </c>
      <c r="Q376">
        <v>0</v>
      </c>
      <c r="R376">
        <v>0.04081683472954546</v>
      </c>
    </row>
    <row r="377" spans="1:18" ht="12.75">
      <c r="A377">
        <f t="shared" si="41"/>
        <v>722</v>
      </c>
      <c r="B377">
        <f t="shared" si="42"/>
        <v>0.9950223508010163</v>
      </c>
      <c r="C377">
        <f t="shared" si="43"/>
        <v>0.9293537616105849</v>
      </c>
      <c r="D377">
        <f t="shared" si="44"/>
        <v>0.9443364558959415</v>
      </c>
      <c r="E377">
        <f t="shared" si="45"/>
        <v>0.9332541114965615</v>
      </c>
      <c r="F377">
        <f t="shared" si="46"/>
        <v>0.9523447418624813</v>
      </c>
      <c r="G377">
        <f t="shared" si="47"/>
        <v>1</v>
      </c>
      <c r="H377">
        <f t="shared" si="48"/>
        <v>0.959566570039688</v>
      </c>
      <c r="K377">
        <v>722</v>
      </c>
      <c r="L377">
        <v>0.004977649198983653</v>
      </c>
      <c r="M377">
        <v>0.07064623838941506</v>
      </c>
      <c r="N377">
        <v>0.05566354410405855</v>
      </c>
      <c r="O377">
        <v>0.06674588850343857</v>
      </c>
      <c r="P377">
        <v>0.047655258137518655</v>
      </c>
      <c r="Q377">
        <v>0</v>
      </c>
      <c r="R377">
        <v>0.04043342996031202</v>
      </c>
    </row>
    <row r="378" spans="1:18" ht="12.75">
      <c r="A378">
        <f t="shared" si="41"/>
        <v>723</v>
      </c>
      <c r="B378">
        <f t="shared" si="42"/>
        <v>0.9950848422706111</v>
      </c>
      <c r="C378">
        <f t="shared" si="43"/>
        <v>0.9298552555509558</v>
      </c>
      <c r="D378">
        <f t="shared" si="44"/>
        <v>0.9446748458404979</v>
      </c>
      <c r="E378">
        <f t="shared" si="45"/>
        <v>0.9337259776845064</v>
      </c>
      <c r="F378">
        <f t="shared" si="46"/>
        <v>0.9525923643581368</v>
      </c>
      <c r="G378">
        <f t="shared" si="47"/>
        <v>1</v>
      </c>
      <c r="H378">
        <f t="shared" si="48"/>
        <v>0.9599460644652082</v>
      </c>
      <c r="K378">
        <v>723</v>
      </c>
      <c r="L378">
        <v>0.004915157729388835</v>
      </c>
      <c r="M378">
        <v>0.07014474444904417</v>
      </c>
      <c r="N378">
        <v>0.055325154159502156</v>
      </c>
      <c r="O378">
        <v>0.06627402231549356</v>
      </c>
      <c r="P378">
        <v>0.047407635641863184</v>
      </c>
      <c r="Q378">
        <v>0</v>
      </c>
      <c r="R378">
        <v>0.04005393553479174</v>
      </c>
    </row>
    <row r="379" spans="1:18" ht="12.75">
      <c r="A379">
        <f t="shared" si="41"/>
        <v>724</v>
      </c>
      <c r="B379">
        <f t="shared" si="42"/>
        <v>0.995146486839099</v>
      </c>
      <c r="C379">
        <f t="shared" si="43"/>
        <v>0.930351949716613</v>
      </c>
      <c r="D379">
        <f t="shared" si="44"/>
        <v>0.945010209063042</v>
      </c>
      <c r="E379">
        <f t="shared" si="45"/>
        <v>0.9341944237031227</v>
      </c>
      <c r="F379">
        <f t="shared" si="46"/>
        <v>0.9528386231357131</v>
      </c>
      <c r="G379">
        <f t="shared" si="47"/>
        <v>1</v>
      </c>
      <c r="H379">
        <f t="shared" si="48"/>
        <v>0.9603216580975596</v>
      </c>
      <c r="K379">
        <v>724</v>
      </c>
      <c r="L379">
        <v>0.0048535131609010445</v>
      </c>
      <c r="M379">
        <v>0.06964805028338701</v>
      </c>
      <c r="N379">
        <v>0.054989790936958015</v>
      </c>
      <c r="O379">
        <v>0.06580557629687729</v>
      </c>
      <c r="P379">
        <v>0.04716137686428691</v>
      </c>
      <c r="Q379">
        <v>0</v>
      </c>
      <c r="R379">
        <v>0.03967834190244033</v>
      </c>
    </row>
    <row r="380" spans="1:18" ht="12.75">
      <c r="A380">
        <f t="shared" si="41"/>
        <v>725</v>
      </c>
      <c r="B380">
        <f t="shared" si="42"/>
        <v>0.9952072881137368</v>
      </c>
      <c r="C380">
        <f t="shared" si="43"/>
        <v>0.9308438721546904</v>
      </c>
      <c r="D380">
        <f t="shared" si="44"/>
        <v>0.9453425657793062</v>
      </c>
      <c r="E380">
        <f t="shared" si="45"/>
        <v>0.9346594448012356</v>
      </c>
      <c r="F380">
        <f t="shared" si="46"/>
        <v>0.9530835374933647</v>
      </c>
      <c r="G380">
        <f t="shared" si="47"/>
        <v>1</v>
      </c>
      <c r="H380">
        <f t="shared" si="48"/>
        <v>0.9606933607853542</v>
      </c>
      <c r="K380">
        <v>725</v>
      </c>
      <c r="L380">
        <v>0.004792711886263189</v>
      </c>
      <c r="M380">
        <v>0.06915612784530956</v>
      </c>
      <c r="N380">
        <v>0.0546574342206938</v>
      </c>
      <c r="O380">
        <v>0.0653405551987644</v>
      </c>
      <c r="P380">
        <v>0.04691646250663526</v>
      </c>
      <c r="Q380">
        <v>0</v>
      </c>
      <c r="R380">
        <v>0.03930663921464584</v>
      </c>
    </row>
    <row r="381" spans="1:18" ht="12.75">
      <c r="A381">
        <f t="shared" si="41"/>
        <v>726</v>
      </c>
      <c r="B381">
        <f t="shared" si="42"/>
        <v>0.9952672497310937</v>
      </c>
      <c r="C381">
        <f t="shared" si="43"/>
        <v>0.931331050854307</v>
      </c>
      <c r="D381">
        <f t="shared" si="44"/>
        <v>0.9456719360994797</v>
      </c>
      <c r="E381">
        <f t="shared" si="45"/>
        <v>0.9351210367916607</v>
      </c>
      <c r="F381">
        <f t="shared" si="46"/>
        <v>0.9533271264026432</v>
      </c>
      <c r="G381">
        <f t="shared" si="47"/>
        <v>1</v>
      </c>
      <c r="H381">
        <f t="shared" si="48"/>
        <v>0.9610611826652014</v>
      </c>
      <c r="K381">
        <v>726</v>
      </c>
      <c r="L381">
        <v>0.004732750268906238</v>
      </c>
      <c r="M381">
        <v>0.06866894914569302</v>
      </c>
      <c r="N381">
        <v>0.05432806390052027</v>
      </c>
      <c r="O381">
        <v>0.06487896320833932</v>
      </c>
      <c r="P381">
        <v>0.046672873597356786</v>
      </c>
      <c r="Q381">
        <v>0</v>
      </c>
      <c r="R381">
        <v>0.03893881733479859</v>
      </c>
    </row>
    <row r="382" spans="1:18" ht="12.75">
      <c r="A382">
        <f t="shared" si="41"/>
        <v>727</v>
      </c>
      <c r="B382">
        <f t="shared" si="42"/>
        <v>0.9953263753555892</v>
      </c>
      <c r="C382">
        <f t="shared" si="43"/>
        <v>0.9318135137434462</v>
      </c>
      <c r="D382">
        <f t="shared" si="44"/>
        <v>0.9459983400277763</v>
      </c>
      <c r="E382">
        <f t="shared" si="45"/>
        <v>0.9355791960362191</v>
      </c>
      <c r="F382">
        <f t="shared" si="46"/>
        <v>0.9535694085145263</v>
      </c>
      <c r="G382">
        <f t="shared" si="47"/>
        <v>1</v>
      </c>
      <c r="H382">
        <f t="shared" si="48"/>
        <v>0.9614251341518966</v>
      </c>
      <c r="K382">
        <v>727</v>
      </c>
      <c r="L382">
        <v>0.004673624644410745</v>
      </c>
      <c r="M382">
        <v>0.06818648625655381</v>
      </c>
      <c r="N382">
        <v>0.05400165997222371</v>
      </c>
      <c r="O382">
        <v>0.06442080396378089</v>
      </c>
      <c r="P382">
        <v>0.04643059148547371</v>
      </c>
      <c r="Q382">
        <v>0</v>
      </c>
      <c r="R382">
        <v>0.03857486584810342</v>
      </c>
    </row>
    <row r="383" spans="1:18" ht="12.75">
      <c r="A383">
        <f t="shared" si="41"/>
        <v>728</v>
      </c>
      <c r="B383">
        <f t="shared" si="42"/>
        <v>0.995384668678072</v>
      </c>
      <c r="C383">
        <f t="shared" si="43"/>
        <v>0.9322912886859482</v>
      </c>
      <c r="D383">
        <f t="shared" si="44"/>
        <v>0.946321797462038</v>
      </c>
      <c r="E383">
        <f t="shared" si="45"/>
        <v>0.9360339194311056</v>
      </c>
      <c r="F383">
        <f t="shared" si="46"/>
        <v>0.953810402165326</v>
      </c>
      <c r="G383">
        <f t="shared" si="47"/>
        <v>1</v>
      </c>
      <c r="H383">
        <f t="shared" si="48"/>
        <v>0.9617852259288576</v>
      </c>
      <c r="K383">
        <v>728</v>
      </c>
      <c r="L383">
        <v>0.004615331321928055</v>
      </c>
      <c r="M383">
        <v>0.06770871131405179</v>
      </c>
      <c r="N383">
        <v>0.053678202537961926</v>
      </c>
      <c r="O383">
        <v>0.06396608056889445</v>
      </c>
      <c r="P383">
        <v>0.04618959783467405</v>
      </c>
      <c r="Q383">
        <v>0</v>
      </c>
      <c r="R383">
        <v>0.03821477407114239</v>
      </c>
    </row>
    <row r="384" spans="1:18" ht="12.75">
      <c r="A384">
        <f t="shared" si="41"/>
        <v>729</v>
      </c>
      <c r="B384">
        <f t="shared" si="42"/>
        <v>0.995442133414438</v>
      </c>
      <c r="C384">
        <f t="shared" si="43"/>
        <v>0.9327644034786117</v>
      </c>
      <c r="D384">
        <f t="shared" si="44"/>
        <v>0.9466423281933761</v>
      </c>
      <c r="E384">
        <f t="shared" si="45"/>
        <v>0.9364852043926015</v>
      </c>
      <c r="F384">
        <f t="shared" si="46"/>
        <v>0.9540501253824779</v>
      </c>
      <c r="G384">
        <f t="shared" si="47"/>
        <v>1</v>
      </c>
      <c r="H384">
        <f t="shared" si="48"/>
        <v>0.9621414689388069</v>
      </c>
      <c r="K384">
        <v>729</v>
      </c>
      <c r="L384">
        <v>0.004557866585562026</v>
      </c>
      <c r="M384">
        <v>0.06723559652138834</v>
      </c>
      <c r="N384">
        <v>0.0533576718066239</v>
      </c>
      <c r="O384">
        <v>0.06351479560739846</v>
      </c>
      <c r="P384">
        <v>0.04594987461752205</v>
      </c>
      <c r="Q384">
        <v>0</v>
      </c>
      <c r="R384">
        <v>0.037858531061193086</v>
      </c>
    </row>
    <row r="385" spans="1:18" ht="12.75">
      <c r="A385">
        <f t="shared" si="41"/>
        <v>730</v>
      </c>
      <c r="B385">
        <f t="shared" si="42"/>
        <v>0.9954987733042877</v>
      </c>
      <c r="C385">
        <f t="shared" si="43"/>
        <v>0.9332328858484026</v>
      </c>
      <c r="D385">
        <f t="shared" si="44"/>
        <v>0.9469599519058457</v>
      </c>
      <c r="E385">
        <f t="shared" si="45"/>
        <v>0.9369330488431264</v>
      </c>
      <c r="F385">
        <f t="shared" si="46"/>
        <v>0.9542885958902159</v>
      </c>
      <c r="G385">
        <f t="shared" si="47"/>
        <v>1</v>
      </c>
      <c r="H385">
        <f t="shared" si="48"/>
        <v>0.9624938743746916</v>
      </c>
      <c r="K385">
        <v>730</v>
      </c>
      <c r="L385">
        <v>0.004501226695712281</v>
      </c>
      <c r="M385">
        <v>0.06676711415159738</v>
      </c>
      <c r="N385">
        <v>0.05304004809415433</v>
      </c>
      <c r="O385">
        <v>0.06306695115687358</v>
      </c>
      <c r="P385">
        <v>0.0457114041097841</v>
      </c>
      <c r="Q385">
        <v>0</v>
      </c>
      <c r="R385">
        <v>0.037506125625308404</v>
      </c>
    </row>
    <row r="386" spans="1:18" ht="12.75">
      <c r="A386">
        <f t="shared" si="41"/>
        <v>731</v>
      </c>
      <c r="B386">
        <f t="shared" si="42"/>
        <v>0.9955545921096198</v>
      </c>
      <c r="C386">
        <f t="shared" si="43"/>
        <v>0.9336967634497666</v>
      </c>
      <c r="D386">
        <f t="shared" si="44"/>
        <v>0.947274688176155</v>
      </c>
      <c r="E386">
        <f t="shared" si="45"/>
        <v>0.9373774511976161</v>
      </c>
      <c r="F386">
        <f t="shared" si="46"/>
        <v>0.9545258311151315</v>
      </c>
      <c r="G386">
        <f t="shared" si="47"/>
        <v>1</v>
      </c>
      <c r="H386">
        <f t="shared" si="48"/>
        <v>0.9628424536708352</v>
      </c>
      <c r="K386">
        <v>731</v>
      </c>
      <c r="L386">
        <v>0.004445407890380143</v>
      </c>
      <c r="M386">
        <v>0.06630323655023342</v>
      </c>
      <c r="N386">
        <v>0.052725311823844975</v>
      </c>
      <c r="O386">
        <v>0.06262254880238388</v>
      </c>
      <c r="P386">
        <v>0.045474168884868514</v>
      </c>
      <c r="Q386">
        <v>0</v>
      </c>
      <c r="R386">
        <v>0.03715754632916484</v>
      </c>
    </row>
    <row r="387" spans="1:18" ht="12.75">
      <c r="A387">
        <f t="shared" si="41"/>
        <v>732</v>
      </c>
      <c r="B387">
        <f t="shared" si="42"/>
        <v>0.9956095936135619</v>
      </c>
      <c r="C387">
        <f t="shared" si="43"/>
        <v>0.9341560638620416</v>
      </c>
      <c r="D387">
        <f t="shared" si="44"/>
        <v>0.9475865564734071</v>
      </c>
      <c r="E387">
        <f t="shared" si="45"/>
        <v>0.9378184103502238</v>
      </c>
      <c r="F387">
        <f t="shared" si="46"/>
        <v>0.9547618481916244</v>
      </c>
      <c r="G387">
        <f t="shared" si="47"/>
        <v>1</v>
      </c>
      <c r="H387">
        <f t="shared" si="48"/>
        <v>0.9631872184943162</v>
      </c>
      <c r="K387">
        <v>732</v>
      </c>
      <c r="L387">
        <v>0.004390406386438019</v>
      </c>
      <c r="M387">
        <v>0.06584393613795839</v>
      </c>
      <c r="N387">
        <v>0.05241344352659296</v>
      </c>
      <c r="O387">
        <v>0.06218158964977617</v>
      </c>
      <c r="P387">
        <v>0.04523815180837569</v>
      </c>
      <c r="Q387">
        <v>0</v>
      </c>
      <c r="R387">
        <v>0.036812781505683734</v>
      </c>
    </row>
    <row r="388" spans="1:18" ht="12.75">
      <c r="A388">
        <f t="shared" si="41"/>
        <v>733</v>
      </c>
      <c r="B388">
        <f t="shared" si="42"/>
        <v>0.9956637816191367</v>
      </c>
      <c r="C388">
        <f t="shared" si="43"/>
        <v>0.934610814586969</v>
      </c>
      <c r="D388">
        <f t="shared" si="44"/>
        <v>0.9478955761588721</v>
      </c>
      <c r="E388">
        <f t="shared" si="45"/>
        <v>0.9382559256613335</v>
      </c>
      <c r="F388">
        <f t="shared" si="46"/>
        <v>0.9549966639672429</v>
      </c>
      <c r="G388">
        <f t="shared" si="47"/>
        <v>1</v>
      </c>
      <c r="H388">
        <f t="shared" si="48"/>
        <v>0.9635281807365679</v>
      </c>
      <c r="K388">
        <v>733</v>
      </c>
      <c r="L388">
        <v>0.004336218380863325</v>
      </c>
      <c r="M388">
        <v>0.06538918541303099</v>
      </c>
      <c r="N388">
        <v>0.05210442384112793</v>
      </c>
      <c r="O388">
        <v>0.061744074338666445</v>
      </c>
      <c r="P388">
        <v>0.04500333603275707</v>
      </c>
      <c r="Q388">
        <v>0</v>
      </c>
      <c r="R388">
        <v>0.03647181926343214</v>
      </c>
    </row>
    <row r="389" spans="1:18" ht="12.75">
      <c r="A389">
        <f aca="true" t="shared" si="49" ref="A389:A405">K389</f>
        <v>734</v>
      </c>
      <c r="B389">
        <f aca="true" t="shared" si="50" ref="B389:B405">1-L389</f>
        <v>0.9957171599480622</v>
      </c>
      <c r="C389">
        <f aca="true" t="shared" si="51" ref="C389:C405">1-M389</f>
        <v>0.9350610430462993</v>
      </c>
      <c r="D389">
        <f aca="true" t="shared" si="52" ref="D389:D405">1-N389</f>
        <v>0.9482017664857915</v>
      </c>
      <c r="E389">
        <f aca="true" t="shared" si="53" ref="E389:E405">1-O389</f>
        <v>0.9386899969448799</v>
      </c>
      <c r="F389">
        <f aca="true" t="shared" si="54" ref="F389:F405">1-P389</f>
        <v>0.95523029500792</v>
      </c>
      <c r="G389">
        <f aca="true" t="shared" si="55" ref="G389:G405">1-Q389</f>
        <v>1</v>
      </c>
      <c r="H389">
        <f aca="true" t="shared" si="56" ref="H389:H405">1-R389</f>
        <v>0.9638653525051919</v>
      </c>
      <c r="K389">
        <v>734</v>
      </c>
      <c r="L389">
        <v>0.004282840051937776</v>
      </c>
      <c r="M389">
        <v>0.06493895695370067</v>
      </c>
      <c r="N389">
        <v>0.051798233514208564</v>
      </c>
      <c r="O389">
        <v>0.06131000305512018</v>
      </c>
      <c r="P389">
        <v>0.04476970499208002</v>
      </c>
      <c r="Q389">
        <v>0</v>
      </c>
      <c r="R389">
        <v>0.03613464749480812</v>
      </c>
    </row>
    <row r="390" spans="1:18" ht="12.75">
      <c r="A390">
        <f t="shared" si="49"/>
        <v>735</v>
      </c>
      <c r="B390">
        <f t="shared" si="50"/>
        <v>0.995769732439587</v>
      </c>
      <c r="C390">
        <f t="shared" si="51"/>
        <v>0.9355067765794906</v>
      </c>
      <c r="D390">
        <f t="shared" si="52"/>
        <v>0.9485051465992103</v>
      </c>
      <c r="E390">
        <f t="shared" si="53"/>
        <v>0.9391206244559661</v>
      </c>
      <c r="F390">
        <f t="shared" si="54"/>
        <v>0.9554627576031034</v>
      </c>
      <c r="G390">
        <f t="shared" si="55"/>
        <v>1</v>
      </c>
      <c r="H390">
        <f t="shared" si="56"/>
        <v>0.964198746115984</v>
      </c>
      <c r="K390">
        <v>735</v>
      </c>
      <c r="L390">
        <v>0.004230267560412962</v>
      </c>
      <c r="M390">
        <v>0.06449322342050942</v>
      </c>
      <c r="N390">
        <v>0.05149485340078975</v>
      </c>
      <c r="O390">
        <v>0.0608793755440339</v>
      </c>
      <c r="P390">
        <v>0.04453724239689657</v>
      </c>
      <c r="Q390">
        <v>0</v>
      </c>
      <c r="R390">
        <v>0.03580125388401603</v>
      </c>
    </row>
    <row r="391" spans="1:18" ht="12.75">
      <c r="A391">
        <f t="shared" si="49"/>
        <v>736</v>
      </c>
      <c r="B391">
        <f t="shared" si="50"/>
        <v>0.9958215029493569</v>
      </c>
      <c r="C391">
        <f t="shared" si="51"/>
        <v>0.9359480424414963</v>
      </c>
      <c r="D391">
        <f t="shared" si="52"/>
        <v>0.9488057355358387</v>
      </c>
      <c r="E391">
        <f t="shared" si="53"/>
        <v>0.9395478088787748</v>
      </c>
      <c r="F391">
        <f t="shared" si="54"/>
        <v>0.9556940677707862</v>
      </c>
      <c r="G391">
        <f t="shared" si="55"/>
        <v>1</v>
      </c>
      <c r="H391">
        <f t="shared" si="56"/>
        <v>0.9645283740851629</v>
      </c>
      <c r="K391">
        <v>736</v>
      </c>
      <c r="L391">
        <v>0.004178497050643085</v>
      </c>
      <c r="M391">
        <v>0.0640519575585037</v>
      </c>
      <c r="N391">
        <v>0.051194264464161324</v>
      </c>
      <c r="O391">
        <v>0.06045219112122526</v>
      </c>
      <c r="P391">
        <v>0.044305932229213765</v>
      </c>
      <c r="Q391">
        <v>0</v>
      </c>
      <c r="R391">
        <v>0.035471625914837095</v>
      </c>
    </row>
    <row r="392" spans="1:18" ht="12.75">
      <c r="A392">
        <f t="shared" si="49"/>
        <v>737</v>
      </c>
      <c r="B392">
        <f t="shared" si="50"/>
        <v>0.9958724753483144</v>
      </c>
      <c r="C392">
        <f t="shared" si="51"/>
        <v>0.9363848678006411</v>
      </c>
      <c r="D392">
        <f t="shared" si="52"/>
        <v>0.9491035522239408</v>
      </c>
      <c r="E392">
        <f t="shared" si="53"/>
        <v>0.9399715513147618</v>
      </c>
      <c r="F392">
        <f t="shared" si="54"/>
        <v>0.9559242412624367</v>
      </c>
      <c r="G392">
        <f t="shared" si="55"/>
        <v>1</v>
      </c>
      <c r="H392">
        <f t="shared" si="56"/>
        <v>0.9648542491218001</v>
      </c>
      <c r="K392">
        <v>737</v>
      </c>
      <c r="L392">
        <v>0.00412752465168565</v>
      </c>
      <c r="M392">
        <v>0.06361513219935887</v>
      </c>
      <c r="N392">
        <v>0.050896447776059145</v>
      </c>
      <c r="O392">
        <v>0.06002844868523812</v>
      </c>
      <c r="P392">
        <v>0.04407575873756329</v>
      </c>
      <c r="Q392">
        <v>0</v>
      </c>
      <c r="R392">
        <v>0.0351457508781999</v>
      </c>
    </row>
    <row r="393" spans="1:18" ht="12.75">
      <c r="A393">
        <f t="shared" si="49"/>
        <v>738</v>
      </c>
      <c r="B393">
        <f t="shared" si="50"/>
        <v>0.995922653521629</v>
      </c>
      <c r="C393">
        <f t="shared" si="51"/>
        <v>0.9368172797365805</v>
      </c>
      <c r="D393">
        <f t="shared" si="52"/>
        <v>0.94939861548325</v>
      </c>
      <c r="E393">
        <f t="shared" si="53"/>
        <v>0.9403918532711298</v>
      </c>
      <c r="F393">
        <f t="shared" si="54"/>
        <v>0.9561532935678314</v>
      </c>
      <c r="G393">
        <f t="shared" si="55"/>
        <v>1</v>
      </c>
      <c r="H393">
        <f t="shared" si="56"/>
        <v>0.9651763841204436</v>
      </c>
      <c r="K393">
        <v>738</v>
      </c>
      <c r="L393">
        <v>0.004077346478371039</v>
      </c>
      <c r="M393">
        <v>0.06318272026341953</v>
      </c>
      <c r="N393">
        <v>0.05060138451675005</v>
      </c>
      <c r="O393">
        <v>0.059608146728870146</v>
      </c>
      <c r="P393">
        <v>0.04384670643216855</v>
      </c>
      <c r="Q393">
        <v>0</v>
      </c>
      <c r="R393">
        <v>0.03482361587955644</v>
      </c>
    </row>
    <row r="394" spans="1:18" ht="12.75">
      <c r="A394">
        <f t="shared" si="49"/>
        <v>739</v>
      </c>
      <c r="B394">
        <f t="shared" si="50"/>
        <v>0.9959720413676584</v>
      </c>
      <c r="C394">
        <f t="shared" si="51"/>
        <v>0.937245305238343</v>
      </c>
      <c r="D394">
        <f t="shared" si="52"/>
        <v>0.9496909440249092</v>
      </c>
      <c r="E394">
        <f t="shared" si="53"/>
        <v>0.9408087166495714</v>
      </c>
      <c r="F394">
        <f t="shared" si="54"/>
        <v>0.9563812399197933</v>
      </c>
      <c r="G394">
        <f t="shared" si="55"/>
        <v>1</v>
      </c>
      <c r="H394">
        <f t="shared" si="56"/>
        <v>0.9654947921539321</v>
      </c>
      <c r="K394">
        <v>739</v>
      </c>
      <c r="L394">
        <v>0.004027958632341645</v>
      </c>
      <c r="M394">
        <v>0.06275469476165696</v>
      </c>
      <c r="N394">
        <v>0.050309055975090826</v>
      </c>
      <c r="O394">
        <v>0.059191283350428586</v>
      </c>
      <c r="P394">
        <v>0.04361876008020676</v>
      </c>
      <c r="Q394">
        <v>0</v>
      </c>
      <c r="R394">
        <v>0.03450520784606787</v>
      </c>
    </row>
    <row r="395" spans="1:18" ht="12.75">
      <c r="A395">
        <f t="shared" si="49"/>
        <v>740</v>
      </c>
      <c r="B395">
        <f t="shared" si="50"/>
        <v>0.9960206427969386</v>
      </c>
      <c r="C395">
        <f t="shared" si="51"/>
        <v>0.9376689712024533</v>
      </c>
      <c r="D395">
        <f t="shared" si="52"/>
        <v>0.9499805564514375</v>
      </c>
      <c r="E395">
        <f t="shared" si="53"/>
        <v>0.9412221437352789</v>
      </c>
      <c r="F395">
        <f t="shared" si="54"/>
        <v>0.9566080952988358</v>
      </c>
      <c r="G395">
        <f t="shared" si="55"/>
        <v>1</v>
      </c>
      <c r="H395">
        <f t="shared" si="56"/>
        <v>0.9658094864663951</v>
      </c>
      <c r="K395">
        <v>740</v>
      </c>
      <c r="L395">
        <v>0.00397935720306142</v>
      </c>
      <c r="M395">
        <v>0.06233102879754667</v>
      </c>
      <c r="N395">
        <v>0.05001944354856251</v>
      </c>
      <c r="O395">
        <v>0.058777856264721144</v>
      </c>
      <c r="P395">
        <v>0.04339190470116422</v>
      </c>
      <c r="Q395">
        <v>0</v>
      </c>
      <c r="R395">
        <v>0.03419051353360491</v>
      </c>
    </row>
    <row r="396" spans="1:18" ht="12.75">
      <c r="A396">
        <f t="shared" si="49"/>
        <v>741</v>
      </c>
      <c r="B396">
        <f t="shared" si="50"/>
        <v>0.9960684617312034</v>
      </c>
      <c r="C396">
        <f t="shared" si="51"/>
        <v>0.9380883044311316</v>
      </c>
      <c r="D396">
        <f t="shared" si="52"/>
        <v>0.9502674712567191</v>
      </c>
      <c r="E396">
        <f t="shared" si="53"/>
        <v>0.9416321371862117</v>
      </c>
      <c r="F396">
        <f t="shared" si="54"/>
        <v>0.9568338744377173</v>
      </c>
      <c r="G396">
        <f t="shared" si="55"/>
        <v>1</v>
      </c>
      <c r="H396">
        <f t="shared" si="56"/>
        <v>0.9661204804664325</v>
      </c>
      <c r="K396">
        <v>741</v>
      </c>
      <c r="L396">
        <v>0.0039315382687965875</v>
      </c>
      <c r="M396">
        <v>0.06191169556886845</v>
      </c>
      <c r="N396">
        <v>0.04973252874328091</v>
      </c>
      <c r="O396">
        <v>0.05836786281378822</v>
      </c>
      <c r="P396">
        <v>0.043166125562282734</v>
      </c>
      <c r="Q396">
        <v>0</v>
      </c>
      <c r="R396">
        <v>0.03387951953356747</v>
      </c>
    </row>
    <row r="397" spans="1:18" ht="12.75">
      <c r="A397">
        <f t="shared" si="49"/>
        <v>742</v>
      </c>
      <c r="B397">
        <f t="shared" si="50"/>
        <v>0.9961155021024317</v>
      </c>
      <c r="C397">
        <f t="shared" si="51"/>
        <v>0.9385033316305691</v>
      </c>
      <c r="D397">
        <f t="shared" si="52"/>
        <v>0.950551706826016</v>
      </c>
      <c r="E397">
        <f t="shared" si="53"/>
        <v>0.9420387000226176</v>
      </c>
      <c r="F397">
        <f t="shared" si="54"/>
        <v>0.9570585918259047</v>
      </c>
      <c r="G397">
        <f t="shared" si="55"/>
        <v>1</v>
      </c>
      <c r="H397">
        <f t="shared" si="56"/>
        <v>0.9664277877204719</v>
      </c>
      <c r="K397">
        <v>742</v>
      </c>
      <c r="L397">
        <v>0.0038844978975682526</v>
      </c>
      <c r="M397">
        <v>0.06149666836943086</v>
      </c>
      <c r="N397">
        <v>0.04944829317398401</v>
      </c>
      <c r="O397">
        <v>0.05796129997738245</v>
      </c>
      <c r="P397">
        <v>0.04294140817409531</v>
      </c>
      <c r="Q397">
        <v>0</v>
      </c>
      <c r="R397">
        <v>0.033572212279528106</v>
      </c>
    </row>
    <row r="398" spans="1:18" ht="12.75">
      <c r="A398">
        <f t="shared" si="49"/>
        <v>743</v>
      </c>
      <c r="B398">
        <f t="shared" si="50"/>
        <v>0.9961617678519225</v>
      </c>
      <c r="C398">
        <f t="shared" si="51"/>
        <v>0.9389140794092781</v>
      </c>
      <c r="D398">
        <f t="shared" si="52"/>
        <v>0.9508332814360031</v>
      </c>
      <c r="E398">
        <f t="shared" si="53"/>
        <v>0.9424418356167988</v>
      </c>
      <c r="F398">
        <f t="shared" si="54"/>
        <v>0.9572822617139511</v>
      </c>
      <c r="G398">
        <f t="shared" si="55"/>
        <v>1</v>
      </c>
      <c r="H398">
        <f t="shared" si="56"/>
        <v>0.966731421946297</v>
      </c>
      <c r="K398">
        <v>743</v>
      </c>
      <c r="L398">
        <v>0.0038382321480775815</v>
      </c>
      <c r="M398">
        <v>0.061085920590721966</v>
      </c>
      <c r="N398">
        <v>0.04916671856399687</v>
      </c>
      <c r="O398">
        <v>0.057558164383201146</v>
      </c>
      <c r="P398">
        <v>0.04271773828604884</v>
      </c>
      <c r="Q398">
        <v>0</v>
      </c>
      <c r="R398">
        <v>0.033268578053702924</v>
      </c>
    </row>
    <row r="399" spans="1:18" ht="12.75">
      <c r="A399">
        <f t="shared" si="49"/>
        <v>744</v>
      </c>
      <c r="B399">
        <f t="shared" si="50"/>
        <v>0.9962072629293955</v>
      </c>
      <c r="C399">
        <f t="shared" si="51"/>
        <v>0.9393205742765102</v>
      </c>
      <c r="D399">
        <f t="shared" si="52"/>
        <v>0.9511122132548243</v>
      </c>
      <c r="E399">
        <f t="shared" si="53"/>
        <v>0.9428415476831212</v>
      </c>
      <c r="F399">
        <f t="shared" si="54"/>
        <v>0.957504898117787</v>
      </c>
      <c r="G399">
        <f t="shared" si="55"/>
        <v>1</v>
      </c>
      <c r="H399">
        <f t="shared" si="56"/>
        <v>0.9670313970067443</v>
      </c>
      <c r="K399">
        <v>744</v>
      </c>
      <c r="L399">
        <v>0.0037927370706044134</v>
      </c>
      <c r="M399">
        <v>0.06067942572348988</v>
      </c>
      <c r="N399">
        <v>0.0488877867451757</v>
      </c>
      <c r="O399">
        <v>0.057158452316878786</v>
      </c>
      <c r="P399">
        <v>0.042495101882212914</v>
      </c>
      <c r="Q399">
        <v>0</v>
      </c>
      <c r="R399">
        <v>0.03296860299325562</v>
      </c>
    </row>
    <row r="400" spans="1:18" ht="12.75">
      <c r="A400">
        <f t="shared" si="49"/>
        <v>745</v>
      </c>
      <c r="B400">
        <f t="shared" si="50"/>
        <v>0.9962519912921203</v>
      </c>
      <c r="C400">
        <f t="shared" si="51"/>
        <v>0.9397228426407472</v>
      </c>
      <c r="D400">
        <f t="shared" si="52"/>
        <v>0.9513885203421697</v>
      </c>
      <c r="E400">
        <f t="shared" si="53"/>
        <v>0.9432378402682571</v>
      </c>
      <c r="F400">
        <f t="shared" si="54"/>
        <v>0.9577265148229287</v>
      </c>
      <c r="G400">
        <f t="shared" si="55"/>
        <v>1</v>
      </c>
      <c r="H400">
        <f t="shared" si="56"/>
        <v>0.9673277269035633</v>
      </c>
      <c r="K400">
        <v>745</v>
      </c>
      <c r="L400">
        <v>0.0037480087078797233</v>
      </c>
      <c r="M400">
        <v>0.06027715735925274</v>
      </c>
      <c r="N400">
        <v>0.04861147965783031</v>
      </c>
      <c r="O400">
        <v>0.056762159731742874</v>
      </c>
      <c r="P400">
        <v>0.04227348517707132</v>
      </c>
      <c r="Q400">
        <v>0</v>
      </c>
      <c r="R400">
        <v>0.032672273096436756</v>
      </c>
    </row>
    <row r="401" spans="1:18" ht="12.75">
      <c r="A401">
        <f t="shared" si="49"/>
        <v>746</v>
      </c>
      <c r="B401">
        <f t="shared" si="50"/>
        <v>0.9962959569040671</v>
      </c>
      <c r="C401">
        <f t="shared" si="51"/>
        <v>0.9401209108082572</v>
      </c>
      <c r="D401">
        <f t="shared" si="52"/>
        <v>0.9516622206493726</v>
      </c>
      <c r="E401">
        <f t="shared" si="53"/>
        <v>0.9436307177416586</v>
      </c>
      <c r="F401">
        <f t="shared" si="54"/>
        <v>0.9579471253886036</v>
      </c>
      <c r="G401">
        <f t="shared" si="55"/>
        <v>1</v>
      </c>
      <c r="H401">
        <f t="shared" si="56"/>
        <v>0.9676204257714357</v>
      </c>
      <c r="K401">
        <v>746</v>
      </c>
      <c r="L401">
        <v>0.003704043095932907</v>
      </c>
      <c r="M401">
        <v>0.0598790891917428</v>
      </c>
      <c r="N401">
        <v>0.048337779350627476</v>
      </c>
      <c r="O401">
        <v>0.05636928225834142</v>
      </c>
      <c r="P401">
        <v>0.04205287461139638</v>
      </c>
      <c r="Q401">
        <v>0</v>
      </c>
      <c r="R401">
        <v>0.03237957422856435</v>
      </c>
    </row>
    <row r="402" spans="1:18" ht="12.75">
      <c r="A402">
        <f t="shared" si="49"/>
        <v>747</v>
      </c>
      <c r="B402">
        <f t="shared" si="50"/>
        <v>0.9963391637350857</v>
      </c>
      <c r="C402">
        <f t="shared" si="51"/>
        <v>0.9405148049817156</v>
      </c>
      <c r="D402">
        <f t="shared" si="52"/>
        <v>0.9519333320195257</v>
      </c>
      <c r="E402">
        <f t="shared" si="53"/>
        <v>0.944020184786255</v>
      </c>
      <c r="F402">
        <f t="shared" si="54"/>
        <v>0.9581667431517973</v>
      </c>
      <c r="G402">
        <f t="shared" si="55"/>
        <v>1</v>
      </c>
      <c r="H402">
        <f t="shared" si="56"/>
        <v>0.9679095078721519</v>
      </c>
      <c r="K402">
        <v>747</v>
      </c>
      <c r="L402">
        <v>0.003660836264914275</v>
      </c>
      <c r="M402">
        <v>0.05948519501828438</v>
      </c>
      <c r="N402">
        <v>0.048066667980474355</v>
      </c>
      <c r="O402">
        <v>0.055979815213744996</v>
      </c>
      <c r="P402">
        <v>0.04183325684820269</v>
      </c>
      <c r="Q402">
        <v>0</v>
      </c>
      <c r="R402">
        <v>0.03209049212784811</v>
      </c>
    </row>
    <row r="403" spans="1:18" ht="12.75">
      <c r="A403">
        <f t="shared" si="49"/>
        <v>748</v>
      </c>
      <c r="B403">
        <f t="shared" si="50"/>
        <v>0.9963816157601064</v>
      </c>
      <c r="C403">
        <f t="shared" si="51"/>
        <v>0.9409045512588913</v>
      </c>
      <c r="D403">
        <f t="shared" si="52"/>
        <v>0.9522018721876163</v>
      </c>
      <c r="E403">
        <f t="shared" si="53"/>
        <v>0.9444062463893698</v>
      </c>
      <c r="F403">
        <f t="shared" si="54"/>
        <v>0.9583853812312203</v>
      </c>
      <c r="G403">
        <f t="shared" si="55"/>
        <v>1</v>
      </c>
      <c r="H403">
        <f t="shared" si="56"/>
        <v>0.968194987588938</v>
      </c>
      <c r="K403">
        <v>748</v>
      </c>
      <c r="L403">
        <v>0.0036183842398935517</v>
      </c>
      <c r="M403">
        <v>0.059095448741108766</v>
      </c>
      <c r="N403">
        <v>0.047798127812383705</v>
      </c>
      <c r="O403">
        <v>0.055593753610630264</v>
      </c>
      <c r="P403">
        <v>0.04161461876877965</v>
      </c>
      <c r="Q403">
        <v>0</v>
      </c>
      <c r="R403">
        <v>0.031805012411062004</v>
      </c>
    </row>
    <row r="404" spans="1:18" ht="12.75">
      <c r="A404">
        <f t="shared" si="49"/>
        <v>749</v>
      </c>
      <c r="B404">
        <f t="shared" si="50"/>
        <v>0.9964233914237668</v>
      </c>
      <c r="C404">
        <f t="shared" si="51"/>
        <v>0.9412904022494608</v>
      </c>
      <c r="D404">
        <f t="shared" si="52"/>
        <v>0.9524679703230062</v>
      </c>
      <c r="E404">
        <f t="shared" si="53"/>
        <v>0.9447891752058662</v>
      </c>
      <c r="F404">
        <f t="shared" si="54"/>
        <v>0.9586030242800824</v>
      </c>
      <c r="G404">
        <f t="shared" si="55"/>
        <v>1</v>
      </c>
      <c r="H404">
        <f t="shared" si="56"/>
        <v>0.9684771782786714</v>
      </c>
      <c r="K404">
        <v>749</v>
      </c>
      <c r="L404">
        <v>0.003576608576233163</v>
      </c>
      <c r="M404">
        <v>0.05870959775053915</v>
      </c>
      <c r="N404">
        <v>0.0475320296769938</v>
      </c>
      <c r="O404">
        <v>0.055210824794133743</v>
      </c>
      <c r="P404">
        <v>0.04139697571991763</v>
      </c>
      <c r="Q404">
        <v>0</v>
      </c>
      <c r="R404">
        <v>0.03152282172132856</v>
      </c>
    </row>
    <row r="405" spans="1:18" ht="12.75">
      <c r="A405">
        <f t="shared" si="49"/>
        <v>750</v>
      </c>
      <c r="B405">
        <f t="shared" si="50"/>
        <v>0.9964647249558278</v>
      </c>
      <c r="C405">
        <f t="shared" si="51"/>
        <v>0.9416730851852945</v>
      </c>
      <c r="D405">
        <f t="shared" si="52"/>
        <v>0.9527319893191089</v>
      </c>
      <c r="E405">
        <f t="shared" si="53"/>
        <v>0.9451698015365017</v>
      </c>
      <c r="F405">
        <f t="shared" si="54"/>
        <v>0.9588195955107829</v>
      </c>
      <c r="G405">
        <f t="shared" si="55"/>
        <v>1</v>
      </c>
      <c r="H405">
        <f t="shared" si="56"/>
        <v>0.9687570178508402</v>
      </c>
      <c r="K405">
        <v>750</v>
      </c>
      <c r="L405">
        <v>0.0035352750441721825</v>
      </c>
      <c r="M405">
        <v>0.058326914814705484</v>
      </c>
      <c r="N405">
        <v>0.047268010680891134</v>
      </c>
      <c r="O405">
        <v>0.054830198463498375</v>
      </c>
      <c r="P405">
        <v>0.04118040448921709</v>
      </c>
      <c r="Q405">
        <v>0</v>
      </c>
      <c r="R405">
        <v>0.03124298214915978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"/>
    </sheetView>
  </sheetViews>
  <sheetFormatPr defaultColWidth="9.140625" defaultRowHeight="12.75"/>
  <cols>
    <col min="1" max="4" width="13.00390625" style="0" customWidth="1"/>
    <col min="5" max="5" width="3.7109375" style="0" customWidth="1"/>
    <col min="6" max="16384" width="13.00390625" style="0" customWidth="1"/>
  </cols>
  <sheetData>
    <row r="1" ht="12.75">
      <c r="A1" s="45" t="s">
        <v>200</v>
      </c>
    </row>
    <row r="4" spans="1:6" ht="12.75">
      <c r="A4" t="s">
        <v>201</v>
      </c>
      <c r="F4" t="str">
        <f aca="true" t="shared" si="0" ref="F4:F14">A4</f>
        <v>Probability to reach 2°C target with CO2 stabilization pathways</v>
      </c>
    </row>
    <row r="5" spans="1:9" s="108" customFormat="1" ht="38.25">
      <c r="A5" s="108" t="s">
        <v>192</v>
      </c>
      <c r="B5" s="108" t="s">
        <v>202</v>
      </c>
      <c r="C5" s="108" t="s">
        <v>203</v>
      </c>
      <c r="D5" s="108" t="s">
        <v>204</v>
      </c>
      <c r="F5" s="108" t="str">
        <f t="shared" si="0"/>
        <v>CO2e stabilization level</v>
      </c>
      <c r="G5" s="108" t="str">
        <f>B5</f>
        <v>Mean Probability</v>
      </c>
      <c r="H5" s="108" t="str">
        <f>C5</f>
        <v>Lower Bound</v>
      </c>
      <c r="I5" s="108" t="str">
        <f>D5</f>
        <v>Upper Bound</v>
      </c>
    </row>
    <row r="6" spans="1:9" ht="12.75">
      <c r="A6">
        <v>350</v>
      </c>
      <c r="B6">
        <v>0.9164720433872984</v>
      </c>
      <c r="C6">
        <v>0.6871705051734319</v>
      </c>
      <c r="D6">
        <v>0.9999985137471152</v>
      </c>
      <c r="F6">
        <f t="shared" si="0"/>
        <v>350</v>
      </c>
      <c r="G6">
        <f aca="true" t="shared" si="1" ref="G6:G14">1-B6</f>
        <v>0.08352795661270163</v>
      </c>
      <c r="H6">
        <f aca="true" t="shared" si="2" ref="H6:H14">1-C6</f>
        <v>0.3128294948265681</v>
      </c>
      <c r="I6">
        <f aca="true" t="shared" si="3" ref="I6:I14">1-D6</f>
        <v>1.4862528847636725E-06</v>
      </c>
    </row>
    <row r="7" spans="1:9" ht="12.75">
      <c r="A7">
        <v>400</v>
      </c>
      <c r="B7">
        <v>0.7256511484303674</v>
      </c>
      <c r="C7">
        <v>0.4291184881285582</v>
      </c>
      <c r="D7">
        <v>0.9761460879618851</v>
      </c>
      <c r="F7">
        <f t="shared" si="0"/>
        <v>400</v>
      </c>
      <c r="G7">
        <f t="shared" si="1"/>
        <v>0.2743488515696326</v>
      </c>
      <c r="H7">
        <f t="shared" si="2"/>
        <v>0.5708815118714419</v>
      </c>
      <c r="I7">
        <f t="shared" si="3"/>
        <v>0.023853912038114933</v>
      </c>
    </row>
    <row r="8" spans="1:9" ht="12.75">
      <c r="A8">
        <v>450</v>
      </c>
      <c r="B8">
        <v>0.4673588546510934</v>
      </c>
      <c r="C8">
        <v>0.22173988545664755</v>
      </c>
      <c r="D8">
        <v>0.7373364615983256</v>
      </c>
      <c r="F8">
        <f t="shared" si="0"/>
        <v>450</v>
      </c>
      <c r="G8">
        <f t="shared" si="1"/>
        <v>0.5326411453489066</v>
      </c>
      <c r="H8">
        <f t="shared" si="2"/>
        <v>0.7782601145433524</v>
      </c>
      <c r="I8">
        <f t="shared" si="3"/>
        <v>0.26266353840167445</v>
      </c>
    </row>
    <row r="9" spans="1:9" ht="12.75">
      <c r="A9">
        <v>500</v>
      </c>
      <c r="B9">
        <v>0.2659052920502071</v>
      </c>
      <c r="C9">
        <v>0.04252037806001031</v>
      </c>
      <c r="D9">
        <v>0.512957191393275</v>
      </c>
      <c r="F9">
        <f t="shared" si="0"/>
        <v>500</v>
      </c>
      <c r="G9">
        <f t="shared" si="1"/>
        <v>0.7340947079497929</v>
      </c>
      <c r="H9">
        <f t="shared" si="2"/>
        <v>0.9574796219399897</v>
      </c>
      <c r="I9">
        <f t="shared" si="3"/>
        <v>0.487042808606725</v>
      </c>
    </row>
    <row r="10" spans="1:9" ht="12.75">
      <c r="A10">
        <v>550</v>
      </c>
      <c r="B10">
        <v>0.15402345505038492</v>
      </c>
      <c r="C10">
        <v>0.0056825927939547155</v>
      </c>
      <c r="D10">
        <v>0.3214299394283509</v>
      </c>
      <c r="F10">
        <f t="shared" si="0"/>
        <v>550</v>
      </c>
      <c r="G10">
        <f t="shared" si="1"/>
        <v>0.845976544949615</v>
      </c>
      <c r="H10">
        <f t="shared" si="2"/>
        <v>0.9943174072060453</v>
      </c>
      <c r="I10">
        <f t="shared" si="3"/>
        <v>0.6785700605716491</v>
      </c>
    </row>
    <row r="11" spans="1:9" ht="12.75">
      <c r="A11">
        <v>600</v>
      </c>
      <c r="B11">
        <v>0.09438207243032863</v>
      </c>
      <c r="C11">
        <v>0.0003713110528079454</v>
      </c>
      <c r="D11">
        <v>0.19507993202868043</v>
      </c>
      <c r="F11">
        <f t="shared" si="0"/>
        <v>600</v>
      </c>
      <c r="G11">
        <f t="shared" si="1"/>
        <v>0.9056179275696714</v>
      </c>
      <c r="H11">
        <f t="shared" si="2"/>
        <v>0.999628688947192</v>
      </c>
      <c r="I11">
        <f t="shared" si="3"/>
        <v>0.8049200679713195</v>
      </c>
    </row>
    <row r="12" spans="1:9" ht="12.75">
      <c r="A12">
        <v>650</v>
      </c>
      <c r="B12">
        <v>0.06145037364774067</v>
      </c>
      <c r="C12">
        <v>0</v>
      </c>
      <c r="D12">
        <v>0.1239056236482238</v>
      </c>
      <c r="F12">
        <f t="shared" si="0"/>
        <v>650</v>
      </c>
      <c r="G12">
        <f t="shared" si="1"/>
        <v>0.9385496263522594</v>
      </c>
      <c r="H12">
        <f t="shared" si="2"/>
        <v>1</v>
      </c>
      <c r="I12">
        <f t="shared" si="3"/>
        <v>0.8760943763517762</v>
      </c>
    </row>
    <row r="13" spans="1:9" ht="12.75">
      <c r="A13">
        <v>700</v>
      </c>
      <c r="B13">
        <v>0.04186922304823294</v>
      </c>
      <c r="C13">
        <v>0</v>
      </c>
      <c r="D13">
        <v>0.08295094235679466</v>
      </c>
      <c r="F13">
        <f t="shared" si="0"/>
        <v>700</v>
      </c>
      <c r="G13">
        <f t="shared" si="1"/>
        <v>0.9581307769517671</v>
      </c>
      <c r="H13">
        <f t="shared" si="2"/>
        <v>1</v>
      </c>
      <c r="I13">
        <f t="shared" si="3"/>
        <v>0.9170490576432053</v>
      </c>
    </row>
    <row r="14" spans="1:9" ht="12.75">
      <c r="A14">
        <v>750</v>
      </c>
      <c r="B14">
        <v>0.0295543495541771</v>
      </c>
      <c r="C14">
        <v>0</v>
      </c>
      <c r="D14">
        <v>0.058326914814705484</v>
      </c>
      <c r="F14">
        <f t="shared" si="0"/>
        <v>750</v>
      </c>
      <c r="G14">
        <f t="shared" si="1"/>
        <v>0.9704456504458229</v>
      </c>
      <c r="H14">
        <f t="shared" si="2"/>
        <v>1</v>
      </c>
      <c r="I14">
        <f t="shared" si="3"/>
        <v>0.9416730851852945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00390625" defaultRowHeight="12.75"/>
  <cols>
    <col min="1" max="16384" width="8.00390625" style="84" customWidth="1"/>
  </cols>
  <sheetData>
    <row r="1" ht="14.25">
      <c r="A1" s="10" t="s">
        <v>156</v>
      </c>
    </row>
    <row r="2" ht="12.75">
      <c r="A2" s="48" t="s">
        <v>74</v>
      </c>
    </row>
    <row r="4" spans="1:7" ht="25.5">
      <c r="A4" s="87" t="s">
        <v>36</v>
      </c>
      <c r="B4" s="87" t="s">
        <v>121</v>
      </c>
      <c r="C4" s="87" t="s">
        <v>126</v>
      </c>
      <c r="D4" s="87" t="s">
        <v>122</v>
      </c>
      <c r="E4" s="87" t="s">
        <v>123</v>
      </c>
      <c r="F4" s="87" t="s">
        <v>124</v>
      </c>
      <c r="G4" s="87" t="s">
        <v>125</v>
      </c>
    </row>
    <row r="5" spans="1:7" ht="12.75">
      <c r="A5" s="85">
        <v>1970</v>
      </c>
      <c r="B5" s="86">
        <v>352.4981</v>
      </c>
      <c r="C5" s="86">
        <v>352.4969</v>
      </c>
      <c r="D5" s="86">
        <v>352.4967</v>
      </c>
      <c r="E5" s="86">
        <v>352.4967</v>
      </c>
      <c r="F5" s="86">
        <v>352.4967</v>
      </c>
      <c r="G5" s="86">
        <v>352.4967</v>
      </c>
    </row>
    <row r="6" spans="1:7" ht="12.75">
      <c r="A6" s="85">
        <v>1975</v>
      </c>
      <c r="B6" s="86">
        <v>363.0813</v>
      </c>
      <c r="C6" s="86">
        <v>363.0791</v>
      </c>
      <c r="D6" s="86">
        <v>363.0784</v>
      </c>
      <c r="E6" s="86">
        <v>363.0784</v>
      </c>
      <c r="F6" s="86">
        <v>363.0784</v>
      </c>
      <c r="G6" s="86">
        <v>363.0784</v>
      </c>
    </row>
    <row r="7" spans="1:7" ht="12.75">
      <c r="A7" s="85">
        <v>1980</v>
      </c>
      <c r="B7" s="86">
        <v>374.5068</v>
      </c>
      <c r="C7" s="86">
        <v>374.5064</v>
      </c>
      <c r="D7" s="86">
        <v>374.5074</v>
      </c>
      <c r="E7" s="86">
        <v>374.5074</v>
      </c>
      <c r="F7" s="86">
        <v>374.5078</v>
      </c>
      <c r="G7" s="86">
        <v>374.5074</v>
      </c>
    </row>
    <row r="8" spans="1:7" ht="12.75">
      <c r="A8" s="85">
        <v>1985</v>
      </c>
      <c r="B8" s="86">
        <v>385.1898</v>
      </c>
      <c r="C8" s="86">
        <v>385.2196</v>
      </c>
      <c r="D8" s="86">
        <v>385.2222</v>
      </c>
      <c r="E8" s="86">
        <v>385.2222</v>
      </c>
      <c r="F8" s="86">
        <v>385.1859</v>
      </c>
      <c r="G8" s="86">
        <v>385.2222</v>
      </c>
    </row>
    <row r="9" spans="1:7" ht="12.75">
      <c r="A9" s="85">
        <v>1990</v>
      </c>
      <c r="B9" s="86">
        <v>397.8239</v>
      </c>
      <c r="C9" s="86">
        <v>397.9582</v>
      </c>
      <c r="D9" s="86">
        <v>397.9585</v>
      </c>
      <c r="E9" s="86">
        <v>397.9585</v>
      </c>
      <c r="F9" s="86">
        <v>397.7912</v>
      </c>
      <c r="G9" s="86">
        <v>397.9585</v>
      </c>
    </row>
    <row r="10" spans="1:7" ht="12.75">
      <c r="A10" s="85">
        <v>1995</v>
      </c>
      <c r="B10" s="86">
        <v>410.4553</v>
      </c>
      <c r="C10" s="86">
        <v>410.5551</v>
      </c>
      <c r="D10" s="86">
        <v>410.5109</v>
      </c>
      <c r="E10" s="86">
        <v>410.5094</v>
      </c>
      <c r="F10" s="86">
        <v>410.4247</v>
      </c>
      <c r="G10" s="86">
        <v>410.5116</v>
      </c>
    </row>
    <row r="11" spans="1:7" ht="12.75">
      <c r="A11" s="85">
        <v>2000</v>
      </c>
      <c r="B11" s="86">
        <v>422.8702</v>
      </c>
      <c r="C11" s="86">
        <v>423.1752</v>
      </c>
      <c r="D11" s="86">
        <v>423.1347</v>
      </c>
      <c r="E11" s="86">
        <v>423.2707</v>
      </c>
      <c r="F11" s="86">
        <v>423.0669</v>
      </c>
      <c r="G11" s="86">
        <v>422.981</v>
      </c>
    </row>
    <row r="12" spans="1:7" ht="12.75">
      <c r="A12" s="85">
        <v>2005</v>
      </c>
      <c r="B12" s="86">
        <v>437.7275</v>
      </c>
      <c r="C12" s="86">
        <v>437.6935</v>
      </c>
      <c r="D12" s="86">
        <v>438.9829</v>
      </c>
      <c r="E12" s="86">
        <v>439.6694</v>
      </c>
      <c r="F12" s="86">
        <v>438.2842</v>
      </c>
      <c r="G12" s="86">
        <v>438.1508</v>
      </c>
    </row>
    <row r="13" spans="1:7" ht="12.75">
      <c r="A13" s="85">
        <v>2010</v>
      </c>
      <c r="B13" s="86">
        <v>457.1738</v>
      </c>
      <c r="C13" s="86">
        <v>456.267</v>
      </c>
      <c r="D13" s="86">
        <v>458.1612</v>
      </c>
      <c r="E13" s="86">
        <v>459.5454</v>
      </c>
      <c r="F13" s="86">
        <v>455.3523</v>
      </c>
      <c r="G13" s="86">
        <v>456.6521</v>
      </c>
    </row>
    <row r="14" spans="1:7" ht="12.75">
      <c r="A14" s="85">
        <v>2015</v>
      </c>
      <c r="B14" s="86">
        <v>479.2379</v>
      </c>
      <c r="C14" s="86">
        <v>475.4363</v>
      </c>
      <c r="D14" s="86">
        <v>480.6876</v>
      </c>
      <c r="E14" s="86">
        <v>481.1259</v>
      </c>
      <c r="F14" s="86">
        <v>472.7636</v>
      </c>
      <c r="G14" s="86">
        <v>476.7307</v>
      </c>
    </row>
    <row r="15" spans="1:7" ht="12.75">
      <c r="A15" s="85">
        <v>2020</v>
      </c>
      <c r="B15" s="86">
        <v>502.6404</v>
      </c>
      <c r="C15" s="86">
        <v>492.5304</v>
      </c>
      <c r="D15" s="86">
        <v>507.344</v>
      </c>
      <c r="E15" s="86">
        <v>505.8509</v>
      </c>
      <c r="F15" s="86">
        <v>491.7706</v>
      </c>
      <c r="G15" s="86">
        <v>499.5233</v>
      </c>
    </row>
    <row r="16" spans="1:7" ht="12.75">
      <c r="A16" s="85">
        <v>2025</v>
      </c>
      <c r="B16" s="86">
        <v>529.7589</v>
      </c>
      <c r="C16" s="86">
        <v>508.8902</v>
      </c>
      <c r="D16" s="86">
        <v>537.0405</v>
      </c>
      <c r="E16" s="86">
        <v>532.4272</v>
      </c>
      <c r="F16" s="86">
        <v>511.1314</v>
      </c>
      <c r="G16" s="86">
        <v>524.6226</v>
      </c>
    </row>
    <row r="17" spans="1:7" ht="12.75">
      <c r="A17" s="85">
        <v>2030</v>
      </c>
      <c r="B17" s="86">
        <v>556.5894</v>
      </c>
      <c r="C17" s="86">
        <v>519.5861</v>
      </c>
      <c r="D17" s="86">
        <v>571.1351</v>
      </c>
      <c r="E17" s="86">
        <v>560.6299</v>
      </c>
      <c r="F17" s="86">
        <v>531.5362</v>
      </c>
      <c r="G17" s="86">
        <v>549.9031</v>
      </c>
    </row>
    <row r="18" spans="1:7" ht="12.75">
      <c r="A18" s="85">
        <v>2035</v>
      </c>
      <c r="B18" s="86">
        <v>584.0911</v>
      </c>
      <c r="C18" s="86">
        <v>526.7516</v>
      </c>
      <c r="D18" s="86">
        <v>607.8748</v>
      </c>
      <c r="E18" s="86">
        <v>590.7648</v>
      </c>
      <c r="F18" s="86">
        <v>550.2146</v>
      </c>
      <c r="G18" s="86">
        <v>574.9088</v>
      </c>
    </row>
    <row r="19" spans="1:7" ht="12.75">
      <c r="A19" s="85">
        <v>2040</v>
      </c>
      <c r="B19" s="86">
        <v>613.5139</v>
      </c>
      <c r="C19" s="86">
        <v>531.8728</v>
      </c>
      <c r="D19" s="86">
        <v>647.3018</v>
      </c>
      <c r="E19" s="86">
        <v>623.4896</v>
      </c>
      <c r="F19" s="86">
        <v>568.7098</v>
      </c>
      <c r="G19" s="86">
        <v>598.9888</v>
      </c>
    </row>
    <row r="20" spans="1:7" ht="12.75">
      <c r="A20" s="85">
        <v>2045</v>
      </c>
      <c r="B20" s="86">
        <v>644.8646</v>
      </c>
      <c r="C20" s="86">
        <v>535.6164</v>
      </c>
      <c r="D20" s="86">
        <v>691.1589</v>
      </c>
      <c r="E20" s="86">
        <v>658.7835</v>
      </c>
      <c r="F20" s="86">
        <v>586.6717</v>
      </c>
      <c r="G20" s="86">
        <v>621.0447</v>
      </c>
    </row>
    <row r="21" spans="1:7" ht="12.75">
      <c r="A21" s="85">
        <v>2050</v>
      </c>
      <c r="B21" s="86">
        <v>674.8436</v>
      </c>
      <c r="C21" s="86">
        <v>537.7456</v>
      </c>
      <c r="D21" s="86">
        <v>736.4503</v>
      </c>
      <c r="E21" s="86">
        <v>697.2441</v>
      </c>
      <c r="F21" s="86">
        <v>604.113</v>
      </c>
      <c r="G21" s="86">
        <v>640.9306</v>
      </c>
    </row>
    <row r="22" spans="1:7" ht="12.75">
      <c r="A22" s="85">
        <v>2055</v>
      </c>
      <c r="B22" s="86">
        <v>705.4349</v>
      </c>
      <c r="C22" s="86">
        <v>540.2782</v>
      </c>
      <c r="D22" s="86">
        <v>781.6828</v>
      </c>
      <c r="E22" s="86">
        <v>738.8005</v>
      </c>
      <c r="F22" s="86">
        <v>619.359</v>
      </c>
      <c r="G22" s="86">
        <v>660.67</v>
      </c>
    </row>
    <row r="23" spans="1:7" ht="12.75">
      <c r="A23" s="85">
        <v>2060</v>
      </c>
      <c r="B23" s="86">
        <v>734.6827</v>
      </c>
      <c r="C23" s="86">
        <v>541.8909</v>
      </c>
      <c r="D23" s="86">
        <v>824.2327</v>
      </c>
      <c r="E23" s="86">
        <v>786.0614</v>
      </c>
      <c r="F23" s="86">
        <v>631.302</v>
      </c>
      <c r="G23" s="86">
        <v>680.4107</v>
      </c>
    </row>
    <row r="24" spans="1:7" ht="12.75">
      <c r="A24" s="85">
        <v>2065</v>
      </c>
      <c r="B24" s="86">
        <v>764.0059</v>
      </c>
      <c r="C24" s="86">
        <v>544.0964</v>
      </c>
      <c r="D24" s="86">
        <v>861.4087</v>
      </c>
      <c r="E24" s="86">
        <v>836.4871</v>
      </c>
      <c r="F24" s="86">
        <v>640.289</v>
      </c>
      <c r="G24" s="86">
        <v>698.7431</v>
      </c>
    </row>
    <row r="25" spans="1:7" ht="12.75">
      <c r="A25" s="85">
        <v>2070</v>
      </c>
      <c r="B25" s="86">
        <v>791.2258</v>
      </c>
      <c r="C25" s="86">
        <v>545.4323</v>
      </c>
      <c r="D25" s="86">
        <v>893.0114</v>
      </c>
      <c r="E25" s="86">
        <v>890.4571</v>
      </c>
      <c r="F25" s="86">
        <v>646.1001</v>
      </c>
      <c r="G25" s="86">
        <v>718.0394</v>
      </c>
    </row>
    <row r="26" spans="1:7" ht="12.75">
      <c r="A26" s="85">
        <v>2075</v>
      </c>
      <c r="B26" s="86">
        <v>817.5099</v>
      </c>
      <c r="C26" s="86">
        <v>546.7704</v>
      </c>
      <c r="D26" s="86">
        <v>921.028</v>
      </c>
      <c r="E26" s="86">
        <v>949.3808</v>
      </c>
      <c r="F26" s="86">
        <v>649.2921</v>
      </c>
      <c r="G26" s="86">
        <v>738.035</v>
      </c>
    </row>
    <row r="27" spans="1:7" ht="12.75">
      <c r="A27" s="85">
        <v>2080</v>
      </c>
      <c r="B27" s="86">
        <v>842.9144</v>
      </c>
      <c r="C27" s="86">
        <v>548.0683</v>
      </c>
      <c r="D27" s="86">
        <v>946.4432</v>
      </c>
      <c r="E27" s="86">
        <v>1011.696</v>
      </c>
      <c r="F27" s="86">
        <v>650.3173</v>
      </c>
      <c r="G27" s="86">
        <v>756.4922</v>
      </c>
    </row>
    <row r="28" spans="1:7" ht="12.75">
      <c r="A28" s="85">
        <v>2085</v>
      </c>
      <c r="B28" s="86">
        <v>868.0048</v>
      </c>
      <c r="C28" s="86">
        <v>549.7686</v>
      </c>
      <c r="D28" s="86">
        <v>970.5137</v>
      </c>
      <c r="E28" s="86">
        <v>1078.255</v>
      </c>
      <c r="F28" s="86">
        <v>649.6654</v>
      </c>
      <c r="G28" s="86">
        <v>774.1105</v>
      </c>
    </row>
    <row r="29" spans="1:7" ht="12.75">
      <c r="A29" s="85">
        <v>2090</v>
      </c>
      <c r="B29" s="86">
        <v>891.5718</v>
      </c>
      <c r="C29" s="86">
        <v>550.6979</v>
      </c>
      <c r="D29" s="86">
        <v>992.866</v>
      </c>
      <c r="E29" s="86">
        <v>1151.869</v>
      </c>
      <c r="F29" s="86">
        <v>647.4037</v>
      </c>
      <c r="G29" s="86">
        <v>790.6251</v>
      </c>
    </row>
    <row r="30" spans="1:7" ht="12.75">
      <c r="A30" s="85">
        <v>2095</v>
      </c>
      <c r="B30" s="86">
        <v>913.7762</v>
      </c>
      <c r="C30" s="86">
        <v>551.164</v>
      </c>
      <c r="D30" s="86">
        <v>1013.433</v>
      </c>
      <c r="E30" s="86">
        <v>1230.843</v>
      </c>
      <c r="F30" s="86">
        <v>643.7269</v>
      </c>
      <c r="G30" s="86">
        <v>806.0925</v>
      </c>
    </row>
    <row r="31" spans="1:7" ht="12.75">
      <c r="A31" s="85">
        <v>2100</v>
      </c>
      <c r="B31" s="86">
        <v>935.8554</v>
      </c>
      <c r="C31" s="86">
        <v>551.3332</v>
      </c>
      <c r="D31" s="86">
        <v>1032.226</v>
      </c>
      <c r="E31" s="86">
        <v>1315.322</v>
      </c>
      <c r="F31" s="86">
        <v>638.6322</v>
      </c>
      <c r="G31" s="86">
        <v>821.2256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9.140625" defaultRowHeight="12.75"/>
  <cols>
    <col min="2" max="2" width="14.00390625" style="0" customWidth="1"/>
    <col min="3" max="3" width="14.421875" style="0" bestFit="1" customWidth="1"/>
    <col min="4" max="4" width="3.7109375" style="0" customWidth="1"/>
    <col min="5" max="5" width="13.57421875" style="0" bestFit="1" customWidth="1"/>
    <col min="6" max="6" width="14.421875" style="0" bestFit="1" customWidth="1"/>
  </cols>
  <sheetData>
    <row r="1" ht="12.75">
      <c r="A1" s="83" t="s">
        <v>134</v>
      </c>
    </row>
    <row r="2" ht="12.75">
      <c r="A2" s="88" t="s">
        <v>138</v>
      </c>
    </row>
    <row r="4" ht="12.75">
      <c r="A4" t="s">
        <v>137</v>
      </c>
    </row>
    <row r="5" ht="12.75">
      <c r="A5" t="s">
        <v>129</v>
      </c>
    </row>
    <row r="6" spans="2:5" ht="12.75">
      <c r="B6" t="s">
        <v>130</v>
      </c>
      <c r="E6" t="s">
        <v>131</v>
      </c>
    </row>
    <row r="7" spans="1:5" ht="12.75">
      <c r="A7" s="10" t="s">
        <v>71</v>
      </c>
      <c r="B7" s="1"/>
      <c r="C7" s="1"/>
      <c r="D7" s="1"/>
      <c r="E7" s="10" t="s">
        <v>72</v>
      </c>
    </row>
    <row r="8" spans="1:6" ht="12.75">
      <c r="A8" s="90" t="s">
        <v>132</v>
      </c>
      <c r="B8" s="90" t="s">
        <v>109</v>
      </c>
      <c r="C8" s="90" t="s">
        <v>133</v>
      </c>
      <c r="D8" s="90"/>
      <c r="E8" s="90" t="s">
        <v>109</v>
      </c>
      <c r="F8" s="90" t="s">
        <v>133</v>
      </c>
    </row>
    <row r="9" spans="1:6" ht="12.75">
      <c r="A9" s="62">
        <v>1970</v>
      </c>
      <c r="B9" s="62">
        <v>0.182</v>
      </c>
      <c r="C9" s="62">
        <v>0.182</v>
      </c>
      <c r="D9" s="62"/>
      <c r="E9" s="62"/>
      <c r="F9" s="62"/>
    </row>
    <row r="10" spans="1:6" ht="12.75">
      <c r="A10" s="62">
        <v>1975</v>
      </c>
      <c r="B10" s="62">
        <v>0.203</v>
      </c>
      <c r="C10" s="62">
        <v>0.203</v>
      </c>
      <c r="D10" s="62"/>
      <c r="E10" s="62"/>
      <c r="F10" s="62"/>
    </row>
    <row r="11" spans="1:6" ht="12.75">
      <c r="A11" s="62">
        <v>1980</v>
      </c>
      <c r="B11" s="62">
        <v>0.263</v>
      </c>
      <c r="C11" s="62">
        <v>0.263</v>
      </c>
      <c r="D11" s="62"/>
      <c r="E11" s="62"/>
      <c r="F11" s="62"/>
    </row>
    <row r="12" spans="1:6" ht="12.75">
      <c r="A12" s="62">
        <v>1985</v>
      </c>
      <c r="B12" s="62">
        <v>0.332</v>
      </c>
      <c r="C12" s="62">
        <v>0.332</v>
      </c>
      <c r="D12" s="62"/>
      <c r="E12" s="62"/>
      <c r="F12" s="62"/>
    </row>
    <row r="13" spans="1:6" ht="12.75">
      <c r="A13" s="62">
        <v>1990</v>
      </c>
      <c r="B13" s="62">
        <v>0.4</v>
      </c>
      <c r="C13" s="62">
        <v>0.4</v>
      </c>
      <c r="D13" s="62"/>
      <c r="E13" s="62"/>
      <c r="F13" s="62"/>
    </row>
    <row r="14" spans="1:6" ht="12.75">
      <c r="A14" s="62">
        <v>1995</v>
      </c>
      <c r="B14" s="62">
        <v>0.502</v>
      </c>
      <c r="C14" s="62">
        <v>0.501</v>
      </c>
      <c r="D14" s="62"/>
      <c r="E14" s="62"/>
      <c r="F14" s="62"/>
    </row>
    <row r="15" spans="1:6" ht="12.75">
      <c r="A15" s="62">
        <v>2000</v>
      </c>
      <c r="B15" s="62">
        <v>0.609</v>
      </c>
      <c r="C15" s="62">
        <v>0.61</v>
      </c>
      <c r="D15" s="62"/>
      <c r="E15" s="62">
        <v>0.18842</v>
      </c>
      <c r="F15" s="62">
        <v>0.18773</v>
      </c>
    </row>
    <row r="16" spans="1:6" ht="12.75">
      <c r="A16" s="62">
        <v>2005</v>
      </c>
      <c r="B16" s="62">
        <v>0.688</v>
      </c>
      <c r="C16" s="62">
        <v>0.689</v>
      </c>
      <c r="D16" s="62"/>
      <c r="E16" s="62">
        <v>0.19918</v>
      </c>
      <c r="F16" s="62">
        <v>0.19867</v>
      </c>
    </row>
    <row r="17" spans="1:6" ht="12.75">
      <c r="A17" s="62">
        <v>2010</v>
      </c>
      <c r="B17" s="62">
        <v>0.777</v>
      </c>
      <c r="C17" s="62">
        <v>0.773</v>
      </c>
      <c r="D17" s="62"/>
      <c r="E17" s="62">
        <v>0.17176</v>
      </c>
      <c r="F17" s="62">
        <v>0.16983</v>
      </c>
    </row>
    <row r="18" spans="1:6" ht="12.75">
      <c r="A18" s="62">
        <v>2015</v>
      </c>
      <c r="B18" s="62">
        <v>0.896</v>
      </c>
      <c r="C18" s="62">
        <v>0.885</v>
      </c>
      <c r="D18" s="62"/>
      <c r="E18" s="62">
        <v>0.18809</v>
      </c>
      <c r="F18" s="62">
        <v>0.17852</v>
      </c>
    </row>
    <row r="19" spans="1:6" ht="12.75">
      <c r="A19" s="62">
        <v>2020</v>
      </c>
      <c r="B19" s="62">
        <v>1.023</v>
      </c>
      <c r="C19" s="62">
        <v>1.001</v>
      </c>
      <c r="D19" s="62"/>
      <c r="E19" s="62">
        <v>0.24109</v>
      </c>
      <c r="F19" s="62">
        <v>0.22381</v>
      </c>
    </row>
    <row r="20" spans="1:6" ht="12.75">
      <c r="A20" s="62">
        <v>2025</v>
      </c>
      <c r="B20" s="62">
        <v>1.171</v>
      </c>
      <c r="C20" s="62">
        <v>1.136</v>
      </c>
      <c r="D20" s="62"/>
      <c r="E20" s="62">
        <v>0.26703</v>
      </c>
      <c r="F20" s="62">
        <v>0.24475</v>
      </c>
    </row>
    <row r="21" spans="1:6" ht="12.75">
      <c r="A21" s="62">
        <v>2030</v>
      </c>
      <c r="B21" s="62">
        <v>1.313</v>
      </c>
      <c r="C21" s="62">
        <v>1.259</v>
      </c>
      <c r="D21" s="62"/>
      <c r="E21" s="62">
        <v>0.28118</v>
      </c>
      <c r="F21" s="62">
        <v>0.2526</v>
      </c>
    </row>
    <row r="22" spans="1:6" ht="12.75">
      <c r="A22" s="62">
        <v>2035</v>
      </c>
      <c r="B22" s="62">
        <v>1.45</v>
      </c>
      <c r="C22" s="62">
        <v>1.359</v>
      </c>
      <c r="D22" s="62"/>
      <c r="E22" s="62">
        <v>0.28932</v>
      </c>
      <c r="F22" s="62">
        <v>0.23923</v>
      </c>
    </row>
    <row r="23" spans="1:6" ht="12.75">
      <c r="A23" s="62">
        <v>2040</v>
      </c>
      <c r="B23" s="62">
        <v>1.582</v>
      </c>
      <c r="C23" s="62">
        <v>1.442</v>
      </c>
      <c r="D23" s="62"/>
      <c r="E23" s="62">
        <v>0.27641</v>
      </c>
      <c r="F23" s="62">
        <v>0.19286</v>
      </c>
    </row>
    <row r="24" spans="1:6" ht="12.75">
      <c r="A24" s="62">
        <v>2045</v>
      </c>
      <c r="B24" s="62">
        <v>1.727</v>
      </c>
      <c r="C24" s="62">
        <v>1.517</v>
      </c>
      <c r="D24" s="62"/>
      <c r="E24" s="62">
        <v>0.27007</v>
      </c>
      <c r="F24" s="62">
        <v>0.15706</v>
      </c>
    </row>
    <row r="25" spans="1:6" ht="12.75">
      <c r="A25" s="62">
        <v>2050</v>
      </c>
      <c r="B25" s="62">
        <v>1.866</v>
      </c>
      <c r="C25" s="62">
        <v>1.572</v>
      </c>
      <c r="D25" s="62"/>
      <c r="E25" s="62">
        <v>0.28105</v>
      </c>
      <c r="F25" s="62">
        <v>0.13605</v>
      </c>
    </row>
    <row r="26" spans="1:6" ht="12.75">
      <c r="A26" s="62">
        <v>2055</v>
      </c>
      <c r="B26" s="62">
        <v>2.006</v>
      </c>
      <c r="C26" s="62">
        <v>1.622</v>
      </c>
      <c r="D26" s="62"/>
      <c r="E26" s="62">
        <v>0.28158</v>
      </c>
      <c r="F26" s="62">
        <v>0.11106</v>
      </c>
    </row>
    <row r="27" spans="1:6" ht="12.75">
      <c r="A27" s="62">
        <v>2060</v>
      </c>
      <c r="B27" s="62">
        <v>2.138</v>
      </c>
      <c r="C27" s="62">
        <v>1.661</v>
      </c>
      <c r="D27" s="62"/>
      <c r="E27" s="62">
        <v>0.2742</v>
      </c>
      <c r="F27" s="62">
        <v>0.09247</v>
      </c>
    </row>
    <row r="28" spans="1:6" ht="12.75">
      <c r="A28" s="62">
        <v>2065</v>
      </c>
      <c r="B28" s="62">
        <v>2.271</v>
      </c>
      <c r="C28" s="62">
        <v>1.704</v>
      </c>
      <c r="D28" s="62"/>
      <c r="E28" s="62">
        <v>0.26678</v>
      </c>
      <c r="F28" s="62">
        <v>0.08346</v>
      </c>
    </row>
    <row r="29" spans="1:6" ht="12.75">
      <c r="A29" s="62">
        <v>2070</v>
      </c>
      <c r="B29" s="62">
        <v>2.405</v>
      </c>
      <c r="C29" s="62">
        <v>1.743</v>
      </c>
      <c r="D29" s="62"/>
      <c r="E29" s="62">
        <v>0.26489</v>
      </c>
      <c r="F29" s="62">
        <v>0.08017</v>
      </c>
    </row>
    <row r="30" spans="1:6" ht="12.75">
      <c r="A30" s="62">
        <v>2075</v>
      </c>
      <c r="B30" s="62">
        <v>2.538</v>
      </c>
      <c r="C30" s="62">
        <v>1.78</v>
      </c>
      <c r="D30" s="62"/>
      <c r="E30" s="62">
        <v>0.27189</v>
      </c>
      <c r="F30" s="62">
        <v>0.07983</v>
      </c>
    </row>
    <row r="31" spans="1:6" ht="12.75">
      <c r="A31" s="62">
        <v>2080</v>
      </c>
      <c r="B31" s="62">
        <v>2.659</v>
      </c>
      <c r="C31" s="62">
        <v>1.812</v>
      </c>
      <c r="D31" s="62"/>
      <c r="E31" s="62">
        <v>0.25764</v>
      </c>
      <c r="F31" s="62">
        <v>0.07058</v>
      </c>
    </row>
    <row r="32" spans="1:6" ht="12.75">
      <c r="A32" s="62">
        <v>2085</v>
      </c>
      <c r="B32" s="62">
        <v>2.774</v>
      </c>
      <c r="C32" s="62">
        <v>1.842</v>
      </c>
      <c r="D32" s="62"/>
      <c r="E32" s="62">
        <v>0.238</v>
      </c>
      <c r="F32" s="62">
        <v>0.0622</v>
      </c>
    </row>
    <row r="33" spans="1:6" ht="12.75">
      <c r="A33" s="62">
        <v>2090</v>
      </c>
      <c r="B33" s="62">
        <v>2.878</v>
      </c>
      <c r="C33" s="62">
        <v>1.868</v>
      </c>
      <c r="D33" s="62"/>
      <c r="E33" s="62">
        <v>0.22063</v>
      </c>
      <c r="F33" s="62">
        <v>0.05633</v>
      </c>
    </row>
    <row r="34" spans="1:6" ht="12.75">
      <c r="A34" s="62">
        <v>2095</v>
      </c>
      <c r="B34" s="62">
        <v>2.974</v>
      </c>
      <c r="C34" s="62">
        <v>1.89</v>
      </c>
      <c r="D34" s="62"/>
      <c r="E34" s="62">
        <v>0.20298</v>
      </c>
      <c r="F34" s="62">
        <v>0.04981</v>
      </c>
    </row>
    <row r="35" spans="1:6" ht="12.75">
      <c r="A35" s="62">
        <v>2100</v>
      </c>
      <c r="B35" s="62">
        <v>3.062</v>
      </c>
      <c r="C35" s="62">
        <v>1.908</v>
      </c>
      <c r="D35" s="62"/>
      <c r="E35" s="62">
        <v>0.18995</v>
      </c>
      <c r="F35" s="62">
        <v>0.04223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8.00390625" defaultRowHeight="12.75"/>
  <cols>
    <col min="1" max="5" width="8.00390625" style="50" customWidth="1"/>
    <col min="6" max="6" width="3.7109375" style="50" customWidth="1"/>
    <col min="7" max="16384" width="8.00390625" style="50" customWidth="1"/>
  </cols>
  <sheetData>
    <row r="1" ht="12.75">
      <c r="A1" s="10" t="s">
        <v>73</v>
      </c>
    </row>
    <row r="2" ht="12.75">
      <c r="A2" s="48" t="s">
        <v>127</v>
      </c>
    </row>
    <row r="4" spans="1:11" ht="28.5" customHeight="1">
      <c r="A4" s="51"/>
      <c r="B4" s="111" t="s">
        <v>113</v>
      </c>
      <c r="C4" s="112"/>
      <c r="D4" s="112"/>
      <c r="E4" s="113"/>
      <c r="G4" s="51"/>
      <c r="H4" s="111" t="s">
        <v>112</v>
      </c>
      <c r="I4" s="112"/>
      <c r="J4" s="112"/>
      <c r="K4" s="113"/>
    </row>
    <row r="5" spans="1:11" ht="79.5">
      <c r="A5" s="51"/>
      <c r="B5" s="91" t="s">
        <v>206</v>
      </c>
      <c r="C5" s="91" t="s">
        <v>207</v>
      </c>
      <c r="D5" s="91" t="s">
        <v>208</v>
      </c>
      <c r="E5" s="91" t="s">
        <v>114</v>
      </c>
      <c r="G5" s="51"/>
      <c r="H5" s="91" t="s">
        <v>209</v>
      </c>
      <c r="I5" s="91" t="s">
        <v>210</v>
      </c>
      <c r="J5" s="91" t="s">
        <v>211</v>
      </c>
      <c r="K5" s="91" t="s">
        <v>212</v>
      </c>
    </row>
    <row r="6" spans="1:11" ht="12.75">
      <c r="A6" s="51">
        <v>1970</v>
      </c>
      <c r="B6" s="52">
        <v>15.726333333333331</v>
      </c>
      <c r="C6" s="52">
        <v>4.847333333333333</v>
      </c>
      <c r="D6" s="52">
        <v>1.6646666666666667</v>
      </c>
      <c r="E6" s="52">
        <v>0.09899999999999999</v>
      </c>
      <c r="G6" s="51">
        <v>1970</v>
      </c>
      <c r="H6" s="52">
        <v>0.007333333333333414</v>
      </c>
      <c r="I6" s="52">
        <v>0</v>
      </c>
      <c r="J6" s="52">
        <v>0</v>
      </c>
      <c r="K6" s="52">
        <v>0</v>
      </c>
    </row>
    <row r="7" spans="1:11" ht="12.75">
      <c r="A7" s="51">
        <v>1975</v>
      </c>
      <c r="B7" s="52">
        <v>17.339666666666663</v>
      </c>
      <c r="C7" s="52">
        <v>5.360666666666666</v>
      </c>
      <c r="D7" s="52">
        <v>1.9836666666666667</v>
      </c>
      <c r="E7" s="52">
        <v>0.12466666666666668</v>
      </c>
      <c r="G7" s="51">
        <v>1975</v>
      </c>
      <c r="H7" s="52">
        <v>0</v>
      </c>
      <c r="I7" s="52">
        <v>0</v>
      </c>
      <c r="J7" s="52">
        <v>0</v>
      </c>
      <c r="K7" s="52">
        <v>0</v>
      </c>
    </row>
    <row r="8" spans="1:11" ht="12.75">
      <c r="A8" s="51">
        <v>1980</v>
      </c>
      <c r="B8" s="52">
        <v>19.701</v>
      </c>
      <c r="C8" s="52">
        <v>5.676</v>
      </c>
      <c r="D8" s="52">
        <v>2.1559999999999997</v>
      </c>
      <c r="E8" s="52">
        <v>0.209</v>
      </c>
      <c r="G8" s="51">
        <v>1980</v>
      </c>
      <c r="H8" s="52">
        <v>0</v>
      </c>
      <c r="I8" s="52">
        <v>0</v>
      </c>
      <c r="J8" s="52">
        <v>0</v>
      </c>
      <c r="K8" s="52">
        <v>0</v>
      </c>
    </row>
    <row r="9" spans="1:11" ht="12.75">
      <c r="A9" s="51">
        <v>1985</v>
      </c>
      <c r="B9" s="52">
        <v>20.042</v>
      </c>
      <c r="C9" s="52">
        <v>6.108666666666666</v>
      </c>
      <c r="D9" s="52">
        <v>2.2586666666666666</v>
      </c>
      <c r="E9" s="52">
        <v>0.26033333333333336</v>
      </c>
      <c r="G9" s="51">
        <v>1985</v>
      </c>
      <c r="H9" s="52">
        <v>0</v>
      </c>
      <c r="I9" s="52">
        <v>0</v>
      </c>
      <c r="J9" s="52">
        <v>0</v>
      </c>
      <c r="K9" s="52">
        <v>0</v>
      </c>
    </row>
    <row r="10" spans="1:11" ht="12.75">
      <c r="A10" s="51">
        <v>1990</v>
      </c>
      <c r="B10" s="52">
        <v>22.473</v>
      </c>
      <c r="C10" s="52">
        <v>6.566999999999999</v>
      </c>
      <c r="D10" s="52">
        <v>2.409</v>
      </c>
      <c r="E10" s="52">
        <v>0.3116666666666667</v>
      </c>
      <c r="G10" s="51">
        <v>1990</v>
      </c>
      <c r="H10" s="52">
        <v>0</v>
      </c>
      <c r="I10" s="52">
        <v>0</v>
      </c>
      <c r="J10" s="52">
        <v>-0.003666666666666263</v>
      </c>
      <c r="K10" s="52">
        <v>0</v>
      </c>
    </row>
    <row r="11" spans="1:11" ht="12.75">
      <c r="A11" s="51">
        <v>1995</v>
      </c>
      <c r="B11" s="52">
        <v>22.97533333333333</v>
      </c>
      <c r="C11" s="52">
        <v>6.6403333333333325</v>
      </c>
      <c r="D11" s="52">
        <v>2.4493333333333336</v>
      </c>
      <c r="E11" s="52">
        <v>0.3776666666666667</v>
      </c>
      <c r="G11" s="51">
        <v>1995</v>
      </c>
      <c r="H11" s="52">
        <v>0.003666666666667595</v>
      </c>
      <c r="I11" s="52">
        <v>0</v>
      </c>
      <c r="J11" s="52">
        <v>-0.003666666666666707</v>
      </c>
      <c r="K11" s="52">
        <v>0</v>
      </c>
    </row>
    <row r="12" spans="1:11" ht="12.75">
      <c r="A12" s="51">
        <v>2000</v>
      </c>
      <c r="B12" s="52">
        <v>24.647333333333332</v>
      </c>
      <c r="C12" s="52">
        <v>6.992333333333333</v>
      </c>
      <c r="D12" s="52">
        <v>2.5153333333333334</v>
      </c>
      <c r="E12" s="52">
        <v>0.5096666666666667</v>
      </c>
      <c r="G12" s="51">
        <v>2000</v>
      </c>
      <c r="H12" s="52">
        <v>0</v>
      </c>
      <c r="I12" s="52">
        <v>0</v>
      </c>
      <c r="J12" s="52">
        <v>-0.003666666666666707</v>
      </c>
      <c r="K12" s="52">
        <v>0</v>
      </c>
    </row>
    <row r="13" spans="1:11" ht="12.75">
      <c r="A13" s="51">
        <v>2005</v>
      </c>
      <c r="B13" s="52">
        <v>27.477999999999998</v>
      </c>
      <c r="C13" s="52">
        <v>7.520333333333333</v>
      </c>
      <c r="D13" s="52">
        <v>2.706</v>
      </c>
      <c r="E13" s="52">
        <v>0.6673333333333333</v>
      </c>
      <c r="G13" s="51">
        <v>2005</v>
      </c>
      <c r="H13" s="52">
        <v>0.2309999999999981</v>
      </c>
      <c r="I13" s="52">
        <v>0.17600000000000016</v>
      </c>
      <c r="J13" s="52">
        <v>0.003666666666666707</v>
      </c>
      <c r="K13" s="52">
        <v>0.01100000000000001</v>
      </c>
    </row>
    <row r="14" spans="1:11" ht="12.75">
      <c r="A14" s="51">
        <v>2010</v>
      </c>
      <c r="B14" s="52">
        <v>30.733999999999998</v>
      </c>
      <c r="C14" s="52">
        <v>7.949333333333334</v>
      </c>
      <c r="D14" s="52">
        <v>2.9076666666666666</v>
      </c>
      <c r="E14" s="52">
        <v>0.825</v>
      </c>
      <c r="G14" s="51">
        <v>2010</v>
      </c>
      <c r="H14" s="52">
        <v>0.5500000000000007</v>
      </c>
      <c r="I14" s="52">
        <v>0.385</v>
      </c>
      <c r="J14" s="52">
        <v>-0.003666666666666707</v>
      </c>
      <c r="K14" s="52">
        <v>0.02199999999999991</v>
      </c>
    </row>
    <row r="15" spans="1:11" ht="12.75">
      <c r="A15" s="51">
        <v>2015</v>
      </c>
      <c r="B15" s="52">
        <v>33.20166666666666</v>
      </c>
      <c r="C15" s="52">
        <v>7.0729999999999995</v>
      </c>
      <c r="D15" s="52">
        <v>3.0176666666666665</v>
      </c>
      <c r="E15" s="52">
        <v>0.8763333333333334</v>
      </c>
      <c r="G15" s="51">
        <v>2015</v>
      </c>
      <c r="H15" s="52">
        <v>1.63900000000001</v>
      </c>
      <c r="I15" s="52">
        <v>1.6793333333333331</v>
      </c>
      <c r="J15" s="52">
        <v>0</v>
      </c>
      <c r="K15" s="52">
        <v>0.11366666666666658</v>
      </c>
    </row>
    <row r="16" spans="1:11" ht="12.75">
      <c r="A16" s="51">
        <v>2020</v>
      </c>
      <c r="B16" s="52">
        <v>33.784666666666666</v>
      </c>
      <c r="C16" s="52">
        <v>7.080333333333333</v>
      </c>
      <c r="D16" s="52">
        <v>3.223</v>
      </c>
      <c r="E16" s="52">
        <v>0.7589999999999999</v>
      </c>
      <c r="G16" s="51">
        <v>2020</v>
      </c>
      <c r="H16" s="52">
        <v>4.510000000000005</v>
      </c>
      <c r="I16" s="52">
        <v>2.4236666666666666</v>
      </c>
      <c r="J16" s="52">
        <v>0.025666666666666504</v>
      </c>
      <c r="K16" s="52">
        <v>0.3703333333333334</v>
      </c>
    </row>
    <row r="17" spans="1:11" ht="12.75">
      <c r="A17" s="51">
        <v>2025</v>
      </c>
      <c r="B17" s="52">
        <v>32.04299999999999</v>
      </c>
      <c r="C17" s="52">
        <v>6.438666666666666</v>
      </c>
      <c r="D17" s="52">
        <v>2.984666666666666</v>
      </c>
      <c r="E17" s="52">
        <v>0.6489999999999999</v>
      </c>
      <c r="G17" s="51">
        <v>2025</v>
      </c>
      <c r="H17" s="52">
        <v>9.606666666666676</v>
      </c>
      <c r="I17" s="52">
        <v>3.373333333333333</v>
      </c>
      <c r="J17" s="52">
        <v>0.2896666666666672</v>
      </c>
      <c r="K17" s="52">
        <v>0.7516666666666668</v>
      </c>
    </row>
    <row r="18" spans="1:11" ht="12.75">
      <c r="A18" s="51">
        <v>2030</v>
      </c>
      <c r="B18" s="52">
        <v>27.925333333333334</v>
      </c>
      <c r="C18" s="52">
        <v>6.028</v>
      </c>
      <c r="D18" s="52">
        <v>2.805</v>
      </c>
      <c r="E18" s="52">
        <v>0.7516666666666666</v>
      </c>
      <c r="G18" s="51">
        <v>2030</v>
      </c>
      <c r="H18" s="52">
        <v>16.906999999999996</v>
      </c>
      <c r="I18" s="52">
        <v>4.205666666666667</v>
      </c>
      <c r="J18" s="52">
        <v>0.5316666666666663</v>
      </c>
      <c r="K18" s="52">
        <v>0.9203333333333333</v>
      </c>
    </row>
    <row r="19" spans="1:11" ht="12.75">
      <c r="A19" s="51">
        <v>2035</v>
      </c>
      <c r="B19" s="52">
        <v>24.427333333333337</v>
      </c>
      <c r="C19" s="52">
        <v>5.657666666666666</v>
      </c>
      <c r="D19" s="52">
        <v>2.6546666666666665</v>
      </c>
      <c r="E19" s="52">
        <v>0.8763333333333333</v>
      </c>
      <c r="G19" s="51">
        <v>2035</v>
      </c>
      <c r="H19" s="52">
        <v>23.41533333333333</v>
      </c>
      <c r="I19" s="52">
        <v>4.8693333333333335</v>
      </c>
      <c r="J19" s="52">
        <v>0.762666666666667</v>
      </c>
      <c r="K19" s="52">
        <v>1.125666666666667</v>
      </c>
    </row>
    <row r="20" spans="1:11" ht="12.75">
      <c r="A20" s="51">
        <v>2040</v>
      </c>
      <c r="B20" s="52">
        <v>21.310666666666666</v>
      </c>
      <c r="C20" s="52">
        <v>5.316666666666666</v>
      </c>
      <c r="D20" s="52">
        <v>2.497</v>
      </c>
      <c r="E20" s="52">
        <v>0.9936666666666667</v>
      </c>
      <c r="G20" s="51">
        <v>2040</v>
      </c>
      <c r="H20" s="52">
        <v>30.180333333333333</v>
      </c>
      <c r="I20" s="52">
        <v>5.591666666666667</v>
      </c>
      <c r="J20" s="52">
        <v>1.0780000000000003</v>
      </c>
      <c r="K20" s="52">
        <v>1.3346666666666664</v>
      </c>
    </row>
    <row r="21" spans="1:11" ht="12.75">
      <c r="A21" s="51">
        <v>2045</v>
      </c>
      <c r="B21" s="52">
        <v>19.008</v>
      </c>
      <c r="C21" s="52">
        <v>5.144333333333333</v>
      </c>
      <c r="D21" s="52">
        <v>2.478666666666667</v>
      </c>
      <c r="E21" s="52">
        <v>1.0853333333333333</v>
      </c>
      <c r="G21" s="51">
        <v>2045</v>
      </c>
      <c r="H21" s="52">
        <v>35.51533333333333</v>
      </c>
      <c r="I21" s="52">
        <v>5.690666666666668</v>
      </c>
      <c r="J21" s="52">
        <v>1.0853333333333328</v>
      </c>
      <c r="K21" s="52">
        <v>1.5363333333333338</v>
      </c>
    </row>
    <row r="22" spans="1:11" ht="12.75">
      <c r="A22" s="51">
        <v>2050</v>
      </c>
      <c r="B22" s="52">
        <v>18.010666666666665</v>
      </c>
      <c r="C22" s="52">
        <v>5.17</v>
      </c>
      <c r="D22" s="52">
        <v>2.544666666666666</v>
      </c>
      <c r="E22" s="52">
        <v>1.1696666666666666</v>
      </c>
      <c r="G22" s="51">
        <v>2050</v>
      </c>
      <c r="H22" s="52">
        <v>38.81166666666667</v>
      </c>
      <c r="I22" s="52">
        <v>5.818999999999999</v>
      </c>
      <c r="J22" s="52">
        <v>1.1220000000000003</v>
      </c>
      <c r="K22" s="52">
        <v>1.7416666666666667</v>
      </c>
    </row>
    <row r="23" spans="1:11" ht="12.75">
      <c r="A23" s="51">
        <v>2055</v>
      </c>
      <c r="B23" s="52">
        <v>17.350666666666665</v>
      </c>
      <c r="C23" s="52">
        <v>5.0343333333333335</v>
      </c>
      <c r="D23" s="52">
        <v>2.541</v>
      </c>
      <c r="E23" s="52">
        <v>1.21</v>
      </c>
      <c r="G23" s="51">
        <v>2055</v>
      </c>
      <c r="H23" s="52">
        <v>41.16566666666667</v>
      </c>
      <c r="I23" s="52">
        <v>5.8886666666666665</v>
      </c>
      <c r="J23" s="52">
        <v>1.107333333333333</v>
      </c>
      <c r="K23" s="52">
        <v>1.9066666666666667</v>
      </c>
    </row>
    <row r="24" spans="1:11" ht="12.75">
      <c r="A24" s="51">
        <v>2060</v>
      </c>
      <c r="B24" s="52">
        <v>16.753000000000004</v>
      </c>
      <c r="C24" s="52">
        <v>5.056333333333333</v>
      </c>
      <c r="D24" s="52">
        <v>2.6069999999999998</v>
      </c>
      <c r="E24" s="52">
        <v>1.2466666666666668</v>
      </c>
      <c r="G24" s="51">
        <v>2060</v>
      </c>
      <c r="H24" s="52">
        <v>42.980666666666664</v>
      </c>
      <c r="I24" s="52">
        <v>5.947333333333333</v>
      </c>
      <c r="J24" s="52">
        <v>1.1256666666666666</v>
      </c>
      <c r="K24" s="52">
        <v>2.0716666666666663</v>
      </c>
    </row>
    <row r="25" spans="1:11" ht="12.75">
      <c r="A25" s="51">
        <v>2065</v>
      </c>
      <c r="B25" s="52">
        <v>16.06733333333333</v>
      </c>
      <c r="C25" s="52">
        <v>4.935333333333333</v>
      </c>
      <c r="D25" s="52">
        <v>2.629</v>
      </c>
      <c r="E25" s="52">
        <v>1.21</v>
      </c>
      <c r="G25" s="51">
        <v>2065</v>
      </c>
      <c r="H25" s="52">
        <v>44.16866666666667</v>
      </c>
      <c r="I25" s="52">
        <v>5.903333333333333</v>
      </c>
      <c r="J25" s="52">
        <v>1.1183333333333332</v>
      </c>
      <c r="K25" s="52">
        <v>2.1156666666666664</v>
      </c>
    </row>
    <row r="26" spans="1:11" ht="12.75">
      <c r="A26" s="51">
        <v>2070</v>
      </c>
      <c r="B26" s="52">
        <v>15.748333333333333</v>
      </c>
      <c r="C26" s="52">
        <v>4.858333333333333</v>
      </c>
      <c r="D26" s="52">
        <v>2.6656666666666666</v>
      </c>
      <c r="E26" s="52">
        <v>1.166</v>
      </c>
      <c r="G26" s="51">
        <v>2070</v>
      </c>
      <c r="H26" s="52">
        <v>44.751666666666665</v>
      </c>
      <c r="I26" s="52">
        <v>5.8006666666666655</v>
      </c>
      <c r="J26" s="52">
        <v>1.114666666666666</v>
      </c>
      <c r="K26" s="52">
        <v>2.159666666666667</v>
      </c>
    </row>
    <row r="27" spans="1:11" ht="12.75">
      <c r="A27" s="51">
        <v>2075</v>
      </c>
      <c r="B27" s="52">
        <v>15.059</v>
      </c>
      <c r="C27" s="52">
        <v>4.781333333333333</v>
      </c>
      <c r="D27" s="52">
        <v>2.673</v>
      </c>
      <c r="E27" s="52">
        <v>1.111</v>
      </c>
      <c r="G27" s="51">
        <v>2075</v>
      </c>
      <c r="H27" s="52">
        <v>44.95333333333333</v>
      </c>
      <c r="I27" s="52">
        <v>5.613666666666666</v>
      </c>
      <c r="J27" s="52">
        <v>1.1366666666666663</v>
      </c>
      <c r="K27" s="52">
        <v>2.178</v>
      </c>
    </row>
    <row r="28" spans="1:11" ht="12.75">
      <c r="A28" s="51">
        <v>2080</v>
      </c>
      <c r="B28" s="52">
        <v>14.842666666666666</v>
      </c>
      <c r="C28" s="52">
        <v>4.759333333333333</v>
      </c>
      <c r="D28" s="52">
        <v>2.7096666666666667</v>
      </c>
      <c r="E28" s="52">
        <v>1.056</v>
      </c>
      <c r="G28" s="51">
        <v>2080</v>
      </c>
      <c r="H28" s="52">
        <v>44.56466666666667</v>
      </c>
      <c r="I28" s="52">
        <v>5.6979999999999995</v>
      </c>
      <c r="J28" s="52">
        <v>1.1439999999999997</v>
      </c>
      <c r="K28" s="52">
        <v>2.1926666666666663</v>
      </c>
    </row>
    <row r="29" spans="1:11" ht="12.75">
      <c r="A29" s="51">
        <v>2085</v>
      </c>
      <c r="B29" s="52">
        <v>14.505333333333333</v>
      </c>
      <c r="C29" s="52">
        <v>4.638333333333333</v>
      </c>
      <c r="D29" s="52">
        <v>2.706</v>
      </c>
      <c r="E29" s="52">
        <v>1.0046666666666666</v>
      </c>
      <c r="G29" s="51">
        <v>2085</v>
      </c>
      <c r="H29" s="52">
        <v>43.87166666666666</v>
      </c>
      <c r="I29" s="52">
        <v>5.72</v>
      </c>
      <c r="J29" s="52">
        <v>1.1440000000000001</v>
      </c>
      <c r="K29" s="52">
        <v>2.2183333333333333</v>
      </c>
    </row>
    <row r="30" spans="1:11" ht="12.75">
      <c r="A30" s="51">
        <v>2090</v>
      </c>
      <c r="B30" s="52">
        <v>14.490666666666666</v>
      </c>
      <c r="C30" s="52">
        <v>4.539333333333333</v>
      </c>
      <c r="D30" s="52">
        <v>2.717</v>
      </c>
      <c r="E30" s="52">
        <v>0.9533333333333334</v>
      </c>
      <c r="G30" s="51">
        <v>2090</v>
      </c>
      <c r="H30" s="52">
        <v>43.31433333333334</v>
      </c>
      <c r="I30" s="52">
        <v>5.7126666666666654</v>
      </c>
      <c r="J30" s="52">
        <v>1.1256666666666666</v>
      </c>
      <c r="K30" s="52">
        <v>2.2476666666666665</v>
      </c>
    </row>
    <row r="31" spans="1:11" ht="12.75">
      <c r="A31" s="51">
        <v>2095</v>
      </c>
      <c r="B31" s="52">
        <v>14.483333333333334</v>
      </c>
      <c r="C31" s="52">
        <v>4.451333333333333</v>
      </c>
      <c r="D31" s="52">
        <v>2.706</v>
      </c>
      <c r="E31" s="52">
        <v>0.9093333333333333</v>
      </c>
      <c r="G31" s="51">
        <v>2095</v>
      </c>
      <c r="H31" s="52">
        <v>42.885333333333335</v>
      </c>
      <c r="I31" s="52">
        <v>5.683333333333333</v>
      </c>
      <c r="J31" s="52">
        <v>1.1256666666666661</v>
      </c>
      <c r="K31" s="52">
        <v>2.2843333333333335</v>
      </c>
    </row>
    <row r="32" spans="1:11" ht="12.75">
      <c r="A32" s="51">
        <v>2100</v>
      </c>
      <c r="B32" s="52">
        <v>14.659333333333333</v>
      </c>
      <c r="C32" s="52">
        <v>4.352333333333333</v>
      </c>
      <c r="D32" s="52">
        <v>2.717</v>
      </c>
      <c r="E32" s="52">
        <v>0.8616666666666666</v>
      </c>
      <c r="G32" s="51">
        <v>2100</v>
      </c>
      <c r="H32" s="52">
        <v>43.01733333333334</v>
      </c>
      <c r="I32" s="52">
        <v>5.8116666666666665</v>
      </c>
      <c r="J32" s="52">
        <v>1.1806666666666663</v>
      </c>
      <c r="K32" s="52">
        <v>2.328333333333333</v>
      </c>
    </row>
  </sheetData>
  <mergeCells count="2">
    <mergeCell ref="B4:E4"/>
    <mergeCell ref="H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gabrielsen</dc:creator>
  <cp:keywords/>
  <dc:description/>
  <cp:lastModifiedBy>gabrielsen</cp:lastModifiedBy>
  <cp:lastPrinted>2005-06-16T10:15:58Z</cp:lastPrinted>
  <dcterms:created xsi:type="dcterms:W3CDTF">2005-06-01T11:57:49Z</dcterms:created>
  <dcterms:modified xsi:type="dcterms:W3CDTF">2005-07-07T09:45:25Z</dcterms:modified>
  <cp:category/>
  <cp:version/>
  <cp:contentType/>
  <cp:contentStatus/>
</cp:coreProperties>
</file>