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35" activeTab="0"/>
  </bookViews>
  <sheets>
    <sheet name="Metadata" sheetId="1" r:id="rId1"/>
    <sheet name="Data for graph" sheetId="2" r:id="rId2"/>
    <sheet name="The graph" sheetId="3" r:id="rId3"/>
  </sheets>
  <externalReferences>
    <externalReference r:id="rId6"/>
    <externalReference r:id="rId7"/>
  </externalReferences>
  <definedNames>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EA_AR2">#REF!</definedName>
    <definedName name="AEA_AR4">#REF!</definedName>
    <definedName name="_xlnm.Print_Area" localSheetId="0">'Metadata'!$A$1:$P$87</definedName>
    <definedName name="aviation_emissions">'[1]Inventory data (AR2)'!$A$34:$E$62</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alculations">#REF!</definedName>
    <definedName name="CRF_CountryName">'[2]Sheet1'!$C$4</definedName>
    <definedName name="CRF_InventoryYear">'[2]Sheet1'!$C$6</definedName>
    <definedName name="CRF_Submission">'[2]Sheet1'!$C$30</definedName>
    <definedName name="CRF_Table10s5_Main1">#REF!</definedName>
    <definedName name="CRF_Table10s5_Main2">#REF!</definedName>
    <definedName name="CRF_Table3.A_D_Doc">'[2]Table3.A-D'!#REF!</definedName>
    <definedName name="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ts">'[1]ETS data'!$A$3:$F$30</definedName>
    <definedName name="gg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WP_CH4">#REF!</definedName>
    <definedName name="GWP_N2O">#REF!</definedName>
    <definedName name="inventory_AR2">'[1]Inventory data (AR2)'!$A$3:$E$30</definedName>
    <definedName name="inventory_AR4">'[1]Inventory data (AR4)'!$A$3:$E$30</definedName>
    <definedName name="optin.ets2">'[1]2008-10 unilateral inclusions'!$A$1:$D30</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rgets">'[1]ESD emission limits'!$A$2:$B$29</definedName>
    <definedName name="v"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fullCalcOnLoad="1"/>
</workbook>
</file>

<file path=xl/sharedStrings.xml><?xml version="1.0" encoding="utf-8"?>
<sst xmlns="http://schemas.openxmlformats.org/spreadsheetml/2006/main" count="263" uniqueCount="106">
  <si>
    <t>Metadata checklist for authors delivering metadata for graphs</t>
  </si>
  <si>
    <t>*</t>
  </si>
  <si>
    <t xml:space="preserve"> = required</t>
  </si>
  <si>
    <t>Graph</t>
  </si>
  <si>
    <t>To be filled in by the EEA responsible</t>
  </si>
  <si>
    <t xml:space="preserve">Link to the original delivery (e.g. on CIRCA): </t>
  </si>
  <si>
    <t>Copyrights</t>
  </si>
  <si>
    <t>Does your organisation have a documented License / Terms of use / Copyright policy for this dataset?</t>
  </si>
  <si>
    <t>If yes; please provide the URL:</t>
  </si>
  <si>
    <t>www.</t>
  </si>
  <si>
    <t>Please answer the following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</si>
  <si>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</si>
  <si>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</si>
  <si>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</si>
  <si>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</si>
  <si>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</si>
  <si>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</si>
  <si>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t>
  </si>
  <si>
    <t>not applicable</t>
  </si>
  <si>
    <t>European Topic Centre on Air pollution and Climate change Mitigation (ETC/ACM)</t>
  </si>
  <si>
    <t>Yes</t>
  </si>
  <si>
    <t>Data</t>
  </si>
  <si>
    <t>unit</t>
  </si>
  <si>
    <t>Eurostat - Statistical Office of the European Union (ESTAT)</t>
  </si>
  <si>
    <t>http://ec.europa.eu/eurostat/en</t>
  </si>
  <si>
    <t>climate change, RES, energy</t>
  </si>
  <si>
    <t>RES, final energy consumption</t>
  </si>
  <si>
    <t>Sweden</t>
  </si>
  <si>
    <t>Latvia</t>
  </si>
  <si>
    <t>Finland</t>
  </si>
  <si>
    <t>Austria</t>
  </si>
  <si>
    <t>Portugal</t>
  </si>
  <si>
    <t>Denmark</t>
  </si>
  <si>
    <t>Estonia</t>
  </si>
  <si>
    <t>Romania</t>
  </si>
  <si>
    <t>Slovenia</t>
  </si>
  <si>
    <t>Lithuania</t>
  </si>
  <si>
    <t>France</t>
  </si>
  <si>
    <t>Croatia</t>
  </si>
  <si>
    <t>Spain</t>
  </si>
  <si>
    <t>Bulgaria</t>
  </si>
  <si>
    <t>Greece</t>
  </si>
  <si>
    <t>Germany</t>
  </si>
  <si>
    <t>Poland</t>
  </si>
  <si>
    <t>Italy</t>
  </si>
  <si>
    <t>Slovakia</t>
  </si>
  <si>
    <t>Czech Republic</t>
  </si>
  <si>
    <t>Ireland</t>
  </si>
  <si>
    <t>Hungary</t>
  </si>
  <si>
    <t>Netherlands</t>
  </si>
  <si>
    <t>United Kingdom</t>
  </si>
  <si>
    <t>Cyprus</t>
  </si>
  <si>
    <t>Belgium</t>
  </si>
  <si>
    <t>Luxembourg</t>
  </si>
  <si>
    <t>Malta</t>
  </si>
  <si>
    <t>Member State</t>
  </si>
  <si>
    <t xml:space="preserve"> Gross final energy consumption</t>
  </si>
  <si>
    <t>Gross final energy consumption from renewable sources</t>
  </si>
  <si>
    <t xml:space="preserve"> Renewable energy share</t>
  </si>
  <si>
    <t>GFEC RES 2005</t>
  </si>
  <si>
    <t>GFEC Total 2005</t>
  </si>
  <si>
    <t>RES share 2005</t>
  </si>
  <si>
    <t>% or percentage points change</t>
  </si>
  <si>
    <t>GFEC RES 2015</t>
  </si>
  <si>
    <t>GFEC Total 2015</t>
  </si>
  <si>
    <t>RES share 2015</t>
  </si>
  <si>
    <t>Total change 2005–2015 (%)</t>
  </si>
  <si>
    <t>Percentage points change 2005–2015</t>
  </si>
  <si>
    <t>Gross final energy consumption (total and from renewable sources) and shares of energy from renewable sources in Member States, 2005–2015</t>
  </si>
  <si>
    <t>EU</t>
  </si>
  <si>
    <t>EU-28</t>
  </si>
  <si>
    <t>The bar chart shows the change in gross final energy consumption (both total and from renewables sources) and renewable energy share for the EU Member States.</t>
  </si>
  <si>
    <t>2005-2015</t>
  </si>
  <si>
    <t>In Malta there was an increase in gross final energy consumption from renewable sources of + 4 727 % between 2005 and 2015.  Because of ts absolute small size, however, data may not be fully representative and are thus not represented above.
The data on total gross final energy consumption take into account adjustments with regard to the amounts of energy consumed in aviation, as stipulated under the RED.</t>
  </si>
  <si>
    <t xml:space="preserve">Total change of gross final energy consumption (%), Total change of gross final energy consumption from renewable energy (%), Percentage points change of reenewable energy shares </t>
  </si>
  <si>
    <t>2017 code 1.3.2</t>
  </si>
  <si>
    <t>Melanie Sporer, melanie.sporer@eea.europa.eu</t>
  </si>
  <si>
    <t>2017</t>
  </si>
  <si>
    <t>http://ec.europa.eu/eurostat/de/web/energy/data/shares</t>
  </si>
  <si>
    <t>Based on:
• Renewable energy data from Eurostat, reported by MS under the Energy Statistics Regulation (EC) No 1099/2008 and the Renewable Energy Directive (2009/28/EC) and published in the SHARES - SHort Assessment of Renewable Energy Sources tool.
• Final energy consumption data from Eurostat, reported by MS under the Energy Statistics Regulation (EC) No 1099/2008 and published in the energy statistics database.</t>
  </si>
  <si>
    <t>Share of renewable energy in gross final energy consumption</t>
  </si>
  <si>
    <t xml:space="preserve">Primary Energy Consumption </t>
  </si>
  <si>
    <t>http://ec.europa.eu/eurostat/tgm/table.do?tab=table&amp;plugin=1&amp;language=de&amp;pcode=tsdpc320</t>
  </si>
  <si>
    <r>
      <t xml:space="preserve">Title: 
</t>
    </r>
    <r>
      <rPr>
        <sz val="11"/>
        <color theme="1"/>
        <rFont val="Calibri"/>
        <family val="2"/>
      </rPr>
      <t>Title of the graph</t>
    </r>
  </si>
  <si>
    <r>
      <rPr>
        <b/>
        <sz val="11"/>
        <color indexed="8"/>
        <rFont val="Calibri"/>
        <family val="2"/>
      </rPr>
      <t>Geographical coverage:</t>
    </r>
    <r>
      <rPr>
        <sz val="11"/>
        <color theme="1"/>
        <rFont val="Calibri"/>
        <family val="2"/>
      </rPr>
      <t xml:space="preserve">
</t>
    </r>
    <r>
      <rPr>
        <sz val="7"/>
        <color indexed="8"/>
        <rFont val="Calibri"/>
        <family val="2"/>
      </rPr>
      <t>Excact geographical representation that crosses country borders e.g.: Biogeographical regions; Marine areas</t>
    </r>
  </si>
  <si>
    <r>
      <rPr>
        <b/>
        <sz val="11"/>
        <color indexed="8"/>
        <rFont val="Calibri"/>
        <family val="2"/>
      </rPr>
      <t>Countries involved:</t>
    </r>
    <r>
      <rPr>
        <sz val="11"/>
        <color theme="1"/>
        <rFont val="Calibri"/>
        <family val="2"/>
      </rPr>
      <t xml:space="preserve">
Countries involved or country groups e.g. EU28, EEA33</t>
    </r>
  </si>
  <si>
    <r>
      <rPr>
        <b/>
        <sz val="11"/>
        <color indexed="8"/>
        <rFont val="Calibri"/>
        <family val="2"/>
      </rPr>
      <t>Description:</t>
    </r>
    <r>
      <rPr>
        <sz val="11"/>
        <color theme="1"/>
        <rFont val="Calibri"/>
        <family val="2"/>
      </rPr>
      <t xml:space="preserve">
'How to read the graph.....' and other important information</t>
    </r>
  </si>
  <si>
    <r>
      <rPr>
        <b/>
        <sz val="11"/>
        <color indexed="8"/>
        <rFont val="Calibri"/>
        <family val="2"/>
      </rPr>
      <t>Temporal coverage:</t>
    </r>
    <r>
      <rPr>
        <sz val="11"/>
        <color theme="1"/>
        <rFont val="Calibri"/>
        <family val="2"/>
      </rPr>
      <t xml:space="preserve">
Set of years/timerange of the graph e.g:
2010; 2010-2014</t>
    </r>
  </si>
  <si>
    <r>
      <rPr>
        <b/>
        <sz val="11"/>
        <color indexed="8"/>
        <rFont val="Calibri"/>
        <family val="2"/>
      </rPr>
      <t xml:space="preserve">Additional information: </t>
    </r>
    <r>
      <rPr>
        <sz val="11"/>
        <color theme="1"/>
        <rFont val="Calibri"/>
        <family val="2"/>
      </rPr>
      <t xml:space="preserve">
Footnotes and any other relevant information</t>
    </r>
  </si>
  <si>
    <r>
      <rPr>
        <b/>
        <sz val="11"/>
        <color indexed="8"/>
        <rFont val="Calibri"/>
        <family val="2"/>
      </rPr>
      <t>Unit:</t>
    </r>
    <r>
      <rPr>
        <sz val="11"/>
        <color theme="1"/>
        <rFont val="Calibri"/>
        <family val="2"/>
      </rPr>
      <t xml:space="preserve">
The unit used in the graph</t>
    </r>
  </si>
  <si>
    <r>
      <rPr>
        <b/>
        <sz val="11"/>
        <color indexed="8"/>
        <rFont val="Calibri"/>
        <family val="2"/>
      </rPr>
      <t>Methodology:</t>
    </r>
    <r>
      <rPr>
        <sz val="11"/>
        <color theme="1"/>
        <rFont val="Calibri"/>
        <family val="2"/>
      </rPr>
      <t xml:space="preserve">
How the resource was compiled, used tools, applied procedures, additional information to understand the data, further references to used methodologies</t>
    </r>
  </si>
  <si>
    <r>
      <rPr>
        <b/>
        <sz val="11"/>
        <color indexed="8"/>
        <rFont val="Calibri"/>
        <family val="2"/>
      </rPr>
      <t>Organisation name</t>
    </r>
    <r>
      <rPr>
        <sz val="11"/>
        <color theme="1"/>
        <rFont val="Calibri"/>
        <family val="2"/>
      </rPr>
      <t>:
(Only if EEA does not own the graph)</t>
    </r>
  </si>
  <si>
    <r>
      <rPr>
        <b/>
        <sz val="11"/>
        <color indexed="8"/>
        <rFont val="Calibri"/>
        <family val="2"/>
      </rPr>
      <t>Contact person:</t>
    </r>
    <r>
      <rPr>
        <sz val="11"/>
        <color theme="1"/>
        <rFont val="Calibri"/>
        <family val="2"/>
      </rPr>
      <t xml:space="preserve"> 
(Only if EEA does not own the graph)</t>
    </r>
  </si>
  <si>
    <r>
      <rPr>
        <b/>
        <sz val="11"/>
        <color indexed="8"/>
        <rFont val="Calibri"/>
        <family val="2"/>
      </rPr>
      <t>Address (email)</t>
    </r>
    <r>
      <rPr>
        <sz val="11"/>
        <color theme="1"/>
        <rFont val="Calibri"/>
        <family val="2"/>
      </rPr>
      <t>: 
(Only if EEA does not own the graph)</t>
    </r>
  </si>
  <si>
    <r>
      <rPr>
        <b/>
        <sz val="11"/>
        <color indexed="8"/>
        <rFont val="Calibri"/>
        <family val="2"/>
      </rPr>
      <t>Address (web site)</t>
    </r>
    <r>
      <rPr>
        <sz val="11"/>
        <color theme="1"/>
        <rFont val="Calibri"/>
        <family val="2"/>
      </rPr>
      <t>: 
(Only if EEA does not own the graph)</t>
    </r>
  </si>
  <si>
    <r>
      <rPr>
        <b/>
        <sz val="11"/>
        <color indexed="8"/>
        <rFont val="Calibri"/>
        <family val="2"/>
      </rPr>
      <t>Tags / keywords</t>
    </r>
    <r>
      <rPr>
        <sz val="11"/>
        <color theme="1"/>
        <rFont val="Calibri"/>
        <family val="2"/>
      </rPr>
      <t>: Max 3 words without use of capital letters</t>
    </r>
  </si>
  <si>
    <r>
      <rPr>
        <b/>
        <sz val="11"/>
        <color indexed="8"/>
        <rFont val="Calibri"/>
        <family val="2"/>
      </rPr>
      <t>Theme (EEA):</t>
    </r>
    <r>
      <rPr>
        <sz val="11"/>
        <color theme="1"/>
        <rFont val="Calibri"/>
        <family val="2"/>
      </rPr>
      <t xml:space="preserve"> 3 themes. See list at http://www.eea.europa.eu/themes</t>
    </r>
  </si>
  <si>
    <r>
      <rPr>
        <b/>
        <sz val="11"/>
        <color indexed="8"/>
        <rFont val="Calibri"/>
        <family val="2"/>
      </rPr>
      <t xml:space="preserve">EEA management plan year and code: </t>
    </r>
    <r>
      <rPr>
        <sz val="11"/>
        <color theme="1"/>
        <rFont val="Calibri"/>
        <family val="2"/>
      </rPr>
      <t xml:space="preserve">
Year: YYYY, Code: x.x.x</t>
    </r>
  </si>
  <si>
    <r>
      <rPr>
        <b/>
        <sz val="11"/>
        <color indexed="8"/>
        <rFont val="Calibri"/>
        <family val="2"/>
      </rPr>
      <t>Contact persons:</t>
    </r>
    <r>
      <rPr>
        <sz val="11"/>
        <color theme="1"/>
        <rFont val="Calibri"/>
        <family val="2"/>
      </rPr>
      <t xml:space="preserve"> In-house (and outside) contacts - name and email</t>
    </r>
  </si>
  <si>
    <r>
      <rPr>
        <b/>
        <sz val="11"/>
        <color indexed="8"/>
        <rFont val="Calibri"/>
        <family val="2"/>
      </rPr>
      <t>Processor:</t>
    </r>
    <r>
      <rPr>
        <sz val="11"/>
        <color theme="1"/>
        <rFont val="Calibri"/>
        <family val="2"/>
      </rPr>
      <t xml:space="preserve"> name, organisation name and mail address to the technical producer or processor of data</t>
    </r>
  </si>
  <si>
    <r>
      <rPr>
        <b/>
        <sz val="11"/>
        <color indexed="8"/>
        <rFont val="Calibri"/>
        <family val="2"/>
      </rPr>
      <t>Dataset name</t>
    </r>
    <r>
      <rPr>
        <sz val="11"/>
        <color theme="1"/>
        <rFont val="Calibri"/>
        <family val="2"/>
      </rPr>
      <t xml:space="preserve">:
</t>
    </r>
    <r>
      <rPr>
        <sz val="7"/>
        <color indexed="8"/>
        <rFont val="Calibri"/>
        <family val="2"/>
      </rPr>
      <t xml:space="preserve">E.g. </t>
    </r>
    <r>
      <rPr>
        <i/>
        <sz val="7"/>
        <color indexed="8"/>
        <rFont val="Calibri"/>
        <family val="2"/>
      </rPr>
      <t>Fishing fleet, total tonnage (Eurostat)</t>
    </r>
    <r>
      <rPr>
        <sz val="7"/>
        <color indexed="8"/>
        <rFont val="Calibri"/>
        <family val="2"/>
      </rPr>
      <t xml:space="preserve"> </t>
    </r>
  </si>
  <si>
    <r>
      <rPr>
        <b/>
        <sz val="11"/>
        <color indexed="8"/>
        <rFont val="Calibri"/>
        <family val="2"/>
      </rPr>
      <t>Dataset owner:</t>
    </r>
    <r>
      <rPr>
        <sz val="11"/>
        <color theme="1"/>
        <rFont val="Calibri"/>
        <family val="2"/>
      </rPr>
      <t xml:space="preserve">
</t>
    </r>
    <r>
      <rPr>
        <sz val="7"/>
        <color indexed="8"/>
        <rFont val="Calibri"/>
        <family val="2"/>
      </rPr>
      <t>Eurostat - Statistical Office of the European Union (ESTAT)</t>
    </r>
  </si>
  <si>
    <r>
      <rPr>
        <b/>
        <sz val="11"/>
        <color indexed="8"/>
        <rFont val="Calibri"/>
        <family val="2"/>
      </rPr>
      <t>Address (web site):</t>
    </r>
    <r>
      <rPr>
        <sz val="11"/>
        <color theme="1"/>
        <rFont val="Calibri"/>
        <family val="2"/>
      </rPr>
      <t xml:space="preserve">
</t>
    </r>
    <r>
      <rPr>
        <sz val="7"/>
        <color indexed="8"/>
        <rFont val="Calibri"/>
        <family val="2"/>
      </rPr>
      <t>e.g.: http://epp.eurostat.ec.europa.eu</t>
    </r>
  </si>
  <si>
    <r>
      <t>Publication year:</t>
    </r>
    <r>
      <rPr>
        <sz val="11"/>
        <color theme="1"/>
        <rFont val="Calibri"/>
        <family val="2"/>
      </rPr>
      <t xml:space="preserve">
</t>
    </r>
    <r>
      <rPr>
        <sz val="7"/>
        <color indexed="8"/>
        <rFont val="Calibri"/>
        <family val="2"/>
      </rPr>
      <t>Year of dataset publication</t>
    </r>
  </si>
  <si>
    <r>
      <rPr>
        <b/>
        <sz val="11"/>
        <color indexed="8"/>
        <rFont val="Calibri"/>
        <family val="2"/>
      </rPr>
      <t>URL</t>
    </r>
    <r>
      <rPr>
        <sz val="11"/>
        <color theme="1"/>
        <rFont val="Calibri"/>
        <family val="2"/>
      </rPr>
      <t xml:space="preserve"> </t>
    </r>
    <r>
      <rPr>
        <sz val="7"/>
        <color indexed="8"/>
        <rFont val="Calibri"/>
        <family val="2"/>
      </rPr>
      <t>to the dataset (If data comes from the EEA CMS please provide the EEA Data Service URL to the right version. From external sources provide the link from where the data were accessed)
http://ec.europa.eu/eurostat/data/database?node_code=tag00083</t>
    </r>
  </si>
  <si>
    <t>Path: If the URL is generic (the URL is unchanged when selecting the data tables), please describe the path to the tables E.g.:
Eurostat -&gt; Data -&gt; Database -&gt; Data Naviation tree -&gt; Tables by themes -&gt; Agriculture, forestry and fisheries -&gt; Fisheries -&gt; Fishing fleet, Total tonnage (tag00083)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</si>
</sst>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0">
    <font>
      <sz val="11"/>
      <color theme="1"/>
      <name val="Calibri"/>
      <family val="2"/>
    </font>
    <font>
      <sz val="11"/>
      <color indexed="8"/>
      <name val="Calibri"/>
      <family val="2"/>
    </font>
    <font>
      <sz val="10"/>
      <name val="Arial"/>
      <family val="2"/>
    </font>
    <font>
      <u val="single"/>
      <sz val="10"/>
      <color indexed="12"/>
      <name val="Arial"/>
      <family val="2"/>
    </font>
    <font>
      <sz val="10"/>
      <color indexed="8"/>
      <name val="Calibri"/>
      <family val="2"/>
    </font>
    <font>
      <b/>
      <sz val="10"/>
      <color indexed="8"/>
      <name val="Calibri"/>
      <family val="2"/>
    </font>
    <font>
      <sz val="8"/>
      <color indexed="8"/>
      <name val="Verdana"/>
      <family val="2"/>
    </font>
    <font>
      <b/>
      <sz val="8"/>
      <color indexed="8"/>
      <name val="Verdana"/>
      <family val="2"/>
    </font>
    <font>
      <sz val="8"/>
      <color indexed="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Arial"/>
      <family val="2"/>
    </font>
    <font>
      <b/>
      <sz val="10"/>
      <name val="Arial"/>
      <family val="2"/>
    </font>
    <font>
      <b/>
      <sz val="9"/>
      <name val="Arial"/>
      <family val="2"/>
    </font>
    <font>
      <b/>
      <sz val="8"/>
      <name val="Arial"/>
      <family val="2"/>
    </font>
    <font>
      <sz val="8"/>
      <name val="Arial"/>
      <family val="2"/>
    </font>
    <font>
      <i/>
      <sz val="8"/>
      <name val="Arial"/>
      <family val="2"/>
    </font>
    <font>
      <sz val="7"/>
      <color indexed="8"/>
      <name val="Calibri"/>
      <family val="2"/>
    </font>
    <font>
      <sz val="10"/>
      <color indexed="9"/>
      <name val="Arial"/>
      <family val="2"/>
    </font>
    <font>
      <sz val="9"/>
      <color indexed="9"/>
      <name val="Arial"/>
      <family val="2"/>
    </font>
    <font>
      <sz val="7"/>
      <name val="Arial"/>
      <family val="2"/>
    </font>
    <font>
      <i/>
      <sz val="7"/>
      <color indexed="8"/>
      <name val="Calibri"/>
      <family val="2"/>
    </font>
    <font>
      <u val="single"/>
      <sz val="8"/>
      <color indexed="12"/>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1"/>
      <name val="Calibri"/>
      <family val="2"/>
    </font>
    <font>
      <sz val="11"/>
      <color rgb="FF9C0006"/>
      <name val="Calibri"/>
      <family val="2"/>
    </font>
    <font>
      <sz val="10"/>
      <color theme="1"/>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sz val="8"/>
      <color theme="1"/>
      <name val="Verdana"/>
      <family val="2"/>
    </font>
    <font>
      <b/>
      <sz val="8"/>
      <color theme="1"/>
      <name val="Verdana"/>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4999699890613556"/>
      </left>
      <right style="thin">
        <color theme="0" tint="-0.4999699890613556"/>
      </right>
      <top/>
      <bottom style="thin">
        <color theme="0" tint="-0.4999699890613556"/>
      </bottom>
    </border>
    <border>
      <left style="thin">
        <color theme="0" tint="-0.4999699890613556"/>
      </left>
      <right/>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style="thin">
        <color theme="0" tint="-0.4999699890613556"/>
      </bottom>
    </border>
    <border>
      <left/>
      <right/>
      <top/>
      <bottom style="thin">
        <color theme="0" tint="-0.149959996342659"/>
      </bottom>
    </border>
    <border>
      <left/>
      <right/>
      <top style="thin">
        <color theme="0" tint="-0.149959996342659"/>
      </top>
      <bottom style="thin">
        <color theme="0" tint="-0.149959996342659"/>
      </bottom>
    </border>
    <border>
      <left/>
      <right style="thin">
        <color theme="0" tint="-0.4999699890613556"/>
      </right>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color theme="0"/>
      </bottom>
    </border>
    <border>
      <left/>
      <right/>
      <top style="thin"/>
      <bottom style="thin">
        <color theme="0"/>
      </bottom>
    </border>
    <border>
      <left/>
      <right style="thin"/>
      <top style="thin"/>
      <bottom style="thin">
        <color theme="0"/>
      </bottom>
    </border>
    <border>
      <left style="thin"/>
      <right/>
      <top style="thin">
        <color theme="0"/>
      </top>
      <bottom style="thin">
        <color theme="0"/>
      </bottom>
    </border>
    <border>
      <left/>
      <right/>
      <top style="thin">
        <color theme="0"/>
      </top>
      <bottom style="thin">
        <color theme="0"/>
      </bottom>
    </border>
    <border>
      <left/>
      <right style="thin"/>
      <top style="thin">
        <color theme="0"/>
      </top>
      <bottom style="thin">
        <color theme="0"/>
      </bottom>
    </border>
    <border>
      <left style="thin"/>
      <right/>
      <top style="thin">
        <color theme="0"/>
      </top>
      <bottom style="thin"/>
    </border>
    <border>
      <left/>
      <right/>
      <top style="thin">
        <color theme="0"/>
      </top>
      <bottom style="thin"/>
    </border>
    <border>
      <left/>
      <right style="thin"/>
      <top style="thin">
        <color theme="0"/>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4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2" fillId="0" borderId="0">
      <alignment/>
      <protection/>
    </xf>
    <xf numFmtId="0" fontId="0" fillId="0" borderId="0" applyNumberFormat="0" applyFont="0" applyFill="0" applyBorder="0" applyProtection="0">
      <alignment vertical="center"/>
    </xf>
    <xf numFmtId="0" fontId="0" fillId="0" borderId="0" applyNumberFormat="0" applyFont="0" applyFill="0" applyBorder="0" applyProtection="0">
      <alignment vertical="center"/>
    </xf>
    <xf numFmtId="0" fontId="0" fillId="32" borderId="5" applyNumberFormat="0" applyFont="0" applyAlignment="0" applyProtection="0"/>
    <xf numFmtId="9" fontId="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50" fillId="21" borderId="6" applyNumberFormat="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98">
    <xf numFmtId="0" fontId="0" fillId="0" borderId="0" xfId="0" applyFont="1" applyAlignment="1">
      <alignment/>
    </xf>
    <xf numFmtId="0" fontId="56" fillId="0" borderId="10" xfId="68" applyFont="1" applyBorder="1" applyAlignment="1">
      <alignment horizontal="left" vertical="center" wrapText="1"/>
      <protection/>
    </xf>
    <xf numFmtId="0" fontId="48" fillId="0" borderId="10" xfId="68" applyFont="1" applyBorder="1" applyAlignment="1">
      <alignment horizontal="left" vertical="center" wrapText="1"/>
      <protection/>
    </xf>
    <xf numFmtId="0" fontId="48" fillId="0" borderId="0" xfId="0" applyFont="1" applyAlignment="1">
      <alignment/>
    </xf>
    <xf numFmtId="0" fontId="48" fillId="0" borderId="10" xfId="0" applyFont="1" applyBorder="1" applyAlignment="1">
      <alignment/>
    </xf>
    <xf numFmtId="0" fontId="56" fillId="0" borderId="10" xfId="68" applyFont="1" applyBorder="1" applyAlignment="1">
      <alignment horizontal="center" vertical="center" wrapText="1"/>
      <protection/>
    </xf>
    <xf numFmtId="1" fontId="48" fillId="0" borderId="10" xfId="59" applyNumberFormat="1" applyFont="1" applyBorder="1" applyAlignment="1">
      <alignment horizontal="right" vertical="center" wrapText="1"/>
    </xf>
    <xf numFmtId="0" fontId="56" fillId="0" borderId="10" xfId="0" applyFont="1" applyBorder="1" applyAlignment="1">
      <alignment horizontal="center"/>
    </xf>
    <xf numFmtId="1" fontId="48" fillId="0" borderId="10" xfId="0" applyNumberFormat="1" applyFont="1" applyBorder="1" applyAlignment="1">
      <alignment/>
    </xf>
    <xf numFmtId="0" fontId="57" fillId="0" borderId="0" xfId="0" applyFont="1" applyAlignment="1">
      <alignment/>
    </xf>
    <xf numFmtId="0" fontId="57" fillId="0" borderId="0" xfId="0" applyFont="1" applyAlignment="1">
      <alignment horizontal="right"/>
    </xf>
    <xf numFmtId="0" fontId="57" fillId="0" borderId="0" xfId="0" applyFont="1" applyAlignment="1">
      <alignment horizontal="left"/>
    </xf>
    <xf numFmtId="0" fontId="58" fillId="0" borderId="11" xfId="67" applyFont="1" applyFill="1" applyBorder="1" applyAlignment="1">
      <alignment horizontal="center" vertical="center" wrapText="1"/>
      <protection/>
    </xf>
    <xf numFmtId="0" fontId="58" fillId="0" borderId="12" xfId="67" applyFont="1" applyFill="1" applyBorder="1" applyAlignment="1">
      <alignment horizontal="center" vertical="center" wrapText="1"/>
      <protection/>
    </xf>
    <xf numFmtId="0" fontId="58" fillId="0" borderId="13" xfId="67" applyFont="1" applyFill="1" applyBorder="1" applyAlignment="1">
      <alignment horizontal="center" vertical="center" wrapText="1"/>
      <protection/>
    </xf>
    <xf numFmtId="0" fontId="58" fillId="0" borderId="14" xfId="67" applyFont="1" applyFill="1" applyBorder="1" applyAlignment="1">
      <alignment horizontal="center" vertical="center" wrapText="1"/>
      <protection/>
    </xf>
    <xf numFmtId="9" fontId="48" fillId="0" borderId="10" xfId="59" applyFont="1" applyBorder="1" applyAlignment="1">
      <alignment/>
    </xf>
    <xf numFmtId="0" fontId="56" fillId="0" borderId="0" xfId="67" applyFont="1" applyAlignment="1">
      <alignment horizontal="right" vertical="center" indent="1"/>
      <protection/>
    </xf>
    <xf numFmtId="0" fontId="48" fillId="0" borderId="10" xfId="59" applyNumberFormat="1" applyFont="1" applyBorder="1" applyAlignment="1">
      <alignment/>
    </xf>
    <xf numFmtId="3" fontId="48" fillId="0" borderId="10" xfId="59" applyNumberFormat="1" applyFont="1" applyBorder="1" applyAlignment="1">
      <alignment horizontal="right" vertical="center" wrapText="1"/>
    </xf>
    <xf numFmtId="3" fontId="48" fillId="0" borderId="10" xfId="59" applyNumberFormat="1" applyFont="1" applyBorder="1" applyAlignment="1">
      <alignment/>
    </xf>
    <xf numFmtId="3" fontId="48" fillId="0" borderId="10" xfId="0" applyNumberFormat="1" applyFont="1" applyBorder="1" applyAlignment="1">
      <alignment/>
    </xf>
    <xf numFmtId="9" fontId="59" fillId="0" borderId="15" xfId="61" applyFont="1" applyFill="1" applyBorder="1" applyAlignment="1">
      <alignment horizontal="center" vertical="center"/>
    </xf>
    <xf numFmtId="9" fontId="59" fillId="0" borderId="16" xfId="61" applyFont="1" applyFill="1" applyBorder="1" applyAlignment="1">
      <alignment horizontal="center" vertical="center"/>
    </xf>
    <xf numFmtId="9" fontId="59" fillId="0" borderId="16" xfId="61" applyNumberFormat="1" applyFont="1" applyFill="1" applyBorder="1" applyAlignment="1">
      <alignment horizontal="center" vertical="center"/>
    </xf>
    <xf numFmtId="165" fontId="59" fillId="0" borderId="16" xfId="61" applyNumberFormat="1" applyFont="1" applyFill="1" applyBorder="1" applyAlignment="1">
      <alignment horizontal="center" vertical="center"/>
    </xf>
    <xf numFmtId="164" fontId="59" fillId="0" borderId="15" xfId="61" applyNumberFormat="1" applyFont="1" applyFill="1" applyBorder="1" applyAlignment="1">
      <alignment horizontal="center" vertical="center"/>
    </xf>
    <xf numFmtId="0" fontId="58" fillId="0" borderId="17" xfId="67" applyFont="1" applyFill="1" applyBorder="1" applyAlignment="1">
      <alignment horizontal="left" vertical="center" wrapText="1"/>
      <protection/>
    </xf>
    <xf numFmtId="0" fontId="58" fillId="0" borderId="18" xfId="67" applyFont="1" applyFill="1" applyBorder="1" applyAlignment="1">
      <alignment horizontal="left" vertical="center" wrapText="1"/>
      <protection/>
    </xf>
    <xf numFmtId="0" fontId="0" fillId="33" borderId="19" xfId="0" applyFont="1" applyFill="1" applyBorder="1" applyAlignment="1">
      <alignment/>
    </xf>
    <xf numFmtId="0" fontId="0" fillId="33" borderId="20" xfId="0" applyFont="1" applyFill="1" applyBorder="1" applyAlignment="1">
      <alignment/>
    </xf>
    <xf numFmtId="0" fontId="0" fillId="33" borderId="21" xfId="0" applyFont="1" applyFill="1" applyBorder="1" applyAlignment="1">
      <alignment/>
    </xf>
    <xf numFmtId="0" fontId="0" fillId="0" borderId="0" xfId="0" applyFont="1" applyAlignment="1">
      <alignment/>
    </xf>
    <xf numFmtId="0" fontId="2" fillId="33" borderId="22" xfId="55" applyFont="1" applyFill="1" applyBorder="1" applyAlignment="1">
      <alignment vertical="center" wrapText="1"/>
      <protection/>
    </xf>
    <xf numFmtId="17" fontId="26" fillId="33" borderId="0" xfId="55" applyNumberFormat="1" applyFont="1" applyFill="1" applyBorder="1" applyAlignment="1">
      <alignment horizontal="right" vertical="center" wrapText="1"/>
      <protection/>
    </xf>
    <xf numFmtId="0" fontId="26" fillId="33" borderId="0" xfId="55" applyFont="1" applyFill="1" applyBorder="1" applyAlignment="1">
      <alignment horizontal="right" vertical="center" wrapText="1"/>
      <protection/>
    </xf>
    <xf numFmtId="0" fontId="0" fillId="33" borderId="23" xfId="0" applyFont="1" applyFill="1" applyBorder="1" applyAlignment="1">
      <alignment/>
    </xf>
    <xf numFmtId="0" fontId="27" fillId="34" borderId="19" xfId="55" applyFont="1" applyFill="1" applyBorder="1" applyAlignment="1">
      <alignment horizontal="center" vertical="center" wrapText="1"/>
      <protection/>
    </xf>
    <xf numFmtId="0" fontId="27" fillId="34" borderId="20" xfId="55" applyFont="1" applyFill="1" applyBorder="1" applyAlignment="1">
      <alignment horizontal="center" vertical="center" wrapText="1"/>
      <protection/>
    </xf>
    <xf numFmtId="0" fontId="27" fillId="34" borderId="21" xfId="55" applyFont="1" applyFill="1" applyBorder="1" applyAlignment="1">
      <alignment horizontal="center" vertical="center" wrapText="1"/>
      <protection/>
    </xf>
    <xf numFmtId="0" fontId="2" fillId="34" borderId="22" xfId="55" applyFont="1" applyFill="1" applyBorder="1" applyAlignment="1">
      <alignment horizontal="center" vertical="center" wrapText="1"/>
      <protection/>
    </xf>
    <xf numFmtId="0" fontId="2" fillId="34" borderId="0" xfId="55" applyFont="1" applyFill="1" applyBorder="1" applyAlignment="1">
      <alignment horizontal="center" vertical="center" wrapText="1"/>
      <protection/>
    </xf>
    <xf numFmtId="0" fontId="2" fillId="35" borderId="0" xfId="55" applyFont="1" applyFill="1" applyBorder="1" applyAlignment="1">
      <alignment horizontal="left" vertical="center" wrapText="1"/>
      <protection/>
    </xf>
    <xf numFmtId="49" fontId="2" fillId="34" borderId="0" xfId="55" applyNumberFormat="1" applyFont="1" applyFill="1" applyBorder="1" applyAlignment="1">
      <alignment horizontal="left" vertical="center" wrapText="1"/>
      <protection/>
    </xf>
    <xf numFmtId="49" fontId="2" fillId="0" borderId="0" xfId="55" applyNumberFormat="1" applyFont="1" applyBorder="1" applyAlignment="1">
      <alignment horizontal="left" vertical="center" wrapText="1"/>
      <protection/>
    </xf>
    <xf numFmtId="49" fontId="2" fillId="0" borderId="23" xfId="55" applyNumberFormat="1" applyFont="1" applyBorder="1" applyAlignment="1">
      <alignment horizontal="left" vertical="center" wrapText="1"/>
      <protection/>
    </xf>
    <xf numFmtId="0" fontId="2" fillId="34" borderId="24" xfId="55" applyFont="1" applyFill="1" applyBorder="1" applyAlignment="1">
      <alignment horizontal="center" vertical="center" wrapText="1"/>
      <protection/>
    </xf>
    <xf numFmtId="0" fontId="2" fillId="0" borderId="25" xfId="55" applyFont="1" applyBorder="1" applyAlignment="1">
      <alignment horizontal="center" vertical="center" wrapText="1"/>
      <protection/>
    </xf>
    <xf numFmtId="0" fontId="2" fillId="34" borderId="25" xfId="55" applyFont="1" applyFill="1" applyBorder="1" applyAlignment="1">
      <alignment horizontal="center" vertical="center" wrapText="1"/>
      <protection/>
    </xf>
    <xf numFmtId="0" fontId="2" fillId="34" borderId="25" xfId="55" applyFont="1" applyFill="1" applyBorder="1" applyAlignment="1">
      <alignment horizontal="center" vertical="center" wrapText="1"/>
      <protection/>
    </xf>
    <xf numFmtId="0" fontId="2" fillId="0" borderId="26" xfId="55" applyFont="1" applyBorder="1" applyAlignment="1">
      <alignment horizontal="center" vertical="center" wrapText="1"/>
      <protection/>
    </xf>
    <xf numFmtId="0" fontId="26" fillId="33" borderId="0" xfId="55" applyFont="1" applyFill="1" applyBorder="1" applyAlignment="1">
      <alignment vertical="center" wrapText="1"/>
      <protection/>
    </xf>
    <xf numFmtId="0" fontId="28" fillId="33" borderId="0" xfId="55" applyFont="1" applyFill="1" applyBorder="1" applyAlignment="1">
      <alignment vertical="center" wrapText="1"/>
      <protection/>
    </xf>
    <xf numFmtId="0" fontId="2" fillId="33" borderId="0" xfId="55" applyFont="1" applyFill="1" applyBorder="1" applyAlignment="1">
      <alignment vertical="center" wrapText="1"/>
      <protection/>
    </xf>
    <xf numFmtId="0" fontId="2" fillId="35" borderId="0" xfId="55" applyFont="1" applyFill="1" applyBorder="1" applyAlignment="1">
      <alignment horizontal="center" vertical="center" wrapText="1"/>
      <protection/>
    </xf>
    <xf numFmtId="0" fontId="29" fillId="33" borderId="0" xfId="55" applyFont="1" applyFill="1" applyBorder="1" applyAlignment="1">
      <alignment vertical="center" wrapText="1"/>
      <protection/>
    </xf>
    <xf numFmtId="0" fontId="30" fillId="33" borderId="0" xfId="55" applyFont="1" applyFill="1" applyBorder="1" applyAlignment="1">
      <alignment vertical="center" wrapText="1"/>
      <protection/>
    </xf>
    <xf numFmtId="49" fontId="31" fillId="34" borderId="27" xfId="55" applyNumberFormat="1" applyFont="1" applyFill="1" applyBorder="1" applyAlignment="1">
      <alignment horizontal="left" vertical="center" wrapText="1"/>
      <protection/>
    </xf>
    <xf numFmtId="49" fontId="31" fillId="34" borderId="28" xfId="55" applyNumberFormat="1" applyFont="1" applyFill="1" applyBorder="1" applyAlignment="1">
      <alignment horizontal="left" vertical="center" wrapText="1"/>
      <protection/>
    </xf>
    <xf numFmtId="49" fontId="31" fillId="34" borderId="29" xfId="55" applyNumberFormat="1" applyFont="1" applyFill="1" applyBorder="1" applyAlignment="1">
      <alignment horizontal="left" vertical="center" wrapText="1"/>
      <protection/>
    </xf>
    <xf numFmtId="49" fontId="31" fillId="34" borderId="30" xfId="55" applyNumberFormat="1" applyFont="1" applyFill="1" applyBorder="1" applyAlignment="1">
      <alignment horizontal="left" vertical="center" wrapText="1"/>
      <protection/>
    </xf>
    <xf numFmtId="49" fontId="31" fillId="34" borderId="31" xfId="55" applyNumberFormat="1" applyFont="1" applyFill="1" applyBorder="1" applyAlignment="1">
      <alignment horizontal="left" vertical="center" wrapText="1"/>
      <protection/>
    </xf>
    <xf numFmtId="49" fontId="31" fillId="34" borderId="32" xfId="55" applyNumberFormat="1" applyFont="1" applyFill="1" applyBorder="1" applyAlignment="1">
      <alignment horizontal="left" vertical="center" wrapText="1"/>
      <protection/>
    </xf>
    <xf numFmtId="0" fontId="33" fillId="33" borderId="22" xfId="55" applyFont="1" applyFill="1" applyBorder="1" applyAlignment="1">
      <alignment vertical="center" wrapText="1"/>
      <protection/>
    </xf>
    <xf numFmtId="0" fontId="34" fillId="33" borderId="0" xfId="55" applyFont="1" applyFill="1" applyBorder="1" applyAlignment="1">
      <alignment vertical="center" wrapText="1"/>
      <protection/>
    </xf>
    <xf numFmtId="49" fontId="31" fillId="34" borderId="33" xfId="55" applyNumberFormat="1" applyFont="1" applyFill="1" applyBorder="1" applyAlignment="1">
      <alignment horizontal="left" vertical="center" wrapText="1"/>
      <protection/>
    </xf>
    <xf numFmtId="49" fontId="31" fillId="34" borderId="34" xfId="55" applyNumberFormat="1" applyFont="1" applyFill="1" applyBorder="1" applyAlignment="1">
      <alignment horizontal="left" vertical="center" wrapText="1"/>
      <protection/>
    </xf>
    <xf numFmtId="49" fontId="31" fillId="34" borderId="35" xfId="55" applyNumberFormat="1" applyFont="1" applyFill="1" applyBorder="1" applyAlignment="1">
      <alignment horizontal="left" vertical="center" wrapText="1"/>
      <protection/>
    </xf>
    <xf numFmtId="0" fontId="28" fillId="34" borderId="0" xfId="55" applyFont="1" applyFill="1" applyBorder="1" applyAlignment="1">
      <alignment horizontal="center" vertical="center" wrapText="1"/>
      <protection/>
    </xf>
    <xf numFmtId="0" fontId="2" fillId="34" borderId="0" xfId="55" applyFont="1" applyFill="1" applyBorder="1" applyAlignment="1">
      <alignment vertical="center" wrapText="1"/>
      <protection/>
    </xf>
    <xf numFmtId="0" fontId="30" fillId="33" borderId="0" xfId="55" applyFont="1" applyFill="1" applyBorder="1" applyAlignment="1">
      <alignment horizontal="center" vertical="center" wrapText="1"/>
      <protection/>
    </xf>
    <xf numFmtId="0" fontId="35" fillId="33" borderId="0" xfId="55" applyFont="1" applyFill="1" applyBorder="1" applyAlignment="1">
      <alignment vertical="center" wrapText="1"/>
      <protection/>
    </xf>
    <xf numFmtId="0" fontId="30" fillId="33" borderId="23" xfId="55" applyFont="1" applyFill="1" applyBorder="1" applyAlignment="1">
      <alignment vertical="center" wrapText="1"/>
      <protection/>
    </xf>
    <xf numFmtId="0" fontId="30" fillId="35" borderId="0" xfId="55" applyFont="1" applyFill="1" applyBorder="1" applyAlignment="1">
      <alignment horizontal="center" vertical="center" wrapText="1"/>
      <protection/>
    </xf>
    <xf numFmtId="0" fontId="26" fillId="0" borderId="0" xfId="55" applyFont="1" applyFill="1" applyBorder="1" applyAlignment="1">
      <alignment horizontal="center" vertical="center" wrapText="1"/>
      <protection/>
    </xf>
    <xf numFmtId="0" fontId="26" fillId="0" borderId="0" xfId="55" applyFont="1" applyFill="1" applyBorder="1" applyAlignment="1">
      <alignment vertical="center" wrapText="1"/>
      <protection/>
    </xf>
    <xf numFmtId="0" fontId="2" fillId="0" borderId="0" xfId="55" applyFont="1" applyBorder="1" applyAlignment="1">
      <alignment vertical="center" wrapText="1"/>
      <protection/>
    </xf>
    <xf numFmtId="0" fontId="2" fillId="33" borderId="0" xfId="55" applyFont="1" applyFill="1" applyBorder="1" applyAlignment="1">
      <alignment vertical="center" wrapText="1"/>
      <protection/>
    </xf>
    <xf numFmtId="0" fontId="26" fillId="33" borderId="0" xfId="55" applyFont="1" applyFill="1" applyBorder="1" applyAlignment="1">
      <alignment vertical="center" wrapText="1"/>
      <protection/>
    </xf>
    <xf numFmtId="0" fontId="30" fillId="33" borderId="0" xfId="55" applyFont="1" applyFill="1" applyBorder="1" applyAlignment="1">
      <alignment vertical="center" wrapText="1"/>
      <protection/>
    </xf>
    <xf numFmtId="49" fontId="30" fillId="34" borderId="36" xfId="55" applyNumberFormat="1" applyFont="1" applyFill="1" applyBorder="1" applyAlignment="1">
      <alignment horizontal="left" vertical="center" wrapText="1"/>
      <protection/>
    </xf>
    <xf numFmtId="49" fontId="30" fillId="34" borderId="37" xfId="55" applyNumberFormat="1" applyFont="1" applyFill="1" applyBorder="1" applyAlignment="1">
      <alignment horizontal="left" vertical="center" wrapText="1"/>
      <protection/>
    </xf>
    <xf numFmtId="49" fontId="30" fillId="34" borderId="38" xfId="55" applyNumberFormat="1" applyFont="1" applyFill="1" applyBorder="1" applyAlignment="1">
      <alignment horizontal="left" vertical="center" wrapText="1"/>
      <protection/>
    </xf>
    <xf numFmtId="49" fontId="30" fillId="33" borderId="0" xfId="55" applyNumberFormat="1" applyFont="1" applyFill="1" applyBorder="1" applyAlignment="1">
      <alignment vertical="center" wrapText="1"/>
      <protection/>
    </xf>
    <xf numFmtId="0" fontId="29" fillId="35" borderId="0" xfId="55" applyFont="1" applyFill="1" applyBorder="1" applyAlignment="1">
      <alignment horizontal="center" vertical="center" wrapText="1"/>
      <protection/>
    </xf>
    <xf numFmtId="0" fontId="30" fillId="34" borderId="39" xfId="55" applyFont="1" applyFill="1" applyBorder="1" applyAlignment="1">
      <alignment horizontal="center" vertical="center" wrapText="1"/>
      <protection/>
    </xf>
    <xf numFmtId="0" fontId="30" fillId="34" borderId="40" xfId="55" applyFont="1" applyFill="1" applyBorder="1" applyAlignment="1">
      <alignment horizontal="center" vertical="center" wrapText="1"/>
      <protection/>
    </xf>
    <xf numFmtId="0" fontId="30" fillId="34" borderId="41" xfId="55" applyFont="1" applyFill="1" applyBorder="1" applyAlignment="1">
      <alignment horizontal="center" vertical="center" wrapText="1"/>
      <protection/>
    </xf>
    <xf numFmtId="49" fontId="3" fillId="34" borderId="30" xfId="46" applyNumberFormat="1" applyFont="1" applyFill="1" applyBorder="1" applyAlignment="1" applyProtection="1">
      <alignment horizontal="left" vertical="center" wrapText="1"/>
      <protection/>
    </xf>
    <xf numFmtId="49" fontId="31" fillId="34" borderId="31" xfId="46" applyNumberFormat="1" applyFont="1" applyFill="1" applyBorder="1" applyAlignment="1" applyProtection="1">
      <alignment horizontal="left" vertical="center" wrapText="1"/>
      <protection/>
    </xf>
    <xf numFmtId="49" fontId="31" fillId="34" borderId="32" xfId="46" applyNumberFormat="1" applyFont="1" applyFill="1" applyBorder="1" applyAlignment="1" applyProtection="1">
      <alignment horizontal="left" vertical="center" wrapText="1"/>
      <protection/>
    </xf>
    <xf numFmtId="0" fontId="26" fillId="33" borderId="0" xfId="55" applyFont="1" applyFill="1" applyBorder="1" applyAlignment="1">
      <alignment horizontal="right" vertical="center" wrapText="1"/>
      <protection/>
    </xf>
    <xf numFmtId="49" fontId="31" fillId="34" borderId="33" xfId="55" applyNumberFormat="1" applyFont="1" applyFill="1" applyBorder="1" applyAlignment="1">
      <alignment horizontal="left" vertical="top" wrapText="1"/>
      <protection/>
    </xf>
    <xf numFmtId="49" fontId="31" fillId="34" borderId="34" xfId="55" applyNumberFormat="1" applyFont="1" applyFill="1" applyBorder="1" applyAlignment="1">
      <alignment horizontal="left" vertical="top" wrapText="1"/>
      <protection/>
    </xf>
    <xf numFmtId="49" fontId="31" fillId="34" borderId="35" xfId="55" applyNumberFormat="1" applyFont="1" applyFill="1" applyBorder="1" applyAlignment="1">
      <alignment horizontal="left" vertical="top" wrapText="1"/>
      <protection/>
    </xf>
    <xf numFmtId="49" fontId="3" fillId="34" borderId="33" xfId="46" applyNumberFormat="1" applyFont="1" applyFill="1" applyBorder="1" applyAlignment="1" applyProtection="1">
      <alignment horizontal="left" vertical="top" wrapText="1"/>
      <protection/>
    </xf>
    <xf numFmtId="49" fontId="37" fillId="34" borderId="30" xfId="46" applyNumberFormat="1" applyFont="1" applyFill="1" applyBorder="1" applyAlignment="1" applyProtection="1">
      <alignment horizontal="left" vertical="center" wrapText="1"/>
      <protection/>
    </xf>
    <xf numFmtId="49" fontId="37" fillId="34" borderId="33" xfId="46" applyNumberFormat="1" applyFont="1" applyFill="1" applyBorder="1" applyAlignment="1" applyProtection="1">
      <alignment horizontal="left" vertical="top"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omma 7"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Prozent 10" xfId="60"/>
    <cellStyle name="Prozent 8" xfId="61"/>
    <cellStyle name="Salida" xfId="62"/>
    <cellStyle name="Standard 18 2" xfId="63"/>
    <cellStyle name="Standard 2 2 2 2" xfId="64"/>
    <cellStyle name="Standard 2 6 3" xfId="65"/>
    <cellStyle name="Standard 20" xfId="66"/>
    <cellStyle name="Standard 21 4" xfId="67"/>
    <cellStyle name="Standard 23" xfId="68"/>
    <cellStyle name="Standard 25" xfId="69"/>
    <cellStyle name="Standard 3 5" xfId="70"/>
    <cellStyle name="Texto de advertencia" xfId="71"/>
    <cellStyle name="Texto explicativo" xfId="72"/>
    <cellStyle name="Título" xfId="73"/>
    <cellStyle name="Título 2" xfId="74"/>
    <cellStyle name="Título 3" xfId="75"/>
    <cellStyle name="Total" xfId="76"/>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Users\h.hermann\AppData\Local\Microsoft\Windows\Temporary%20Internet%20Files\Content.Outlook\BCQW0JKK\AEA%20calculations%20FINAL%20to%20WGII%20%203%20October%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e&amp;k\Dokumente%20und%20Einstellungen\matthes\Felix\_%20%20Daten\Emissionsdaten%20national\CRF%202006%20Submission\Germany%20-%202006%20-%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2020 AEA calculation (AR2)"/>
      <sheetName val="2013-2020 AEA calculation (AR4)"/>
      <sheetName val="Individual MS calculation sheet"/>
      <sheetName val="ESD emission limits"/>
      <sheetName val="Inventory data (AR2)"/>
      <sheetName val="Inventory data (AR4)"/>
      <sheetName val="ETS data"/>
      <sheetName val="2008-10 unilateral inclusions"/>
    </sheetNames>
    <sheetDataSet>
      <sheetData sheetId="3">
        <row r="2">
          <cell r="A2" t="str">
            <v>Austria</v>
          </cell>
          <cell r="B2">
            <v>-0.16</v>
          </cell>
        </row>
        <row r="3">
          <cell r="A3" t="str">
            <v>Belgium</v>
          </cell>
          <cell r="B3">
            <v>-0.15</v>
          </cell>
        </row>
        <row r="4">
          <cell r="A4" t="str">
            <v>Bulgaria</v>
          </cell>
          <cell r="B4">
            <v>0.2</v>
          </cell>
        </row>
        <row r="5">
          <cell r="A5" t="str">
            <v>Croatia</v>
          </cell>
          <cell r="B5">
            <v>0.11</v>
          </cell>
        </row>
        <row r="6">
          <cell r="A6" t="str">
            <v>Cyprus</v>
          </cell>
          <cell r="B6">
            <v>-0.05</v>
          </cell>
        </row>
        <row r="7">
          <cell r="A7" t="str">
            <v>Czech Republic</v>
          </cell>
          <cell r="B7">
            <v>0.09</v>
          </cell>
        </row>
        <row r="8">
          <cell r="A8" t="str">
            <v>Denmark</v>
          </cell>
          <cell r="B8">
            <v>-0.2</v>
          </cell>
        </row>
        <row r="9">
          <cell r="A9" t="str">
            <v>Estonia</v>
          </cell>
          <cell r="B9">
            <v>0.11</v>
          </cell>
        </row>
        <row r="10">
          <cell r="A10" t="str">
            <v>Finland</v>
          </cell>
          <cell r="B10">
            <v>-0.16</v>
          </cell>
        </row>
        <row r="11">
          <cell r="A11" t="str">
            <v>France</v>
          </cell>
          <cell r="B11">
            <v>-0.14</v>
          </cell>
        </row>
        <row r="12">
          <cell r="A12" t="str">
            <v>Germany</v>
          </cell>
          <cell r="B12">
            <v>-0.14</v>
          </cell>
        </row>
        <row r="13">
          <cell r="A13" t="str">
            <v>Greece</v>
          </cell>
          <cell r="B13">
            <v>-0.04</v>
          </cell>
        </row>
        <row r="14">
          <cell r="A14" t="str">
            <v>Hungary</v>
          </cell>
          <cell r="B14">
            <v>0.1</v>
          </cell>
        </row>
        <row r="15">
          <cell r="A15" t="str">
            <v>Ireland</v>
          </cell>
          <cell r="B15">
            <v>-0.2</v>
          </cell>
        </row>
        <row r="16">
          <cell r="A16" t="str">
            <v>Italy</v>
          </cell>
          <cell r="B16">
            <v>-0.13</v>
          </cell>
        </row>
        <row r="17">
          <cell r="A17" t="str">
            <v>Latvia</v>
          </cell>
          <cell r="B17">
            <v>0.17</v>
          </cell>
        </row>
        <row r="18">
          <cell r="A18" t="str">
            <v>Lithuania</v>
          </cell>
          <cell r="B18">
            <v>0.15</v>
          </cell>
        </row>
        <row r="19">
          <cell r="A19" t="str">
            <v>Luxembourg</v>
          </cell>
          <cell r="B19">
            <v>-0.2</v>
          </cell>
        </row>
        <row r="20">
          <cell r="A20" t="str">
            <v>Malta</v>
          </cell>
          <cell r="B20">
            <v>0.05</v>
          </cell>
        </row>
        <row r="21">
          <cell r="A21" t="str">
            <v>Netherlands</v>
          </cell>
          <cell r="B21">
            <v>-0.16</v>
          </cell>
        </row>
        <row r="22">
          <cell r="A22" t="str">
            <v>Poland</v>
          </cell>
          <cell r="B22">
            <v>0.14</v>
          </cell>
        </row>
        <row r="23">
          <cell r="A23" t="str">
            <v>Portugal</v>
          </cell>
          <cell r="B23">
            <v>0.01</v>
          </cell>
        </row>
        <row r="24">
          <cell r="A24" t="str">
            <v>Romania</v>
          </cell>
          <cell r="B24">
            <v>0.19</v>
          </cell>
        </row>
        <row r="25">
          <cell r="A25" t="str">
            <v>Slovakia</v>
          </cell>
          <cell r="B25">
            <v>0.13</v>
          </cell>
        </row>
        <row r="26">
          <cell r="A26" t="str">
            <v>Slovenia</v>
          </cell>
          <cell r="B26">
            <v>0.04</v>
          </cell>
        </row>
        <row r="27">
          <cell r="A27" t="str">
            <v>Spain</v>
          </cell>
          <cell r="B27">
            <v>-0.1</v>
          </cell>
        </row>
        <row r="28">
          <cell r="A28" t="str">
            <v>Sweden</v>
          </cell>
          <cell r="B28">
            <v>-0.17</v>
          </cell>
        </row>
        <row r="29">
          <cell r="A29" t="str">
            <v>United Kingdom</v>
          </cell>
          <cell r="B29">
            <v>-0.16</v>
          </cell>
        </row>
      </sheetData>
      <sheetData sheetId="4">
        <row r="3">
          <cell r="A3" t="str">
            <v>Austria</v>
          </cell>
          <cell r="B3">
            <v>92.879515</v>
          </cell>
          <cell r="C3">
            <v>86.955534</v>
          </cell>
          <cell r="D3">
            <v>79.739349</v>
          </cell>
          <cell r="E3">
            <v>84.593939</v>
          </cell>
        </row>
        <row r="4">
          <cell r="A4" t="str">
            <v>Belgium</v>
          </cell>
          <cell r="B4">
            <v>143.154179</v>
          </cell>
          <cell r="C4">
            <v>136.200841</v>
          </cell>
          <cell r="D4">
            <v>124.695413</v>
          </cell>
          <cell r="E4">
            <v>134.527733</v>
          </cell>
        </row>
        <row r="5">
          <cell r="A5" t="str">
            <v>Bulgaria</v>
          </cell>
          <cell r="B5">
            <v>63.182157</v>
          </cell>
          <cell r="C5">
            <v>66.741526</v>
          </cell>
          <cell r="D5">
            <v>57.482152</v>
          </cell>
          <cell r="E5">
            <v>60.086595</v>
          </cell>
        </row>
        <row r="6">
          <cell r="A6" t="str">
            <v>Croatia</v>
          </cell>
          <cell r="B6">
            <v>30.316821</v>
          </cell>
          <cell r="C6">
            <v>31.168682</v>
          </cell>
          <cell r="D6">
            <v>29.178041</v>
          </cell>
          <cell r="E6">
            <v>28.756655</v>
          </cell>
        </row>
        <row r="7">
          <cell r="A7" t="str">
            <v>Cyprus</v>
          </cell>
          <cell r="B7">
            <v>10.882097</v>
          </cell>
          <cell r="C7">
            <v>11.170965</v>
          </cell>
          <cell r="D7">
            <v>10.842958</v>
          </cell>
          <cell r="E7">
            <v>10.543752</v>
          </cell>
        </row>
        <row r="8">
          <cell r="A8" t="str">
            <v>Czech Republic</v>
          </cell>
          <cell r="B8">
            <v>145.148738</v>
          </cell>
          <cell r="C8">
            <v>141.953488</v>
          </cell>
          <cell r="D8">
            <v>133.107349</v>
          </cell>
          <cell r="E8">
            <v>137.280817</v>
          </cell>
        </row>
        <row r="9">
          <cell r="A9" t="str">
            <v>Denmark</v>
          </cell>
          <cell r="B9">
            <v>63.778352</v>
          </cell>
          <cell r="C9">
            <v>63.581701</v>
          </cell>
          <cell r="D9">
            <v>60.705546</v>
          </cell>
          <cell r="E9">
            <v>61.080343</v>
          </cell>
        </row>
        <row r="10">
          <cell r="A10" t="str">
            <v>Estonia</v>
          </cell>
          <cell r="B10">
            <v>18.518346</v>
          </cell>
          <cell r="C10">
            <v>19.664191</v>
          </cell>
          <cell r="D10">
            <v>16.357351</v>
          </cell>
          <cell r="E10">
            <v>20.481409</v>
          </cell>
        </row>
        <row r="11">
          <cell r="A11" t="str">
            <v>Finland</v>
          </cell>
          <cell r="B11">
            <v>68.630428</v>
          </cell>
          <cell r="C11">
            <v>70.215769</v>
          </cell>
          <cell r="D11">
            <v>66.088603</v>
          </cell>
          <cell r="E11">
            <v>74.534902</v>
          </cell>
        </row>
        <row r="12">
          <cell r="A12" t="str">
            <v>France</v>
          </cell>
          <cell r="B12">
            <v>563.154332</v>
          </cell>
          <cell r="C12">
            <v>533.044228</v>
          </cell>
          <cell r="D12">
            <v>509.61802</v>
          </cell>
          <cell r="E12">
            <v>516.886279</v>
          </cell>
        </row>
        <row r="13">
          <cell r="A13" t="str">
            <v>Germany</v>
          </cell>
          <cell r="B13">
            <v>997.004212</v>
          </cell>
          <cell r="C13">
            <v>975.681894</v>
          </cell>
          <cell r="D13">
            <v>911.582809</v>
          </cell>
          <cell r="E13">
            <v>936.283061</v>
          </cell>
        </row>
        <row r="14">
          <cell r="A14" t="str">
            <v>Greece</v>
          </cell>
          <cell r="B14">
            <v>135.659961</v>
          </cell>
          <cell r="C14">
            <v>131.262148</v>
          </cell>
          <cell r="D14">
            <v>124.691714</v>
          </cell>
          <cell r="E14">
            <v>118.28605</v>
          </cell>
        </row>
        <row r="15">
          <cell r="A15" t="str">
            <v>Hungary</v>
          </cell>
          <cell r="B15">
            <v>79.383441</v>
          </cell>
          <cell r="C15">
            <v>73.147943</v>
          </cell>
          <cell r="D15">
            <v>66.701706</v>
          </cell>
          <cell r="E15">
            <v>67.497521</v>
          </cell>
        </row>
        <row r="16">
          <cell r="A16" t="str">
            <v>Ireland</v>
          </cell>
          <cell r="B16">
            <v>69.315381</v>
          </cell>
          <cell r="C16">
            <v>67.56704</v>
          </cell>
          <cell r="D16">
            <v>61.741499</v>
          </cell>
          <cell r="E16">
            <v>61.313916</v>
          </cell>
        </row>
        <row r="17">
          <cell r="A17" t="str">
            <v>Italy</v>
          </cell>
          <cell r="B17">
            <v>574.668737</v>
          </cell>
          <cell r="C17">
            <v>541.51639</v>
          </cell>
          <cell r="D17">
            <v>491.473207</v>
          </cell>
          <cell r="E17">
            <v>501.248485</v>
          </cell>
        </row>
        <row r="18">
          <cell r="A18" t="str">
            <v>Latvia</v>
          </cell>
          <cell r="B18">
            <v>11.077222</v>
          </cell>
          <cell r="C18">
            <v>11.576316</v>
          </cell>
          <cell r="D18">
            <v>10.83837</v>
          </cell>
          <cell r="E18">
            <v>11.985434</v>
          </cell>
        </row>
        <row r="19">
          <cell r="A19" t="str">
            <v>Lithuania</v>
          </cell>
          <cell r="B19">
            <v>22.854624</v>
          </cell>
          <cell r="C19">
            <v>24.277068</v>
          </cell>
          <cell r="D19">
            <v>19.895287</v>
          </cell>
          <cell r="E19">
            <v>20.747188</v>
          </cell>
        </row>
        <row r="20">
          <cell r="A20" t="str">
            <v>Luxembourg</v>
          </cell>
          <cell r="B20">
            <v>13.009592</v>
          </cell>
          <cell r="C20">
            <v>12.088958</v>
          </cell>
          <cell r="D20">
            <v>11.55018</v>
          </cell>
          <cell r="E20">
            <v>12.109316</v>
          </cell>
        </row>
        <row r="21">
          <cell r="A21" t="str">
            <v>Malta</v>
          </cell>
          <cell r="B21">
            <v>3.027196</v>
          </cell>
          <cell r="C21">
            <v>3.094327</v>
          </cell>
          <cell r="D21">
            <v>3.016565</v>
          </cell>
          <cell r="E21">
            <v>3.035469</v>
          </cell>
        </row>
        <row r="22">
          <cell r="A22" t="str">
            <v>Netherlands</v>
          </cell>
          <cell r="B22">
            <v>210.963697</v>
          </cell>
          <cell r="C22">
            <v>204.56896</v>
          </cell>
          <cell r="D22">
            <v>198.931065</v>
          </cell>
          <cell r="E22">
            <v>210.053016</v>
          </cell>
        </row>
        <row r="23">
          <cell r="A23" t="str">
            <v>Poland</v>
          </cell>
          <cell r="B23">
            <v>387.663394</v>
          </cell>
          <cell r="C23">
            <v>398.577374</v>
          </cell>
          <cell r="D23">
            <v>379.578906</v>
          </cell>
          <cell r="E23">
            <v>399.646894</v>
          </cell>
        </row>
        <row r="24">
          <cell r="A24" t="str">
            <v>Portugal</v>
          </cell>
          <cell r="B24">
            <v>86.6152</v>
          </cell>
          <cell r="C24">
            <v>77.946286</v>
          </cell>
          <cell r="D24">
            <v>74.540095</v>
          </cell>
          <cell r="E24">
            <v>70.758208</v>
          </cell>
        </row>
        <row r="25">
          <cell r="A25" t="str">
            <v>Romania</v>
          </cell>
          <cell r="B25">
            <v>145.393951</v>
          </cell>
          <cell r="C25">
            <v>142.432924</v>
          </cell>
          <cell r="D25">
            <v>119.662866</v>
          </cell>
          <cell r="E25">
            <v>117.488563</v>
          </cell>
        </row>
        <row r="26">
          <cell r="A26" t="str">
            <v>Slovakia</v>
          </cell>
          <cell r="B26">
            <v>51.212611</v>
          </cell>
          <cell r="C26">
            <v>49.96147</v>
          </cell>
          <cell r="D26">
            <v>44.190912</v>
          </cell>
          <cell r="E26">
            <v>45.981701</v>
          </cell>
        </row>
        <row r="27">
          <cell r="A27" t="str">
            <v>Slovenia</v>
          </cell>
          <cell r="B27">
            <v>20.333934</v>
          </cell>
          <cell r="C27">
            <v>21.42956</v>
          </cell>
          <cell r="D27">
            <v>19.464549</v>
          </cell>
          <cell r="E27">
            <v>19.519077</v>
          </cell>
        </row>
        <row r="28">
          <cell r="A28" t="str">
            <v>Spain</v>
          </cell>
          <cell r="B28">
            <v>433.487365</v>
          </cell>
          <cell r="C28">
            <v>401.660082</v>
          </cell>
          <cell r="D28">
            <v>364.43163</v>
          </cell>
          <cell r="E28">
            <v>353.730952</v>
          </cell>
        </row>
        <row r="29">
          <cell r="A29" t="str">
            <v>Sweden</v>
          </cell>
          <cell r="B29">
            <v>67.356016</v>
          </cell>
          <cell r="C29">
            <v>63.569179</v>
          </cell>
          <cell r="D29">
            <v>59.64499</v>
          </cell>
          <cell r="E29">
            <v>66.204502</v>
          </cell>
        </row>
        <row r="30">
          <cell r="A30" t="str">
            <v>United Kingdom</v>
          </cell>
          <cell r="B30">
            <v>654.666071</v>
          </cell>
          <cell r="C30">
            <v>626.849965</v>
          </cell>
          <cell r="D30">
            <v>573.113578</v>
          </cell>
          <cell r="E30">
            <v>591.149729</v>
          </cell>
        </row>
        <row r="34">
          <cell r="B34">
            <v>2005</v>
          </cell>
          <cell r="C34">
            <v>2008</v>
          </cell>
          <cell r="D34">
            <v>2009</v>
          </cell>
          <cell r="E34">
            <v>2010</v>
          </cell>
        </row>
        <row r="35">
          <cell r="A35" t="str">
            <v>Austria</v>
          </cell>
          <cell r="B35">
            <v>0.066784</v>
          </cell>
          <cell r="C35">
            <v>0.070783</v>
          </cell>
          <cell r="D35">
            <v>0.067491</v>
          </cell>
          <cell r="E35">
            <v>0.063535</v>
          </cell>
        </row>
        <row r="36">
          <cell r="A36" t="str">
            <v>Belgium</v>
          </cell>
          <cell r="B36">
            <v>0.008619</v>
          </cell>
          <cell r="C36">
            <v>0.011458</v>
          </cell>
          <cell r="D36">
            <v>0.009268</v>
          </cell>
          <cell r="E36">
            <v>0.010057</v>
          </cell>
        </row>
        <row r="37">
          <cell r="A37" t="str">
            <v>Bulgaria</v>
          </cell>
          <cell r="B37">
            <v>0.040043</v>
          </cell>
          <cell r="C37">
            <v>0.039943</v>
          </cell>
          <cell r="D37">
            <v>0.070688</v>
          </cell>
          <cell r="E37">
            <v>0.046092</v>
          </cell>
        </row>
        <row r="38">
          <cell r="A38" t="str">
            <v>Croatia</v>
          </cell>
          <cell r="B38">
            <v>0.066609</v>
          </cell>
          <cell r="C38">
            <v>0.088228</v>
          </cell>
          <cell r="D38">
            <v>0.077418</v>
          </cell>
          <cell r="E38">
            <v>0.081104</v>
          </cell>
        </row>
        <row r="39">
          <cell r="A39" t="str">
            <v>Cyprus</v>
          </cell>
          <cell r="B39" t="str">
            <v>NA</v>
          </cell>
          <cell r="C39" t="str">
            <v>NA</v>
          </cell>
          <cell r="D39" t="str">
            <v>NA</v>
          </cell>
          <cell r="E39" t="str">
            <v>NA</v>
          </cell>
        </row>
        <row r="40">
          <cell r="A40" t="str">
            <v>Czech Republic</v>
          </cell>
          <cell r="B40">
            <v>0.009202</v>
          </cell>
          <cell r="C40">
            <v>0.008554</v>
          </cell>
          <cell r="D40">
            <v>0.007975</v>
          </cell>
          <cell r="E40">
            <v>0.009084</v>
          </cell>
        </row>
        <row r="41">
          <cell r="A41" t="str">
            <v>Denmark</v>
          </cell>
          <cell r="B41">
            <v>0.134997</v>
          </cell>
          <cell r="C41">
            <v>0.161899</v>
          </cell>
          <cell r="D41">
            <v>0.152954</v>
          </cell>
          <cell r="E41">
            <v>0.155613</v>
          </cell>
        </row>
        <row r="42">
          <cell r="A42" t="str">
            <v>Estonia</v>
          </cell>
          <cell r="B42">
            <v>0.001749</v>
          </cell>
          <cell r="C42">
            <v>0.002307</v>
          </cell>
          <cell r="D42">
            <v>0.001762</v>
          </cell>
          <cell r="E42">
            <v>0.001804</v>
          </cell>
        </row>
        <row r="43">
          <cell r="A43" t="str">
            <v>Finland</v>
          </cell>
          <cell r="B43">
            <v>0.328924</v>
          </cell>
          <cell r="C43">
            <v>0.297287</v>
          </cell>
          <cell r="D43">
            <v>0.275436</v>
          </cell>
          <cell r="E43">
            <v>0.253279</v>
          </cell>
        </row>
        <row r="44">
          <cell r="A44" t="str">
            <v>France</v>
          </cell>
          <cell r="B44">
            <v>5.0029</v>
          </cell>
          <cell r="C44">
            <v>4.636516</v>
          </cell>
          <cell r="D44">
            <v>4.495577</v>
          </cell>
          <cell r="E44">
            <v>4.541601</v>
          </cell>
        </row>
        <row r="45">
          <cell r="A45" t="str">
            <v>Germany</v>
          </cell>
          <cell r="B45">
            <v>2.148686</v>
          </cell>
          <cell r="C45">
            <v>2.258366</v>
          </cell>
          <cell r="D45">
            <v>2.114384</v>
          </cell>
          <cell r="E45">
            <v>1.989597</v>
          </cell>
        </row>
        <row r="46">
          <cell r="A46" t="str">
            <v>Greece</v>
          </cell>
          <cell r="B46">
            <v>1.212787</v>
          </cell>
          <cell r="C46">
            <v>1.295536</v>
          </cell>
          <cell r="D46">
            <v>1.451764</v>
          </cell>
          <cell r="E46">
            <v>1.307504</v>
          </cell>
        </row>
        <row r="47">
          <cell r="A47" t="str">
            <v>Hungary</v>
          </cell>
          <cell r="B47" t="str">
            <v>IE,NO</v>
          </cell>
          <cell r="C47" t="str">
            <v>IE,NO</v>
          </cell>
          <cell r="D47" t="str">
            <v>IE,NO</v>
          </cell>
          <cell r="E47" t="str">
            <v>IE,NO</v>
          </cell>
        </row>
        <row r="48">
          <cell r="A48" t="str">
            <v>Ireland</v>
          </cell>
          <cell r="B48">
            <v>0.064634</v>
          </cell>
          <cell r="C48">
            <v>0.066415</v>
          </cell>
          <cell r="D48">
            <v>0.054583</v>
          </cell>
          <cell r="E48">
            <v>0.040497</v>
          </cell>
        </row>
        <row r="49">
          <cell r="A49" t="str">
            <v>Italy</v>
          </cell>
          <cell r="B49">
            <v>2.2041</v>
          </cell>
          <cell r="C49">
            <v>2.301353</v>
          </cell>
          <cell r="D49">
            <v>2.197181</v>
          </cell>
          <cell r="E49">
            <v>2.319332</v>
          </cell>
        </row>
        <row r="50">
          <cell r="A50" t="str">
            <v>Latvia</v>
          </cell>
          <cell r="B50">
            <v>0.003266</v>
          </cell>
          <cell r="C50">
            <v>0.002965</v>
          </cell>
          <cell r="D50">
            <v>0.000292</v>
          </cell>
          <cell r="E50">
            <v>0.000438</v>
          </cell>
        </row>
        <row r="51">
          <cell r="A51" t="str">
            <v>Lithuania</v>
          </cell>
          <cell r="B51">
            <v>0.001777</v>
          </cell>
          <cell r="C51">
            <v>0.004355</v>
          </cell>
          <cell r="D51">
            <v>0.00256</v>
          </cell>
          <cell r="E51">
            <v>0.001621</v>
          </cell>
        </row>
        <row r="52">
          <cell r="A52" t="str">
            <v>Luxembourg</v>
          </cell>
          <cell r="B52">
            <v>0.000608</v>
          </cell>
          <cell r="C52">
            <v>0.000525</v>
          </cell>
          <cell r="D52">
            <v>0.000536</v>
          </cell>
          <cell r="E52">
            <v>0.00053</v>
          </cell>
        </row>
        <row r="53">
          <cell r="A53" t="str">
            <v>Malta</v>
          </cell>
          <cell r="B53">
            <v>0.000678</v>
          </cell>
          <cell r="C53">
            <v>0.00072</v>
          </cell>
          <cell r="D53">
            <v>0.000617</v>
          </cell>
          <cell r="E53">
            <v>0.000783</v>
          </cell>
        </row>
        <row r="54">
          <cell r="A54" t="str">
            <v>Netherlands</v>
          </cell>
          <cell r="B54">
            <v>0.041083</v>
          </cell>
          <cell r="C54">
            <v>0.041083</v>
          </cell>
          <cell r="D54">
            <v>0.041083</v>
          </cell>
          <cell r="E54">
            <v>0.041083</v>
          </cell>
        </row>
        <row r="55">
          <cell r="A55" t="str">
            <v>Poland</v>
          </cell>
          <cell r="B55">
            <v>0.0585</v>
          </cell>
          <cell r="C55">
            <v>0.09126</v>
          </cell>
          <cell r="D55">
            <v>0.086715</v>
          </cell>
          <cell r="E55">
            <v>0.090652</v>
          </cell>
        </row>
        <row r="56">
          <cell r="A56" t="str">
            <v>Portugal</v>
          </cell>
          <cell r="B56">
            <v>0.384274</v>
          </cell>
          <cell r="C56">
            <v>0.347273</v>
          </cell>
          <cell r="D56">
            <v>0.395548</v>
          </cell>
          <cell r="E56">
            <v>0.3982</v>
          </cell>
        </row>
        <row r="57">
          <cell r="A57" t="str">
            <v>Romania</v>
          </cell>
          <cell r="B57">
            <v>0.045219</v>
          </cell>
          <cell r="C57">
            <v>0.385999</v>
          </cell>
          <cell r="D57">
            <v>0.249344</v>
          </cell>
          <cell r="E57">
            <v>0.329119</v>
          </cell>
        </row>
        <row r="58">
          <cell r="A58" t="str">
            <v>Slovakia</v>
          </cell>
          <cell r="B58">
            <v>0.010535</v>
          </cell>
          <cell r="C58">
            <v>0.015088</v>
          </cell>
          <cell r="D58">
            <v>0.006244</v>
          </cell>
          <cell r="E58">
            <v>0.005836</v>
          </cell>
        </row>
        <row r="59">
          <cell r="A59" t="str">
            <v>Slovenia</v>
          </cell>
          <cell r="B59">
            <v>0.001681</v>
          </cell>
          <cell r="C59">
            <v>0.001452</v>
          </cell>
          <cell r="D59">
            <v>0.001575</v>
          </cell>
          <cell r="E59">
            <v>0.001675</v>
          </cell>
        </row>
        <row r="60">
          <cell r="A60" t="str">
            <v>Spain</v>
          </cell>
          <cell r="B60">
            <v>4.14466452</v>
          </cell>
          <cell r="C60">
            <v>4.159348</v>
          </cell>
          <cell r="D60">
            <v>3.628766</v>
          </cell>
          <cell r="E60">
            <v>3.513287</v>
          </cell>
        </row>
        <row r="61">
          <cell r="A61" t="str">
            <v>Sweden</v>
          </cell>
          <cell r="B61">
            <v>0.662586</v>
          </cell>
          <cell r="C61">
            <v>0.633882</v>
          </cell>
          <cell r="D61">
            <v>0.516886</v>
          </cell>
          <cell r="E61">
            <v>0.464979</v>
          </cell>
        </row>
        <row r="62">
          <cell r="A62" t="str">
            <v>United Kingdom</v>
          </cell>
          <cell r="B62">
            <v>2.346902</v>
          </cell>
          <cell r="C62">
            <v>2.024112</v>
          </cell>
          <cell r="D62">
            <v>1.793051</v>
          </cell>
          <cell r="E62">
            <v>1.631431</v>
          </cell>
        </row>
      </sheetData>
      <sheetData sheetId="5">
        <row r="3">
          <cell r="A3" t="str">
            <v>Austria</v>
          </cell>
          <cell r="B3">
            <v>93.982326</v>
          </cell>
          <cell r="C3">
            <v>88.016956</v>
          </cell>
          <cell r="D3">
            <v>80.764361</v>
          </cell>
          <cell r="E3">
            <v>85.642796</v>
          </cell>
        </row>
        <row r="4">
          <cell r="A4" t="str">
            <v>Belgium</v>
          </cell>
          <cell r="B4">
            <v>144.278499</v>
          </cell>
          <cell r="C4">
            <v>137.406046</v>
          </cell>
          <cell r="D4">
            <v>125.853561</v>
          </cell>
          <cell r="E4">
            <v>135.673102</v>
          </cell>
        </row>
        <row r="5">
          <cell r="A5" t="str">
            <v>Bulgaria</v>
          </cell>
          <cell r="B5">
            <v>64.480145</v>
          </cell>
          <cell r="C5">
            <v>68.015619</v>
          </cell>
          <cell r="D5">
            <v>58.70108</v>
          </cell>
          <cell r="E5">
            <v>61.302805</v>
          </cell>
        </row>
        <row r="6">
          <cell r="A6" t="str">
            <v>Croatia</v>
          </cell>
          <cell r="B6">
            <v>30.835367</v>
          </cell>
          <cell r="C6">
            <v>31.765285</v>
          </cell>
          <cell r="D6">
            <v>29.787971</v>
          </cell>
          <cell r="E6">
            <v>29.391869</v>
          </cell>
        </row>
        <row r="7">
          <cell r="A7" t="str">
            <v>Cyprus</v>
          </cell>
          <cell r="B7">
            <v>11.334426</v>
          </cell>
          <cell r="C7">
            <v>11.541868</v>
          </cell>
          <cell r="D7">
            <v>11.209891</v>
          </cell>
          <cell r="E7">
            <v>10.904539</v>
          </cell>
        </row>
        <row r="8">
          <cell r="A8" t="str">
            <v>Czech Republic</v>
          </cell>
          <cell r="B8">
            <v>146.913271</v>
          </cell>
          <cell r="C8">
            <v>143.806372</v>
          </cell>
          <cell r="D8">
            <v>134.911091</v>
          </cell>
          <cell r="E8">
            <v>139.20639</v>
          </cell>
        </row>
        <row r="9">
          <cell r="A9" t="str">
            <v>Denmark</v>
          </cell>
          <cell r="B9">
            <v>64.737238</v>
          </cell>
          <cell r="C9">
            <v>64.542227</v>
          </cell>
          <cell r="D9">
            <v>61.656322</v>
          </cell>
          <cell r="E9">
            <v>62.035455</v>
          </cell>
        </row>
        <row r="10">
          <cell r="A10" t="str">
            <v>Estonia</v>
          </cell>
          <cell r="B10">
            <v>18.697283</v>
          </cell>
          <cell r="C10">
            <v>19.840295</v>
          </cell>
          <cell r="D10">
            <v>16.53298</v>
          </cell>
          <cell r="E10">
            <v>20.665302</v>
          </cell>
        </row>
        <row r="11">
          <cell r="A11" t="str">
            <v>Finland</v>
          </cell>
          <cell r="B11">
            <v>69.375072</v>
          </cell>
          <cell r="C11">
            <v>70.948375</v>
          </cell>
          <cell r="D11">
            <v>66.834199</v>
          </cell>
          <cell r="E11">
            <v>75.350679</v>
          </cell>
        </row>
        <row r="12">
          <cell r="A12" t="str">
            <v>France</v>
          </cell>
          <cell r="B12">
            <v>573.642079</v>
          </cell>
          <cell r="C12">
            <v>543.862911</v>
          </cell>
          <cell r="D12">
            <v>520.353777</v>
          </cell>
          <cell r="E12">
            <v>527.873865</v>
          </cell>
        </row>
        <row r="13">
          <cell r="A13" t="str">
            <v>Germany</v>
          </cell>
          <cell r="B13">
            <v>1006.646407</v>
          </cell>
          <cell r="C13">
            <v>984.524771</v>
          </cell>
          <cell r="D13">
            <v>920.101423</v>
          </cell>
          <cell r="E13">
            <v>944.810376</v>
          </cell>
        </row>
        <row r="14">
          <cell r="A14" t="str">
            <v>Greece</v>
          </cell>
          <cell r="B14">
            <v>138.134982</v>
          </cell>
          <cell r="C14">
            <v>133.315292</v>
          </cell>
          <cell r="D14">
            <v>126.778404</v>
          </cell>
          <cell r="E14">
            <v>120.428</v>
          </cell>
        </row>
        <row r="15">
          <cell r="A15" t="str">
            <v>Hungary</v>
          </cell>
          <cell r="B15">
            <v>80.838217</v>
          </cell>
          <cell r="C15">
            <v>74.608952</v>
          </cell>
          <cell r="D15">
            <v>68.138939</v>
          </cell>
          <cell r="E15">
            <v>68.949446</v>
          </cell>
        </row>
        <row r="16">
          <cell r="A16" t="str">
            <v>Ireland</v>
          </cell>
          <cell r="B16">
            <v>71.547528</v>
          </cell>
          <cell r="C16">
            <v>69.704716</v>
          </cell>
          <cell r="D16">
            <v>63.802184</v>
          </cell>
          <cell r="E16">
            <v>63.30332</v>
          </cell>
        </row>
        <row r="17">
          <cell r="A17" t="str">
            <v>Italy</v>
          </cell>
          <cell r="B17">
            <v>582.140961</v>
          </cell>
          <cell r="C17">
            <v>549.08853</v>
          </cell>
          <cell r="D17">
            <v>499.128598</v>
          </cell>
          <cell r="E17">
            <v>508.95475</v>
          </cell>
        </row>
        <row r="18">
          <cell r="A18" t="str">
            <v>Latvia</v>
          </cell>
          <cell r="B18">
            <v>11.332133</v>
          </cell>
          <cell r="C18">
            <v>11.836464</v>
          </cell>
          <cell r="D18">
            <v>11.099821</v>
          </cell>
          <cell r="E18">
            <v>12.243164</v>
          </cell>
        </row>
        <row r="19">
          <cell r="A19" t="str">
            <v>Lithuania</v>
          </cell>
          <cell r="B19">
            <v>23.30534</v>
          </cell>
          <cell r="C19">
            <v>24.709871</v>
          </cell>
          <cell r="D19">
            <v>20.39653</v>
          </cell>
          <cell r="E19">
            <v>21.245827</v>
          </cell>
        </row>
        <row r="20">
          <cell r="A20" t="str">
            <v>Luxembourg</v>
          </cell>
          <cell r="B20">
            <v>13.084524</v>
          </cell>
          <cell r="C20">
            <v>12.164979</v>
          </cell>
          <cell r="D20">
            <v>11.626432</v>
          </cell>
          <cell r="E20">
            <v>12.18758</v>
          </cell>
        </row>
        <row r="21">
          <cell r="A21" t="str">
            <v>Malta</v>
          </cell>
          <cell r="B21">
            <v>3.073296</v>
          </cell>
          <cell r="C21">
            <v>3.15111</v>
          </cell>
          <cell r="D21">
            <v>3.075306</v>
          </cell>
          <cell r="E21">
            <v>3.095971</v>
          </cell>
        </row>
        <row r="22">
          <cell r="A22" t="str">
            <v>Netherlands</v>
          </cell>
          <cell r="B22">
            <v>213.966089</v>
          </cell>
          <cell r="C22">
            <v>207.818769</v>
          </cell>
          <cell r="D22">
            <v>202.166764</v>
          </cell>
          <cell r="E22">
            <v>213.321924</v>
          </cell>
        </row>
        <row r="23">
          <cell r="A23" t="str">
            <v>Poland</v>
          </cell>
          <cell r="B23">
            <v>394.013766</v>
          </cell>
          <cell r="C23">
            <v>404.84416</v>
          </cell>
          <cell r="D23">
            <v>385.740149</v>
          </cell>
          <cell r="E23">
            <v>405.927709</v>
          </cell>
        </row>
        <row r="24">
          <cell r="A24" t="str">
            <v>Portugal</v>
          </cell>
          <cell r="B24">
            <v>88.801026</v>
          </cell>
          <cell r="C24">
            <v>80.123369</v>
          </cell>
          <cell r="D24">
            <v>76.754562</v>
          </cell>
          <cell r="E24">
            <v>73.053083</v>
          </cell>
        </row>
        <row r="25">
          <cell r="A25" t="str">
            <v>Romania</v>
          </cell>
          <cell r="B25">
            <v>149.390723</v>
          </cell>
          <cell r="C25">
            <v>146.139004</v>
          </cell>
          <cell r="D25">
            <v>123.219255</v>
          </cell>
          <cell r="E25">
            <v>120.798633</v>
          </cell>
        </row>
        <row r="26">
          <cell r="A26" t="str">
            <v>Slovakia</v>
          </cell>
          <cell r="B26">
            <v>51.956305</v>
          </cell>
          <cell r="C26">
            <v>50.746678</v>
          </cell>
          <cell r="D26">
            <v>44.926937</v>
          </cell>
          <cell r="E26">
            <v>46.705623</v>
          </cell>
        </row>
        <row r="27">
          <cell r="A27" t="str">
            <v>Slovenia</v>
          </cell>
          <cell r="B27">
            <v>20.734827</v>
          </cell>
          <cell r="C27">
            <v>21.806925</v>
          </cell>
          <cell r="D27">
            <v>19.832903</v>
          </cell>
          <cell r="E27">
            <v>19.890314</v>
          </cell>
        </row>
        <row r="28">
          <cell r="A28" t="str">
            <v>Spain</v>
          </cell>
          <cell r="B28">
            <v>439.680204</v>
          </cell>
          <cell r="C28">
            <v>408.242165</v>
          </cell>
          <cell r="D28">
            <v>371.086445</v>
          </cell>
          <cell r="E28">
            <v>360.498147</v>
          </cell>
        </row>
        <row r="29">
          <cell r="A29" t="str">
            <v>Sweden</v>
          </cell>
          <cell r="B29">
            <v>68.325067</v>
          </cell>
          <cell r="C29">
            <v>64.451561</v>
          </cell>
          <cell r="D29">
            <v>60.490438</v>
          </cell>
          <cell r="E29">
            <v>67.05544</v>
          </cell>
        </row>
        <row r="30">
          <cell r="A30" t="str">
            <v>United Kingdom</v>
          </cell>
          <cell r="B30">
            <v>663.660972</v>
          </cell>
          <cell r="C30">
            <v>635.472936</v>
          </cell>
          <cell r="D30">
            <v>581.675958</v>
          </cell>
          <cell r="E30">
            <v>599.670879</v>
          </cell>
        </row>
      </sheetData>
      <sheetData sheetId="6">
        <row r="3">
          <cell r="A3" t="str">
            <v>Austria</v>
          </cell>
          <cell r="B3">
            <v>33372.841</v>
          </cell>
          <cell r="D3">
            <v>32078.474</v>
          </cell>
          <cell r="E3">
            <v>27359.322</v>
          </cell>
          <cell r="F3">
            <v>30918.812</v>
          </cell>
        </row>
        <row r="4">
          <cell r="A4" t="str">
            <v>Belgium</v>
          </cell>
          <cell r="B4">
            <v>55363.232</v>
          </cell>
          <cell r="D4">
            <v>55462.027</v>
          </cell>
          <cell r="E4">
            <v>46206.938</v>
          </cell>
          <cell r="F4">
            <v>50103.979</v>
          </cell>
        </row>
        <row r="5">
          <cell r="A5" t="str">
            <v>Bulgaria</v>
          </cell>
          <cell r="C5">
            <v>39181.984</v>
          </cell>
          <cell r="D5">
            <v>38303.061</v>
          </cell>
          <cell r="E5">
            <v>32601.18</v>
          </cell>
          <cell r="F5">
            <v>33798.104</v>
          </cell>
        </row>
        <row r="6">
          <cell r="A6" t="str">
            <v>Croatia</v>
          </cell>
          <cell r="B6">
            <v>10649.081</v>
          </cell>
          <cell r="D6">
            <v>10867.679</v>
          </cell>
          <cell r="E6">
            <v>9480.061</v>
          </cell>
          <cell r="F6">
            <v>8711.483</v>
          </cell>
        </row>
        <row r="7">
          <cell r="A7" t="str">
            <v>Cyprus</v>
          </cell>
          <cell r="B7">
            <v>5078.151</v>
          </cell>
          <cell r="D7">
            <v>5576.646</v>
          </cell>
          <cell r="E7">
            <v>5333.973</v>
          </cell>
          <cell r="F7">
            <v>4988.467</v>
          </cell>
        </row>
        <row r="8">
          <cell r="A8" t="str">
            <v>Czech Republic</v>
          </cell>
          <cell r="B8">
            <v>82454.636</v>
          </cell>
          <cell r="D8">
            <v>80400.465</v>
          </cell>
          <cell r="E8">
            <v>73784.83</v>
          </cell>
          <cell r="F8">
            <v>75579.502</v>
          </cell>
        </row>
        <row r="9">
          <cell r="A9" t="str">
            <v>Denmark</v>
          </cell>
          <cell r="B9">
            <v>26475.718</v>
          </cell>
          <cell r="D9">
            <v>26548.563</v>
          </cell>
          <cell r="E9">
            <v>25461.124</v>
          </cell>
          <cell r="F9">
            <v>25266.362</v>
          </cell>
        </row>
        <row r="10">
          <cell r="A10" t="str">
            <v>Estonia</v>
          </cell>
          <cell r="B10">
            <v>12621.824</v>
          </cell>
          <cell r="D10">
            <v>13540.891</v>
          </cell>
          <cell r="E10">
            <v>10378.346</v>
          </cell>
          <cell r="F10">
            <v>14514.39</v>
          </cell>
        </row>
        <row r="11">
          <cell r="A11" t="str">
            <v>Finland</v>
          </cell>
          <cell r="B11">
            <v>33099.66</v>
          </cell>
          <cell r="D11">
            <v>36163.675</v>
          </cell>
          <cell r="E11">
            <v>34354.48</v>
          </cell>
          <cell r="F11">
            <v>41297.957</v>
          </cell>
        </row>
        <row r="12">
          <cell r="A12" t="str">
            <v>France</v>
          </cell>
          <cell r="B12">
            <v>131263.794</v>
          </cell>
          <cell r="D12">
            <v>124129.806</v>
          </cell>
          <cell r="E12">
            <v>111092.554</v>
          </cell>
          <cell r="F12">
            <v>115668.992</v>
          </cell>
        </row>
        <row r="13">
          <cell r="A13" t="str">
            <v>Germany</v>
          </cell>
          <cell r="B13">
            <v>475051.535</v>
          </cell>
          <cell r="D13">
            <v>472735.348</v>
          </cell>
          <cell r="E13">
            <v>428305.268</v>
          </cell>
          <cell r="F13">
            <v>454858.27</v>
          </cell>
        </row>
        <row r="14">
          <cell r="A14" t="str">
            <v>Greece</v>
          </cell>
          <cell r="B14">
            <v>71267.752</v>
          </cell>
          <cell r="D14">
            <v>69853.893</v>
          </cell>
          <cell r="E14">
            <v>63661.572</v>
          </cell>
          <cell r="F14">
            <v>59939.996</v>
          </cell>
        </row>
        <row r="15">
          <cell r="A15" t="str">
            <v>Hungary</v>
          </cell>
          <cell r="B15">
            <v>26161.642</v>
          </cell>
          <cell r="D15">
            <v>27236.61</v>
          </cell>
          <cell r="E15">
            <v>22401.259</v>
          </cell>
          <cell r="F15">
            <v>22995.066</v>
          </cell>
        </row>
        <row r="16">
          <cell r="A16" t="str">
            <v>Ireland</v>
          </cell>
          <cell r="B16">
            <v>22441.006</v>
          </cell>
          <cell r="D16">
            <v>20381.722</v>
          </cell>
          <cell r="E16">
            <v>17215.223</v>
          </cell>
          <cell r="F16">
            <v>17373.013</v>
          </cell>
        </row>
        <row r="17">
          <cell r="A17" t="str">
            <v>Italy</v>
          </cell>
          <cell r="B17">
            <v>225989.455</v>
          </cell>
          <cell r="D17">
            <v>220676.325</v>
          </cell>
          <cell r="E17">
            <v>184881.602</v>
          </cell>
          <cell r="F17">
            <v>191489.539</v>
          </cell>
        </row>
        <row r="18">
          <cell r="A18" t="str">
            <v>Latvia</v>
          </cell>
          <cell r="B18">
            <v>2854.492</v>
          </cell>
          <cell r="D18">
            <v>2742.918</v>
          </cell>
          <cell r="E18">
            <v>2489.805</v>
          </cell>
          <cell r="F18">
            <v>3240.172</v>
          </cell>
        </row>
        <row r="19">
          <cell r="A19" t="str">
            <v>Lithuania</v>
          </cell>
          <cell r="B19">
            <v>6603.869</v>
          </cell>
          <cell r="D19">
            <v>6103.72</v>
          </cell>
          <cell r="E19">
            <v>5786.742</v>
          </cell>
          <cell r="F19">
            <v>6393.952</v>
          </cell>
        </row>
        <row r="20">
          <cell r="A20" t="str">
            <v>Luxembourg</v>
          </cell>
          <cell r="B20">
            <v>2603.349</v>
          </cell>
          <cell r="D20">
            <v>2098.895</v>
          </cell>
          <cell r="E20">
            <v>2181.694</v>
          </cell>
          <cell r="F20">
            <v>2252.662</v>
          </cell>
        </row>
        <row r="21">
          <cell r="A21" t="str">
            <v>Malta</v>
          </cell>
          <cell r="B21">
            <v>1971.258</v>
          </cell>
          <cell r="D21">
            <v>2018.585</v>
          </cell>
          <cell r="E21">
            <v>1897.113</v>
          </cell>
          <cell r="F21">
            <v>1878.307</v>
          </cell>
        </row>
        <row r="22">
          <cell r="A22" t="str">
            <v>Netherlands</v>
          </cell>
          <cell r="B22">
            <v>80351.292</v>
          </cell>
          <cell r="D22">
            <v>83510.582</v>
          </cell>
          <cell r="E22">
            <v>81030.7</v>
          </cell>
          <cell r="F22">
            <v>84733.905</v>
          </cell>
        </row>
        <row r="23">
          <cell r="A23" t="str">
            <v>Poland</v>
          </cell>
          <cell r="B23">
            <v>203149.576</v>
          </cell>
          <cell r="D23">
            <v>204107.419</v>
          </cell>
          <cell r="E23">
            <v>191174.249</v>
          </cell>
          <cell r="F23">
            <v>199726.907</v>
          </cell>
        </row>
        <row r="24">
          <cell r="A24" t="str">
            <v>Portugal</v>
          </cell>
          <cell r="B24">
            <v>36425.933</v>
          </cell>
          <cell r="D24">
            <v>29924.252</v>
          </cell>
          <cell r="E24">
            <v>28261.96</v>
          </cell>
          <cell r="F24">
            <v>24167.19</v>
          </cell>
        </row>
        <row r="25">
          <cell r="A25" t="str">
            <v>Romania</v>
          </cell>
          <cell r="C25">
            <v>69616.155</v>
          </cell>
          <cell r="D25">
            <v>63816.826</v>
          </cell>
          <cell r="E25">
            <v>49021.577</v>
          </cell>
          <cell r="F25">
            <v>47336.624</v>
          </cell>
        </row>
        <row r="26">
          <cell r="A26" t="str">
            <v>Slovakia</v>
          </cell>
          <cell r="B26">
            <v>25231.769</v>
          </cell>
          <cell r="D26">
            <v>25336.706</v>
          </cell>
          <cell r="E26">
            <v>21595.209</v>
          </cell>
          <cell r="F26">
            <v>21698.625</v>
          </cell>
        </row>
        <row r="27">
          <cell r="A27" t="str">
            <v>Slovenia</v>
          </cell>
          <cell r="B27">
            <v>8720.55</v>
          </cell>
          <cell r="D27">
            <v>8860.105</v>
          </cell>
          <cell r="E27">
            <v>8067.023</v>
          </cell>
          <cell r="F27">
            <v>8129.863</v>
          </cell>
        </row>
        <row r="28">
          <cell r="A28" t="str">
            <v>Spain</v>
          </cell>
          <cell r="B28">
            <v>183627.216</v>
          </cell>
          <cell r="D28">
            <v>163459.88</v>
          </cell>
          <cell r="E28">
            <v>136935.766</v>
          </cell>
          <cell r="F28">
            <v>121475.239</v>
          </cell>
        </row>
        <row r="29">
          <cell r="A29" t="str">
            <v>Sweden</v>
          </cell>
          <cell r="B29">
            <v>19381.682</v>
          </cell>
          <cell r="D29">
            <v>20080.518</v>
          </cell>
          <cell r="E29">
            <v>17480.605</v>
          </cell>
          <cell r="F29">
            <v>22661.193</v>
          </cell>
        </row>
        <row r="30">
          <cell r="A30" t="str">
            <v>United Kingdom</v>
          </cell>
          <cell r="B30">
            <v>242513.426</v>
          </cell>
          <cell r="D30">
            <v>265057.883</v>
          </cell>
          <cell r="E30">
            <v>231944.09</v>
          </cell>
          <cell r="F30">
            <v>237427.628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F"/>
      <sheetName val="Table4.E"/>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 val="2009"/>
      <sheetName val="2008"/>
    </sheetNames>
    <sheetDataSet>
      <sheetData sheetId="0">
        <row r="4">
          <cell r="C4" t="str">
            <v>Germany</v>
          </cell>
        </row>
        <row r="6">
          <cell r="C6">
            <v>2004</v>
          </cell>
        </row>
        <row r="30">
          <cell r="C30">
            <v>2006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urostat/en" TargetMode="External" /><Relationship Id="rId2" Type="http://schemas.openxmlformats.org/officeDocument/2006/relationships/hyperlink" Target="http://ec.europa.eu/eurostat/de/web/energy/data/shares" TargetMode="External" /><Relationship Id="rId3" Type="http://schemas.openxmlformats.org/officeDocument/2006/relationships/hyperlink" Target="http://ec.europa.eu/eurostat/tgm/table.do?tab=table&amp;plugin=1&amp;language=de&amp;pcode=tsdpc320" TargetMode="External" /><Relationship Id="rId4" Type="http://schemas.openxmlformats.org/officeDocument/2006/relationships/hyperlink" Target="http://ec.europa.eu/eurostat/en"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88"/>
  <sheetViews>
    <sheetView tabSelected="1" view="pageBreakPreview" zoomScaleSheetLayoutView="100" zoomScalePageLayoutView="0" workbookViewId="0" topLeftCell="C28">
      <selection activeCell="T38" sqref="T38"/>
    </sheetView>
  </sheetViews>
  <sheetFormatPr defaultColWidth="9.140625" defaultRowHeight="15"/>
  <cols>
    <col min="1" max="2" width="1.57421875" style="32" customWidth="1"/>
    <col min="3" max="3" width="3.00390625" style="32" customWidth="1"/>
    <col min="4" max="4" width="34.28125" style="32" customWidth="1"/>
    <col min="5" max="6" width="1.421875" style="32" customWidth="1"/>
    <col min="7" max="7" width="11.00390625" style="32" customWidth="1"/>
    <col min="8" max="15" width="7.7109375" style="32" customWidth="1"/>
    <col min="16" max="16" width="1.7109375" style="32" customWidth="1"/>
    <col min="17" max="16384" width="9.140625" style="32" customWidth="1"/>
  </cols>
  <sheetData>
    <row r="1" spans="1:16" ht="15">
      <c r="A1" s="29"/>
      <c r="B1" s="30"/>
      <c r="C1" s="30"/>
      <c r="D1" s="30"/>
      <c r="E1" s="30"/>
      <c r="F1" s="30"/>
      <c r="G1" s="30"/>
      <c r="H1" s="30"/>
      <c r="I1" s="30"/>
      <c r="J1" s="30"/>
      <c r="K1" s="30"/>
      <c r="L1" s="30"/>
      <c r="M1" s="30"/>
      <c r="N1" s="30"/>
      <c r="O1" s="30"/>
      <c r="P1" s="31"/>
    </row>
    <row r="2" spans="1:16" ht="15">
      <c r="A2" s="33"/>
      <c r="B2" s="34">
        <v>42433</v>
      </c>
      <c r="C2" s="35"/>
      <c r="D2" s="35"/>
      <c r="E2" s="35"/>
      <c r="F2" s="35"/>
      <c r="G2" s="35"/>
      <c r="H2" s="35"/>
      <c r="I2" s="35"/>
      <c r="J2" s="35"/>
      <c r="K2" s="35"/>
      <c r="L2" s="35"/>
      <c r="M2" s="35"/>
      <c r="N2" s="35"/>
      <c r="O2" s="35"/>
      <c r="P2" s="36"/>
    </row>
    <row r="3" spans="1:16" ht="15">
      <c r="A3" s="33"/>
      <c r="B3" s="37" t="s">
        <v>0</v>
      </c>
      <c r="C3" s="38"/>
      <c r="D3" s="38"/>
      <c r="E3" s="38"/>
      <c r="F3" s="38"/>
      <c r="G3" s="38"/>
      <c r="H3" s="38"/>
      <c r="I3" s="38"/>
      <c r="J3" s="38"/>
      <c r="K3" s="38"/>
      <c r="L3" s="38"/>
      <c r="M3" s="38"/>
      <c r="N3" s="38"/>
      <c r="O3" s="39"/>
      <c r="P3" s="36"/>
    </row>
    <row r="4" spans="1:16" ht="15">
      <c r="A4" s="33"/>
      <c r="B4" s="40"/>
      <c r="C4" s="41"/>
      <c r="D4" s="41"/>
      <c r="E4" s="42" t="s">
        <v>1</v>
      </c>
      <c r="F4" s="41"/>
      <c r="G4" s="41" t="s">
        <v>2</v>
      </c>
      <c r="H4" s="41"/>
      <c r="I4" s="41"/>
      <c r="J4" s="43"/>
      <c r="K4" s="44"/>
      <c r="L4" s="44"/>
      <c r="M4" s="44"/>
      <c r="N4" s="44"/>
      <c r="O4" s="45"/>
      <c r="P4" s="36"/>
    </row>
    <row r="5" spans="1:16" ht="15">
      <c r="A5" s="33"/>
      <c r="B5" s="46"/>
      <c r="C5" s="47"/>
      <c r="D5" s="47"/>
      <c r="E5" s="47"/>
      <c r="F5" s="47"/>
      <c r="G5" s="47"/>
      <c r="H5" s="47"/>
      <c r="I5" s="48"/>
      <c r="J5" s="49"/>
      <c r="K5" s="47"/>
      <c r="L5" s="47"/>
      <c r="M5" s="47"/>
      <c r="N5" s="47"/>
      <c r="O5" s="50"/>
      <c r="P5" s="36"/>
    </row>
    <row r="6" spans="1:16" ht="15">
      <c r="A6" s="33"/>
      <c r="B6" s="51"/>
      <c r="C6" s="51"/>
      <c r="D6" s="51"/>
      <c r="E6" s="51"/>
      <c r="F6" s="51"/>
      <c r="G6" s="51"/>
      <c r="H6" s="51"/>
      <c r="I6" s="51"/>
      <c r="J6" s="51"/>
      <c r="K6" s="51"/>
      <c r="L6" s="51"/>
      <c r="M6" s="51"/>
      <c r="N6" s="51"/>
      <c r="O6" s="51"/>
      <c r="P6" s="36"/>
    </row>
    <row r="7" spans="1:16" ht="15">
      <c r="A7" s="33"/>
      <c r="B7" s="52" t="s">
        <v>3</v>
      </c>
      <c r="C7" s="53"/>
      <c r="D7" s="53"/>
      <c r="E7" s="53"/>
      <c r="F7" s="53"/>
      <c r="G7" s="53"/>
      <c r="H7" s="53"/>
      <c r="I7" s="53"/>
      <c r="J7" s="53"/>
      <c r="K7" s="53"/>
      <c r="L7" s="53"/>
      <c r="M7" s="53"/>
      <c r="N7" s="53"/>
      <c r="O7" s="53"/>
      <c r="P7" s="36"/>
    </row>
    <row r="8" spans="1:16" ht="30" customHeight="1">
      <c r="A8" s="33"/>
      <c r="B8" s="51"/>
      <c r="C8" s="54" t="s">
        <v>1</v>
      </c>
      <c r="D8" s="55" t="s">
        <v>83</v>
      </c>
      <c r="E8" s="56"/>
      <c r="F8" s="56"/>
      <c r="G8" s="57" t="s">
        <v>68</v>
      </c>
      <c r="H8" s="58"/>
      <c r="I8" s="58"/>
      <c r="J8" s="58"/>
      <c r="K8" s="58"/>
      <c r="L8" s="58"/>
      <c r="M8" s="58"/>
      <c r="N8" s="58"/>
      <c r="O8" s="59"/>
      <c r="P8" s="36"/>
    </row>
    <row r="9" spans="1:16" ht="41.25" customHeight="1">
      <c r="A9" s="33"/>
      <c r="B9" s="51"/>
      <c r="C9" s="54" t="s">
        <v>17</v>
      </c>
      <c r="D9" s="56" t="s">
        <v>84</v>
      </c>
      <c r="E9" s="56"/>
      <c r="F9" s="56"/>
      <c r="G9" s="60" t="s">
        <v>69</v>
      </c>
      <c r="H9" s="61"/>
      <c r="I9" s="61"/>
      <c r="J9" s="61"/>
      <c r="K9" s="61"/>
      <c r="L9" s="61"/>
      <c r="M9" s="61"/>
      <c r="N9" s="61"/>
      <c r="O9" s="62"/>
      <c r="P9" s="36"/>
    </row>
    <row r="10" spans="1:16" ht="44.25" customHeight="1">
      <c r="A10" s="33"/>
      <c r="B10" s="51"/>
      <c r="C10" s="54" t="s">
        <v>1</v>
      </c>
      <c r="D10" s="56" t="s">
        <v>85</v>
      </c>
      <c r="E10" s="56"/>
      <c r="F10" s="56"/>
      <c r="G10" s="60" t="s">
        <v>70</v>
      </c>
      <c r="H10" s="61"/>
      <c r="I10" s="61"/>
      <c r="J10" s="61"/>
      <c r="K10" s="61"/>
      <c r="L10" s="61"/>
      <c r="M10" s="61"/>
      <c r="N10" s="61"/>
      <c r="O10" s="62"/>
      <c r="P10" s="36"/>
    </row>
    <row r="11" spans="1:16" ht="54" customHeight="1">
      <c r="A11" s="33"/>
      <c r="B11" s="51"/>
      <c r="C11" s="54" t="s">
        <v>1</v>
      </c>
      <c r="D11" s="56" t="s">
        <v>86</v>
      </c>
      <c r="E11" s="56"/>
      <c r="F11" s="56"/>
      <c r="G11" s="60" t="s">
        <v>71</v>
      </c>
      <c r="H11" s="61"/>
      <c r="I11" s="61"/>
      <c r="J11" s="61"/>
      <c r="K11" s="61"/>
      <c r="L11" s="61"/>
      <c r="M11" s="61"/>
      <c r="N11" s="61"/>
      <c r="O11" s="62"/>
      <c r="P11" s="36"/>
    </row>
    <row r="12" spans="1:16" ht="42" customHeight="1">
      <c r="A12" s="33"/>
      <c r="B12" s="51"/>
      <c r="C12" s="54" t="s">
        <v>1</v>
      </c>
      <c r="D12" s="56" t="s">
        <v>87</v>
      </c>
      <c r="E12" s="56"/>
      <c r="F12" s="56"/>
      <c r="G12" s="60" t="s">
        <v>72</v>
      </c>
      <c r="H12" s="61"/>
      <c r="I12" s="61"/>
      <c r="J12" s="61"/>
      <c r="K12" s="61"/>
      <c r="L12" s="61"/>
      <c r="M12" s="61"/>
      <c r="N12" s="61"/>
      <c r="O12" s="62"/>
      <c r="P12" s="36"/>
    </row>
    <row r="13" spans="1:16" ht="109.5" customHeight="1">
      <c r="A13" s="33"/>
      <c r="B13" s="51"/>
      <c r="C13" s="51"/>
      <c r="D13" s="56" t="s">
        <v>88</v>
      </c>
      <c r="E13" s="56"/>
      <c r="F13" s="56"/>
      <c r="G13" s="60" t="s">
        <v>73</v>
      </c>
      <c r="H13" s="61"/>
      <c r="I13" s="61"/>
      <c r="J13" s="61"/>
      <c r="K13" s="61"/>
      <c r="L13" s="61"/>
      <c r="M13" s="61"/>
      <c r="N13" s="61"/>
      <c r="O13" s="62"/>
      <c r="P13" s="36"/>
    </row>
    <row r="14" spans="1:16" ht="30" customHeight="1">
      <c r="A14" s="33"/>
      <c r="B14" s="51"/>
      <c r="C14" s="51"/>
      <c r="D14" s="56" t="s">
        <v>89</v>
      </c>
      <c r="E14" s="56"/>
      <c r="F14" s="56"/>
      <c r="G14" s="60" t="s">
        <v>74</v>
      </c>
      <c r="H14" s="61"/>
      <c r="I14" s="61"/>
      <c r="J14" s="61"/>
      <c r="K14" s="61"/>
      <c r="L14" s="61"/>
      <c r="M14" s="61"/>
      <c r="N14" s="61"/>
      <c r="O14" s="62"/>
      <c r="P14" s="36"/>
    </row>
    <row r="15" spans="1:16" ht="151.5" customHeight="1">
      <c r="A15" s="63"/>
      <c r="B15" s="64"/>
      <c r="C15" s="64"/>
      <c r="D15" s="56" t="s">
        <v>90</v>
      </c>
      <c r="E15" s="56"/>
      <c r="F15" s="56"/>
      <c r="G15" s="65" t="s">
        <v>79</v>
      </c>
      <c r="H15" s="66"/>
      <c r="I15" s="66"/>
      <c r="J15" s="66"/>
      <c r="K15" s="66"/>
      <c r="L15" s="66"/>
      <c r="M15" s="66"/>
      <c r="N15" s="66"/>
      <c r="O15" s="67"/>
      <c r="P15" s="36"/>
    </row>
    <row r="16" spans="1:16" ht="15">
      <c r="A16" s="33"/>
      <c r="B16" s="51"/>
      <c r="C16" s="51"/>
      <c r="D16" s="56"/>
      <c r="E16" s="56"/>
      <c r="F16" s="56"/>
      <c r="G16" s="56"/>
      <c r="H16" s="56"/>
      <c r="I16" s="56"/>
      <c r="J16" s="56"/>
      <c r="K16" s="56"/>
      <c r="L16" s="56"/>
      <c r="M16" s="56"/>
      <c r="N16" s="56"/>
      <c r="O16" s="56"/>
      <c r="P16" s="36"/>
    </row>
    <row r="17" spans="1:16" ht="15" customHeight="1">
      <c r="A17" s="33"/>
      <c r="B17" s="68" t="s">
        <v>4</v>
      </c>
      <c r="C17" s="68"/>
      <c r="D17" s="68"/>
      <c r="E17" s="69"/>
      <c r="F17" s="69"/>
      <c r="G17" s="69"/>
      <c r="H17" s="69"/>
      <c r="I17" s="69"/>
      <c r="J17" s="69"/>
      <c r="K17" s="69"/>
      <c r="L17" s="69"/>
      <c r="M17" s="69"/>
      <c r="N17" s="69"/>
      <c r="O17" s="69"/>
      <c r="P17" s="36"/>
    </row>
    <row r="18" spans="1:16" ht="27" customHeight="1">
      <c r="A18" s="33"/>
      <c r="B18" s="51"/>
      <c r="C18" s="70" t="s">
        <v>17</v>
      </c>
      <c r="D18" s="71" t="s">
        <v>91</v>
      </c>
      <c r="E18" s="56"/>
      <c r="F18" s="72"/>
      <c r="G18" s="57" t="s">
        <v>18</v>
      </c>
      <c r="H18" s="58"/>
      <c r="I18" s="58"/>
      <c r="J18" s="58"/>
      <c r="K18" s="58"/>
      <c r="L18" s="58"/>
      <c r="M18" s="58"/>
      <c r="N18" s="58"/>
      <c r="O18" s="59"/>
      <c r="P18" s="36"/>
    </row>
    <row r="19" spans="1:16" ht="27" customHeight="1">
      <c r="A19" s="33"/>
      <c r="B19" s="51"/>
      <c r="C19" s="70" t="s">
        <v>17</v>
      </c>
      <c r="D19" s="71" t="s">
        <v>92</v>
      </c>
      <c r="E19" s="56"/>
      <c r="F19" s="72"/>
      <c r="G19" s="57" t="s">
        <v>18</v>
      </c>
      <c r="H19" s="58"/>
      <c r="I19" s="58"/>
      <c r="J19" s="58"/>
      <c r="K19" s="58"/>
      <c r="L19" s="58"/>
      <c r="M19" s="58"/>
      <c r="N19" s="58"/>
      <c r="O19" s="59"/>
      <c r="P19" s="36"/>
    </row>
    <row r="20" spans="1:16" ht="27" customHeight="1">
      <c r="A20" s="33"/>
      <c r="B20" s="51"/>
      <c r="C20" s="70" t="s">
        <v>17</v>
      </c>
      <c r="D20" s="71" t="s">
        <v>93</v>
      </c>
      <c r="E20" s="56"/>
      <c r="F20" s="72"/>
      <c r="G20" s="57" t="s">
        <v>18</v>
      </c>
      <c r="H20" s="58"/>
      <c r="I20" s="58"/>
      <c r="J20" s="58"/>
      <c r="K20" s="58"/>
      <c r="L20" s="58"/>
      <c r="M20" s="58"/>
      <c r="N20" s="58"/>
      <c r="O20" s="59"/>
      <c r="P20" s="36"/>
    </row>
    <row r="21" spans="1:16" ht="27" customHeight="1">
      <c r="A21" s="33"/>
      <c r="B21" s="51"/>
      <c r="C21" s="70" t="s">
        <v>17</v>
      </c>
      <c r="D21" s="71" t="s">
        <v>94</v>
      </c>
      <c r="E21" s="56"/>
      <c r="F21" s="72"/>
      <c r="G21" s="57" t="s">
        <v>18</v>
      </c>
      <c r="H21" s="58"/>
      <c r="I21" s="58"/>
      <c r="J21" s="58"/>
      <c r="K21" s="58"/>
      <c r="L21" s="58"/>
      <c r="M21" s="58"/>
      <c r="N21" s="58"/>
      <c r="O21" s="59"/>
      <c r="P21" s="36"/>
    </row>
    <row r="22" spans="1:16" ht="27" customHeight="1">
      <c r="A22" s="33"/>
      <c r="B22" s="51"/>
      <c r="C22" s="73" t="s">
        <v>1</v>
      </c>
      <c r="D22" s="56" t="s">
        <v>95</v>
      </c>
      <c r="E22" s="56"/>
      <c r="F22" s="56"/>
      <c r="G22" s="60" t="s">
        <v>26</v>
      </c>
      <c r="H22" s="61"/>
      <c r="I22" s="61"/>
      <c r="J22" s="61"/>
      <c r="K22" s="61"/>
      <c r="L22" s="61"/>
      <c r="M22" s="61"/>
      <c r="N22" s="61"/>
      <c r="O22" s="62"/>
      <c r="P22" s="36"/>
    </row>
    <row r="23" spans="1:16" ht="27" customHeight="1">
      <c r="A23" s="33"/>
      <c r="B23" s="51"/>
      <c r="C23" s="73" t="s">
        <v>1</v>
      </c>
      <c r="D23" s="56" t="s">
        <v>96</v>
      </c>
      <c r="E23" s="56"/>
      <c r="F23" s="56"/>
      <c r="G23" s="60" t="s">
        <v>25</v>
      </c>
      <c r="H23" s="61"/>
      <c r="I23" s="61"/>
      <c r="J23" s="61"/>
      <c r="K23" s="61"/>
      <c r="L23" s="61"/>
      <c r="M23" s="61"/>
      <c r="N23" s="61"/>
      <c r="O23" s="62"/>
      <c r="P23" s="36"/>
    </row>
    <row r="24" spans="1:16" ht="27" customHeight="1">
      <c r="A24" s="33"/>
      <c r="B24" s="51"/>
      <c r="C24" s="73" t="s">
        <v>1</v>
      </c>
      <c r="D24" s="56" t="s">
        <v>97</v>
      </c>
      <c r="E24" s="56"/>
      <c r="F24" s="56"/>
      <c r="G24" s="60" t="s">
        <v>75</v>
      </c>
      <c r="H24" s="61"/>
      <c r="I24" s="61"/>
      <c r="J24" s="61"/>
      <c r="K24" s="61"/>
      <c r="L24" s="61"/>
      <c r="M24" s="61"/>
      <c r="N24" s="61"/>
      <c r="O24" s="62"/>
      <c r="P24" s="36"/>
    </row>
    <row r="25" spans="1:16" ht="22.5" customHeight="1">
      <c r="A25" s="33"/>
      <c r="B25" s="51"/>
      <c r="C25" s="74"/>
      <c r="D25" s="56" t="s">
        <v>5</v>
      </c>
      <c r="E25" s="56"/>
      <c r="F25" s="56"/>
      <c r="G25" s="60"/>
      <c r="H25" s="61"/>
      <c r="I25" s="61"/>
      <c r="J25" s="61"/>
      <c r="K25" s="61"/>
      <c r="L25" s="61"/>
      <c r="M25" s="61"/>
      <c r="N25" s="61"/>
      <c r="O25" s="62"/>
      <c r="P25" s="36"/>
    </row>
    <row r="26" spans="1:16" ht="30.75" customHeight="1">
      <c r="A26" s="33"/>
      <c r="B26" s="51"/>
      <c r="C26" s="54" t="s">
        <v>1</v>
      </c>
      <c r="D26" s="56" t="s">
        <v>98</v>
      </c>
      <c r="E26" s="56"/>
      <c r="F26" s="56"/>
      <c r="G26" s="60" t="s">
        <v>76</v>
      </c>
      <c r="H26" s="61"/>
      <c r="I26" s="61"/>
      <c r="J26" s="61"/>
      <c r="K26" s="61"/>
      <c r="L26" s="61"/>
      <c r="M26" s="61"/>
      <c r="N26" s="61"/>
      <c r="O26" s="62"/>
      <c r="P26" s="36"/>
    </row>
    <row r="27" spans="1:16" ht="31.5" customHeight="1">
      <c r="A27" s="33"/>
      <c r="B27" s="51"/>
      <c r="C27" s="75"/>
      <c r="D27" s="56" t="s">
        <v>99</v>
      </c>
      <c r="E27" s="56"/>
      <c r="F27" s="56"/>
      <c r="G27" s="65" t="s">
        <v>19</v>
      </c>
      <c r="H27" s="66"/>
      <c r="I27" s="66"/>
      <c r="J27" s="66"/>
      <c r="K27" s="66"/>
      <c r="L27" s="66"/>
      <c r="M27" s="66"/>
      <c r="N27" s="66"/>
      <c r="O27" s="67"/>
      <c r="P27" s="36"/>
    </row>
    <row r="28" spans="1:16" ht="15">
      <c r="A28" s="33"/>
      <c r="B28" s="51"/>
      <c r="C28" s="51"/>
      <c r="D28" s="56"/>
      <c r="E28" s="56"/>
      <c r="F28" s="56"/>
      <c r="G28" s="56"/>
      <c r="H28" s="56"/>
      <c r="I28" s="56"/>
      <c r="J28" s="56"/>
      <c r="K28" s="56"/>
      <c r="L28" s="56"/>
      <c r="M28" s="56"/>
      <c r="N28" s="56"/>
      <c r="O28" s="56"/>
      <c r="P28" s="36"/>
    </row>
    <row r="29" spans="1:16" ht="15">
      <c r="A29" s="33"/>
      <c r="B29" s="52" t="s">
        <v>6</v>
      </c>
      <c r="C29" s="76"/>
      <c r="D29" s="76"/>
      <c r="E29" s="76"/>
      <c r="F29" s="76"/>
      <c r="G29" s="77"/>
      <c r="H29" s="77"/>
      <c r="I29" s="77"/>
      <c r="J29" s="77"/>
      <c r="K29" s="77"/>
      <c r="L29" s="77"/>
      <c r="M29" s="77"/>
      <c r="N29" s="77"/>
      <c r="O29" s="77"/>
      <c r="P29" s="36"/>
    </row>
    <row r="30" spans="1:16" ht="15">
      <c r="A30" s="33"/>
      <c r="B30" s="78" t="s">
        <v>7</v>
      </c>
      <c r="C30" s="76"/>
      <c r="D30" s="76"/>
      <c r="E30" s="76"/>
      <c r="F30" s="76"/>
      <c r="G30" s="76"/>
      <c r="H30" s="76"/>
      <c r="I30" s="76"/>
      <c r="J30" s="76"/>
      <c r="K30" s="76"/>
      <c r="L30" s="76"/>
      <c r="M30" s="76"/>
      <c r="N30" s="76"/>
      <c r="O30" s="77"/>
      <c r="P30" s="36"/>
    </row>
    <row r="31" spans="1:16" ht="15">
      <c r="A31" s="33"/>
      <c r="B31" s="51"/>
      <c r="C31" s="79" t="s">
        <v>8</v>
      </c>
      <c r="D31" s="53"/>
      <c r="E31" s="56"/>
      <c r="F31" s="56"/>
      <c r="G31" s="80" t="s">
        <v>9</v>
      </c>
      <c r="H31" s="81"/>
      <c r="I31" s="81"/>
      <c r="J31" s="81"/>
      <c r="K31" s="81"/>
      <c r="L31" s="81"/>
      <c r="M31" s="81"/>
      <c r="N31" s="81"/>
      <c r="O31" s="82"/>
      <c r="P31" s="36"/>
    </row>
    <row r="32" spans="1:16" ht="8.25" customHeight="1">
      <c r="A32" s="33"/>
      <c r="B32" s="51"/>
      <c r="C32" s="56"/>
      <c r="D32" s="77"/>
      <c r="E32" s="56"/>
      <c r="F32" s="56"/>
      <c r="G32" s="83"/>
      <c r="H32" s="83"/>
      <c r="I32" s="83"/>
      <c r="J32" s="83"/>
      <c r="K32" s="83"/>
      <c r="L32" s="83"/>
      <c r="M32" s="83"/>
      <c r="N32" s="83"/>
      <c r="O32" s="83"/>
      <c r="P32" s="36"/>
    </row>
    <row r="33" spans="1:16" ht="25.5" customHeight="1">
      <c r="A33" s="33"/>
      <c r="B33" s="51"/>
      <c r="C33" s="79" t="s">
        <v>10</v>
      </c>
      <c r="D33" s="53"/>
      <c r="E33" s="53"/>
      <c r="F33" s="53"/>
      <c r="G33" s="53"/>
      <c r="H33" s="53"/>
      <c r="I33" s="53"/>
      <c r="J33" s="53"/>
      <c r="K33" s="53"/>
      <c r="L33" s="53"/>
      <c r="M33" s="56" t="s">
        <v>11</v>
      </c>
      <c r="N33" s="77"/>
      <c r="O33" s="77"/>
      <c r="P33" s="36"/>
    </row>
    <row r="34" spans="1:16" ht="15">
      <c r="A34" s="33"/>
      <c r="B34" s="51"/>
      <c r="C34" s="84" t="s">
        <v>1</v>
      </c>
      <c r="D34" s="79" t="s">
        <v>12</v>
      </c>
      <c r="E34" s="53"/>
      <c r="F34" s="53"/>
      <c r="G34" s="53"/>
      <c r="H34" s="53"/>
      <c r="I34" s="53"/>
      <c r="J34" s="53"/>
      <c r="K34" s="53"/>
      <c r="L34" s="53"/>
      <c r="M34" s="85" t="s">
        <v>20</v>
      </c>
      <c r="N34" s="56"/>
      <c r="O34" s="56"/>
      <c r="P34" s="36"/>
    </row>
    <row r="35" spans="1:16" ht="15">
      <c r="A35" s="33"/>
      <c r="B35" s="51"/>
      <c r="C35" s="84" t="s">
        <v>1</v>
      </c>
      <c r="D35" s="79" t="s">
        <v>13</v>
      </c>
      <c r="E35" s="53"/>
      <c r="F35" s="53"/>
      <c r="G35" s="53"/>
      <c r="H35" s="53"/>
      <c r="I35" s="53"/>
      <c r="J35" s="53"/>
      <c r="K35" s="53"/>
      <c r="L35" s="53"/>
      <c r="M35" s="86" t="s">
        <v>20</v>
      </c>
      <c r="N35" s="56"/>
      <c r="O35" s="56"/>
      <c r="P35" s="36"/>
    </row>
    <row r="36" spans="1:16" ht="15">
      <c r="A36" s="33"/>
      <c r="B36" s="51"/>
      <c r="C36" s="84" t="s">
        <v>1</v>
      </c>
      <c r="D36" s="79" t="s">
        <v>14</v>
      </c>
      <c r="E36" s="53"/>
      <c r="F36" s="53"/>
      <c r="G36" s="53"/>
      <c r="H36" s="53"/>
      <c r="I36" s="53"/>
      <c r="J36" s="53"/>
      <c r="K36" s="53"/>
      <c r="L36" s="53"/>
      <c r="M36" s="87" t="s">
        <v>20</v>
      </c>
      <c r="N36" s="56"/>
      <c r="O36" s="56"/>
      <c r="P36" s="36"/>
    </row>
    <row r="37" spans="1:16" ht="15">
      <c r="A37" s="33"/>
      <c r="B37" s="51"/>
      <c r="C37" s="51"/>
      <c r="D37" s="56"/>
      <c r="E37" s="56"/>
      <c r="F37" s="56"/>
      <c r="G37" s="56"/>
      <c r="H37" s="56"/>
      <c r="I37" s="56"/>
      <c r="J37" s="56"/>
      <c r="K37" s="56"/>
      <c r="L37" s="56"/>
      <c r="M37" s="56"/>
      <c r="N37" s="56"/>
      <c r="O37" s="56"/>
      <c r="P37" s="36"/>
    </row>
    <row r="38" spans="1:16" ht="15">
      <c r="A38" s="33"/>
      <c r="B38" s="52" t="s">
        <v>15</v>
      </c>
      <c r="C38" s="53"/>
      <c r="D38" s="53"/>
      <c r="E38" s="53"/>
      <c r="F38" s="53"/>
      <c r="G38" s="53"/>
      <c r="H38" s="53"/>
      <c r="I38" s="53"/>
      <c r="J38" s="53"/>
      <c r="K38" s="53"/>
      <c r="L38" s="53"/>
      <c r="M38" s="53"/>
      <c r="N38" s="53"/>
      <c r="O38" s="53"/>
      <c r="P38" s="36"/>
    </row>
    <row r="39" spans="1:16" ht="15">
      <c r="A39" s="33"/>
      <c r="B39" s="79" t="s">
        <v>16</v>
      </c>
      <c r="C39" s="79"/>
      <c r="D39" s="79"/>
      <c r="E39" s="79"/>
      <c r="F39" s="79"/>
      <c r="G39" s="79"/>
      <c r="H39" s="79"/>
      <c r="I39" s="79"/>
      <c r="J39" s="79"/>
      <c r="K39" s="79"/>
      <c r="L39" s="79"/>
      <c r="M39" s="79"/>
      <c r="N39" s="79"/>
      <c r="O39" s="79"/>
      <c r="P39" s="36"/>
    </row>
    <row r="40" spans="1:16" ht="20.25">
      <c r="A40" s="33"/>
      <c r="B40" s="51"/>
      <c r="C40" s="84" t="s">
        <v>1</v>
      </c>
      <c r="D40" s="56" t="s">
        <v>100</v>
      </c>
      <c r="E40" s="56"/>
      <c r="F40" s="56"/>
      <c r="G40" s="57" t="s">
        <v>80</v>
      </c>
      <c r="H40" s="58"/>
      <c r="I40" s="58"/>
      <c r="J40" s="58"/>
      <c r="K40" s="58"/>
      <c r="L40" s="58"/>
      <c r="M40" s="58"/>
      <c r="N40" s="58"/>
      <c r="O40" s="59"/>
      <c r="P40" s="36"/>
    </row>
    <row r="41" spans="1:16" ht="29.25" customHeight="1">
      <c r="A41" s="33"/>
      <c r="B41" s="51"/>
      <c r="C41" s="84" t="s">
        <v>1</v>
      </c>
      <c r="D41" s="56" t="s">
        <v>101</v>
      </c>
      <c r="E41" s="56"/>
      <c r="F41" s="56"/>
      <c r="G41" s="60" t="s">
        <v>23</v>
      </c>
      <c r="H41" s="61"/>
      <c r="I41" s="61"/>
      <c r="J41" s="61"/>
      <c r="K41" s="61"/>
      <c r="L41" s="61"/>
      <c r="M41" s="61"/>
      <c r="N41" s="61"/>
      <c r="O41" s="62"/>
      <c r="P41" s="36"/>
    </row>
    <row r="42" spans="1:16" ht="30" customHeight="1">
      <c r="A42" s="33"/>
      <c r="B42" s="51"/>
      <c r="C42" s="84" t="s">
        <v>1</v>
      </c>
      <c r="D42" s="56" t="s">
        <v>102</v>
      </c>
      <c r="E42" s="56"/>
      <c r="F42" s="56"/>
      <c r="G42" s="88" t="s">
        <v>24</v>
      </c>
      <c r="H42" s="89"/>
      <c r="I42" s="89"/>
      <c r="J42" s="89"/>
      <c r="K42" s="89"/>
      <c r="L42" s="89"/>
      <c r="M42" s="89"/>
      <c r="N42" s="89"/>
      <c r="O42" s="90"/>
      <c r="P42" s="36"/>
    </row>
    <row r="43" spans="1:16" ht="30" customHeight="1">
      <c r="A43" s="33"/>
      <c r="B43" s="51"/>
      <c r="C43" s="84" t="s">
        <v>1</v>
      </c>
      <c r="D43" s="55" t="s">
        <v>103</v>
      </c>
      <c r="E43" s="56"/>
      <c r="F43" s="56"/>
      <c r="G43" s="60" t="s">
        <v>77</v>
      </c>
      <c r="H43" s="61"/>
      <c r="I43" s="61"/>
      <c r="J43" s="61"/>
      <c r="K43" s="61"/>
      <c r="L43" s="61"/>
      <c r="M43" s="61"/>
      <c r="N43" s="61"/>
      <c r="O43" s="62"/>
      <c r="P43" s="36"/>
    </row>
    <row r="44" spans="1:16" ht="71.25" customHeight="1">
      <c r="A44" s="33"/>
      <c r="B44" s="51"/>
      <c r="C44" s="84" t="s">
        <v>1</v>
      </c>
      <c r="D44" s="56" t="s">
        <v>104</v>
      </c>
      <c r="E44" s="56"/>
      <c r="F44" s="56"/>
      <c r="G44" s="88" t="s">
        <v>78</v>
      </c>
      <c r="H44" s="89"/>
      <c r="I44" s="89"/>
      <c r="J44" s="89"/>
      <c r="K44" s="89"/>
      <c r="L44" s="89"/>
      <c r="M44" s="89"/>
      <c r="N44" s="89"/>
      <c r="O44" s="90"/>
      <c r="P44" s="36"/>
    </row>
    <row r="45" spans="1:16" ht="90.75" customHeight="1">
      <c r="A45" s="33"/>
      <c r="B45" s="91"/>
      <c r="C45" s="84" t="s">
        <v>17</v>
      </c>
      <c r="D45" s="56" t="s">
        <v>105</v>
      </c>
      <c r="E45" s="56"/>
      <c r="F45" s="56"/>
      <c r="G45" s="92"/>
      <c r="H45" s="93"/>
      <c r="I45" s="93"/>
      <c r="J45" s="93"/>
      <c r="K45" s="93"/>
      <c r="L45" s="93"/>
      <c r="M45" s="93"/>
      <c r="N45" s="93"/>
      <c r="O45" s="94"/>
      <c r="P45" s="36"/>
    </row>
    <row r="46" spans="1:16" ht="15">
      <c r="A46" s="33"/>
      <c r="B46" s="51"/>
      <c r="C46" s="51"/>
      <c r="D46" s="56"/>
      <c r="E46" s="56"/>
      <c r="F46" s="56"/>
      <c r="G46" s="56"/>
      <c r="H46" s="56"/>
      <c r="I46" s="56"/>
      <c r="J46" s="56"/>
      <c r="K46" s="56"/>
      <c r="L46" s="56"/>
      <c r="M46" s="56"/>
      <c r="N46" s="56"/>
      <c r="O46" s="56"/>
      <c r="P46" s="36"/>
    </row>
    <row r="47" spans="1:16" ht="40.5" customHeight="1">
      <c r="A47" s="33"/>
      <c r="B47" s="51"/>
      <c r="C47" s="84" t="s">
        <v>1</v>
      </c>
      <c r="D47" s="56" t="s">
        <v>100</v>
      </c>
      <c r="E47" s="56"/>
      <c r="F47" s="56"/>
      <c r="G47" s="57" t="s">
        <v>81</v>
      </c>
      <c r="H47" s="58"/>
      <c r="I47" s="58"/>
      <c r="J47" s="58"/>
      <c r="K47" s="58"/>
      <c r="L47" s="58"/>
      <c r="M47" s="58"/>
      <c r="N47" s="58"/>
      <c r="O47" s="59"/>
      <c r="P47" s="36"/>
    </row>
    <row r="48" spans="1:16" ht="37.5" customHeight="1">
      <c r="A48" s="33"/>
      <c r="B48" s="51"/>
      <c r="C48" s="84" t="s">
        <v>1</v>
      </c>
      <c r="D48" s="56" t="s">
        <v>101</v>
      </c>
      <c r="E48" s="56"/>
      <c r="F48" s="56"/>
      <c r="G48" s="60" t="s">
        <v>23</v>
      </c>
      <c r="H48" s="61"/>
      <c r="I48" s="61"/>
      <c r="J48" s="61"/>
      <c r="K48" s="61"/>
      <c r="L48" s="61"/>
      <c r="M48" s="61"/>
      <c r="N48" s="61"/>
      <c r="O48" s="62"/>
      <c r="P48" s="36"/>
    </row>
    <row r="49" spans="1:16" ht="30" customHeight="1">
      <c r="A49" s="33"/>
      <c r="B49" s="51"/>
      <c r="C49" s="84" t="s">
        <v>1</v>
      </c>
      <c r="D49" s="56" t="s">
        <v>102</v>
      </c>
      <c r="E49" s="56"/>
      <c r="F49" s="56"/>
      <c r="G49" s="88" t="s">
        <v>24</v>
      </c>
      <c r="H49" s="89"/>
      <c r="I49" s="89"/>
      <c r="J49" s="89"/>
      <c r="K49" s="89"/>
      <c r="L49" s="89"/>
      <c r="M49" s="89"/>
      <c r="N49" s="89"/>
      <c r="O49" s="90"/>
      <c r="P49" s="36"/>
    </row>
    <row r="50" spans="1:16" ht="30" customHeight="1">
      <c r="A50" s="33"/>
      <c r="B50" s="51"/>
      <c r="C50" s="84" t="s">
        <v>1</v>
      </c>
      <c r="D50" s="55" t="s">
        <v>103</v>
      </c>
      <c r="E50" s="56"/>
      <c r="F50" s="56"/>
      <c r="G50" s="60" t="s">
        <v>77</v>
      </c>
      <c r="H50" s="61"/>
      <c r="I50" s="61"/>
      <c r="J50" s="61"/>
      <c r="K50" s="61"/>
      <c r="L50" s="61"/>
      <c r="M50" s="61"/>
      <c r="N50" s="61"/>
      <c r="O50" s="62"/>
      <c r="P50" s="36"/>
    </row>
    <row r="51" spans="1:16" ht="71.25" customHeight="1">
      <c r="A51" s="33"/>
      <c r="B51" s="51"/>
      <c r="C51" s="84" t="s">
        <v>1</v>
      </c>
      <c r="D51" s="56" t="s">
        <v>104</v>
      </c>
      <c r="E51" s="56"/>
      <c r="F51" s="56"/>
      <c r="G51" s="88" t="s">
        <v>82</v>
      </c>
      <c r="H51" s="89"/>
      <c r="I51" s="89"/>
      <c r="J51" s="89"/>
      <c r="K51" s="89"/>
      <c r="L51" s="89"/>
      <c r="M51" s="89"/>
      <c r="N51" s="89"/>
      <c r="O51" s="90"/>
      <c r="P51" s="36"/>
    </row>
    <row r="52" spans="1:16" ht="90.75" customHeight="1">
      <c r="A52" s="33"/>
      <c r="B52" s="91"/>
      <c r="C52" s="84" t="s">
        <v>17</v>
      </c>
      <c r="D52" s="56" t="s">
        <v>105</v>
      </c>
      <c r="E52" s="56"/>
      <c r="F52" s="56"/>
      <c r="G52" s="92"/>
      <c r="H52" s="93"/>
      <c r="I52" s="93"/>
      <c r="J52" s="93"/>
      <c r="K52" s="93"/>
      <c r="L52" s="93"/>
      <c r="M52" s="93"/>
      <c r="N52" s="93"/>
      <c r="O52" s="94"/>
      <c r="P52" s="36"/>
    </row>
    <row r="53" spans="1:16" ht="15">
      <c r="A53" s="33"/>
      <c r="B53" s="51"/>
      <c r="C53" s="51"/>
      <c r="D53" s="56"/>
      <c r="E53" s="56"/>
      <c r="F53" s="56"/>
      <c r="G53" s="56"/>
      <c r="H53" s="56"/>
      <c r="I53" s="56"/>
      <c r="J53" s="56"/>
      <c r="K53" s="56"/>
      <c r="L53" s="56"/>
      <c r="M53" s="56"/>
      <c r="N53" s="56"/>
      <c r="O53" s="56"/>
      <c r="P53" s="36"/>
    </row>
    <row r="54" spans="1:16" ht="20.25">
      <c r="A54" s="33"/>
      <c r="B54" s="51"/>
      <c r="C54" s="84" t="s">
        <v>1</v>
      </c>
      <c r="D54" s="56" t="s">
        <v>100</v>
      </c>
      <c r="E54" s="56"/>
      <c r="F54" s="56"/>
      <c r="G54" s="57"/>
      <c r="H54" s="58"/>
      <c r="I54" s="58"/>
      <c r="J54" s="58"/>
      <c r="K54" s="58"/>
      <c r="L54" s="58"/>
      <c r="M54" s="58"/>
      <c r="N54" s="58"/>
      <c r="O54" s="59"/>
      <c r="P54" s="36"/>
    </row>
    <row r="55" spans="1:16" ht="29.25">
      <c r="A55" s="33"/>
      <c r="B55" s="51"/>
      <c r="C55" s="84" t="s">
        <v>1</v>
      </c>
      <c r="D55" s="56" t="s">
        <v>101</v>
      </c>
      <c r="E55" s="56"/>
      <c r="F55" s="56"/>
      <c r="G55" s="60"/>
      <c r="H55" s="61"/>
      <c r="I55" s="61"/>
      <c r="J55" s="61"/>
      <c r="K55" s="61"/>
      <c r="L55" s="61"/>
      <c r="M55" s="61"/>
      <c r="N55" s="61"/>
      <c r="O55" s="62"/>
      <c r="P55" s="36"/>
    </row>
    <row r="56" spans="1:16" ht="20.25">
      <c r="A56" s="33"/>
      <c r="B56" s="51"/>
      <c r="C56" s="84" t="s">
        <v>1</v>
      </c>
      <c r="D56" s="56" t="s">
        <v>102</v>
      </c>
      <c r="E56" s="56"/>
      <c r="F56" s="56"/>
      <c r="G56" s="88"/>
      <c r="H56" s="89"/>
      <c r="I56" s="89"/>
      <c r="J56" s="89"/>
      <c r="K56" s="89"/>
      <c r="L56" s="89"/>
      <c r="M56" s="89"/>
      <c r="N56" s="89"/>
      <c r="O56" s="90"/>
      <c r="P56" s="36"/>
    </row>
    <row r="57" spans="1:16" ht="20.25">
      <c r="A57" s="33"/>
      <c r="B57" s="51"/>
      <c r="C57" s="84" t="s">
        <v>1</v>
      </c>
      <c r="D57" s="55" t="s">
        <v>103</v>
      </c>
      <c r="E57" s="56"/>
      <c r="F57" s="56"/>
      <c r="G57" s="60"/>
      <c r="H57" s="61"/>
      <c r="I57" s="61"/>
      <c r="J57" s="61"/>
      <c r="K57" s="61"/>
      <c r="L57" s="61"/>
      <c r="M57" s="61"/>
      <c r="N57" s="61"/>
      <c r="O57" s="62"/>
      <c r="P57" s="36"/>
    </row>
    <row r="58" spans="1:16" ht="56.25">
      <c r="A58" s="33"/>
      <c r="B58" s="51"/>
      <c r="C58" s="84" t="s">
        <v>1</v>
      </c>
      <c r="D58" s="56" t="s">
        <v>104</v>
      </c>
      <c r="E58" s="56"/>
      <c r="F58" s="56"/>
      <c r="G58" s="95"/>
      <c r="H58" s="93"/>
      <c r="I58" s="93"/>
      <c r="J58" s="93"/>
      <c r="K58" s="93"/>
      <c r="L58" s="93"/>
      <c r="M58" s="93"/>
      <c r="N58" s="93"/>
      <c r="O58" s="94"/>
      <c r="P58" s="36"/>
    </row>
    <row r="59" spans="1:16" ht="56.25">
      <c r="A59" s="33"/>
      <c r="B59" s="91"/>
      <c r="C59" s="84" t="s">
        <v>17</v>
      </c>
      <c r="D59" s="56" t="s">
        <v>105</v>
      </c>
      <c r="E59" s="56"/>
      <c r="F59" s="56"/>
      <c r="G59" s="92"/>
      <c r="H59" s="93"/>
      <c r="I59" s="93"/>
      <c r="J59" s="93"/>
      <c r="K59" s="93"/>
      <c r="L59" s="93"/>
      <c r="M59" s="93"/>
      <c r="N59" s="93"/>
      <c r="O59" s="94"/>
      <c r="P59" s="36"/>
    </row>
    <row r="60" spans="1:16" ht="15">
      <c r="A60" s="33"/>
      <c r="B60" s="51"/>
      <c r="C60" s="51"/>
      <c r="D60" s="56"/>
      <c r="E60" s="56"/>
      <c r="F60" s="56"/>
      <c r="G60" s="56"/>
      <c r="H60" s="56"/>
      <c r="I60" s="56"/>
      <c r="J60" s="56"/>
      <c r="K60" s="56"/>
      <c r="L60" s="56"/>
      <c r="M60" s="56"/>
      <c r="N60" s="56"/>
      <c r="O60" s="56"/>
      <c r="P60" s="36"/>
    </row>
    <row r="61" spans="1:16" ht="20.25">
      <c r="A61" s="33"/>
      <c r="B61" s="51"/>
      <c r="C61" s="84" t="s">
        <v>1</v>
      </c>
      <c r="D61" s="56" t="s">
        <v>100</v>
      </c>
      <c r="E61" s="56"/>
      <c r="F61" s="56"/>
      <c r="G61" s="57"/>
      <c r="H61" s="58"/>
      <c r="I61" s="58"/>
      <c r="J61" s="58"/>
      <c r="K61" s="58"/>
      <c r="L61" s="58"/>
      <c r="M61" s="58"/>
      <c r="N61" s="58"/>
      <c r="O61" s="59"/>
      <c r="P61" s="36"/>
    </row>
    <row r="62" spans="1:16" ht="29.25">
      <c r="A62" s="33"/>
      <c r="B62" s="51"/>
      <c r="C62" s="84" t="s">
        <v>1</v>
      </c>
      <c r="D62" s="56" t="s">
        <v>101</v>
      </c>
      <c r="E62" s="56"/>
      <c r="F62" s="56"/>
      <c r="G62" s="60"/>
      <c r="H62" s="61"/>
      <c r="I62" s="61"/>
      <c r="J62" s="61"/>
      <c r="K62" s="61"/>
      <c r="L62" s="61"/>
      <c r="M62" s="61"/>
      <c r="N62" s="61"/>
      <c r="O62" s="62"/>
      <c r="P62" s="36"/>
    </row>
    <row r="63" spans="1:16" ht="20.25">
      <c r="A63" s="33"/>
      <c r="B63" s="51"/>
      <c r="C63" s="84" t="s">
        <v>1</v>
      </c>
      <c r="D63" s="56" t="s">
        <v>102</v>
      </c>
      <c r="E63" s="56"/>
      <c r="F63" s="56"/>
      <c r="G63" s="88"/>
      <c r="H63" s="89"/>
      <c r="I63" s="89"/>
      <c r="J63" s="89"/>
      <c r="K63" s="89"/>
      <c r="L63" s="89"/>
      <c r="M63" s="89"/>
      <c r="N63" s="89"/>
      <c r="O63" s="90"/>
      <c r="P63" s="36"/>
    </row>
    <row r="64" spans="1:16" ht="20.25">
      <c r="A64" s="33"/>
      <c r="B64" s="51"/>
      <c r="C64" s="84" t="s">
        <v>1</v>
      </c>
      <c r="D64" s="55" t="s">
        <v>103</v>
      </c>
      <c r="E64" s="56"/>
      <c r="F64" s="56"/>
      <c r="G64" s="60"/>
      <c r="H64" s="61"/>
      <c r="I64" s="61"/>
      <c r="J64" s="61"/>
      <c r="K64" s="61"/>
      <c r="L64" s="61"/>
      <c r="M64" s="61"/>
      <c r="N64" s="61"/>
      <c r="O64" s="62"/>
      <c r="P64" s="36"/>
    </row>
    <row r="65" spans="1:16" ht="56.25">
      <c r="A65" s="33"/>
      <c r="B65" s="51"/>
      <c r="C65" s="84" t="s">
        <v>1</v>
      </c>
      <c r="D65" s="56" t="s">
        <v>104</v>
      </c>
      <c r="E65" s="56"/>
      <c r="F65" s="56"/>
      <c r="G65" s="60"/>
      <c r="H65" s="61"/>
      <c r="I65" s="61"/>
      <c r="J65" s="61"/>
      <c r="K65" s="61"/>
      <c r="L65" s="61"/>
      <c r="M65" s="61"/>
      <c r="N65" s="61"/>
      <c r="O65" s="62"/>
      <c r="P65" s="36"/>
    </row>
    <row r="66" spans="1:16" ht="56.25">
      <c r="A66" s="33"/>
      <c r="B66" s="91"/>
      <c r="C66" s="84" t="s">
        <v>17</v>
      </c>
      <c r="D66" s="56" t="s">
        <v>105</v>
      </c>
      <c r="E66" s="56"/>
      <c r="F66" s="56"/>
      <c r="G66" s="92"/>
      <c r="H66" s="93"/>
      <c r="I66" s="93"/>
      <c r="J66" s="93"/>
      <c r="K66" s="93"/>
      <c r="L66" s="93"/>
      <c r="M66" s="93"/>
      <c r="N66" s="93"/>
      <c r="O66" s="94"/>
      <c r="P66" s="36"/>
    </row>
    <row r="67" spans="1:16" ht="15">
      <c r="A67" s="33"/>
      <c r="B67" s="51"/>
      <c r="C67" s="51"/>
      <c r="D67" s="56"/>
      <c r="E67" s="56"/>
      <c r="F67" s="56"/>
      <c r="G67" s="56"/>
      <c r="H67" s="56"/>
      <c r="I67" s="56"/>
      <c r="J67" s="56"/>
      <c r="K67" s="56"/>
      <c r="L67" s="56"/>
      <c r="M67" s="56"/>
      <c r="N67" s="56"/>
      <c r="O67" s="56"/>
      <c r="P67" s="36"/>
    </row>
    <row r="68" spans="1:16" ht="20.25" customHeight="1">
      <c r="A68" s="33"/>
      <c r="B68" s="51"/>
      <c r="C68" s="84" t="s">
        <v>1</v>
      </c>
      <c r="D68" s="56" t="s">
        <v>100</v>
      </c>
      <c r="E68" s="56"/>
      <c r="F68" s="56"/>
      <c r="G68" s="57"/>
      <c r="H68" s="58"/>
      <c r="I68" s="58"/>
      <c r="J68" s="58"/>
      <c r="K68" s="58"/>
      <c r="L68" s="58"/>
      <c r="M68" s="58"/>
      <c r="N68" s="58"/>
      <c r="O68" s="59"/>
      <c r="P68" s="36"/>
    </row>
    <row r="69" spans="1:16" ht="29.25">
      <c r="A69" s="33"/>
      <c r="B69" s="51"/>
      <c r="C69" s="84" t="s">
        <v>1</v>
      </c>
      <c r="D69" s="56" t="s">
        <v>101</v>
      </c>
      <c r="E69" s="56"/>
      <c r="F69" s="56"/>
      <c r="G69" s="60"/>
      <c r="H69" s="61"/>
      <c r="I69" s="61"/>
      <c r="J69" s="61"/>
      <c r="K69" s="61"/>
      <c r="L69" s="61"/>
      <c r="M69" s="61"/>
      <c r="N69" s="61"/>
      <c r="O69" s="62"/>
      <c r="P69" s="36"/>
    </row>
    <row r="70" spans="1:16" ht="30" customHeight="1">
      <c r="A70" s="33"/>
      <c r="B70" s="51"/>
      <c r="C70" s="84" t="s">
        <v>1</v>
      </c>
      <c r="D70" s="56" t="s">
        <v>102</v>
      </c>
      <c r="E70" s="56"/>
      <c r="F70" s="56"/>
      <c r="G70" s="88"/>
      <c r="H70" s="89"/>
      <c r="I70" s="89"/>
      <c r="J70" s="89"/>
      <c r="K70" s="89"/>
      <c r="L70" s="89"/>
      <c r="M70" s="89"/>
      <c r="N70" s="89"/>
      <c r="O70" s="90"/>
      <c r="P70" s="36"/>
    </row>
    <row r="71" spans="1:16" ht="30" customHeight="1">
      <c r="A71" s="33"/>
      <c r="B71" s="51"/>
      <c r="C71" s="84" t="s">
        <v>1</v>
      </c>
      <c r="D71" s="55" t="s">
        <v>103</v>
      </c>
      <c r="E71" s="56"/>
      <c r="F71" s="56"/>
      <c r="G71" s="60"/>
      <c r="H71" s="61"/>
      <c r="I71" s="61"/>
      <c r="J71" s="61"/>
      <c r="K71" s="61"/>
      <c r="L71" s="61"/>
      <c r="M71" s="61"/>
      <c r="N71" s="61"/>
      <c r="O71" s="62"/>
      <c r="P71" s="36"/>
    </row>
    <row r="72" spans="1:16" ht="71.25" customHeight="1">
      <c r="A72" s="33"/>
      <c r="B72" s="51"/>
      <c r="C72" s="84" t="s">
        <v>1</v>
      </c>
      <c r="D72" s="56" t="s">
        <v>104</v>
      </c>
      <c r="E72" s="56"/>
      <c r="F72" s="56"/>
      <c r="G72" s="95"/>
      <c r="H72" s="93"/>
      <c r="I72" s="93"/>
      <c r="J72" s="93"/>
      <c r="K72" s="93"/>
      <c r="L72" s="93"/>
      <c r="M72" s="93"/>
      <c r="N72" s="93"/>
      <c r="O72" s="94"/>
      <c r="P72" s="36"/>
    </row>
    <row r="73" spans="1:16" ht="90.75" customHeight="1">
      <c r="A73" s="33"/>
      <c r="B73" s="91"/>
      <c r="C73" s="84" t="s">
        <v>17</v>
      </c>
      <c r="D73" s="56" t="s">
        <v>105</v>
      </c>
      <c r="E73" s="56"/>
      <c r="F73" s="56"/>
      <c r="G73" s="92"/>
      <c r="H73" s="93"/>
      <c r="I73" s="93"/>
      <c r="J73" s="93"/>
      <c r="K73" s="93"/>
      <c r="L73" s="93"/>
      <c r="M73" s="93"/>
      <c r="N73" s="93"/>
      <c r="O73" s="94"/>
      <c r="P73" s="36"/>
    </row>
    <row r="74" spans="1:16" ht="15">
      <c r="A74" s="33"/>
      <c r="B74" s="51"/>
      <c r="C74" s="51"/>
      <c r="D74" s="56"/>
      <c r="E74" s="56"/>
      <c r="F74" s="56"/>
      <c r="G74" s="56"/>
      <c r="H74" s="56"/>
      <c r="I74" s="56"/>
      <c r="J74" s="56"/>
      <c r="K74" s="56"/>
      <c r="L74" s="56"/>
      <c r="M74" s="56"/>
      <c r="N74" s="56"/>
      <c r="O74" s="56"/>
      <c r="P74" s="36"/>
    </row>
    <row r="75" spans="1:16" ht="20.25">
      <c r="A75" s="33"/>
      <c r="B75" s="51"/>
      <c r="C75" s="84" t="s">
        <v>1</v>
      </c>
      <c r="D75" s="56" t="s">
        <v>100</v>
      </c>
      <c r="E75" s="56"/>
      <c r="F75" s="56"/>
      <c r="G75" s="57"/>
      <c r="H75" s="58"/>
      <c r="I75" s="58"/>
      <c r="J75" s="58"/>
      <c r="K75" s="58"/>
      <c r="L75" s="58"/>
      <c r="M75" s="58"/>
      <c r="N75" s="58"/>
      <c r="O75" s="59"/>
      <c r="P75" s="36"/>
    </row>
    <row r="76" spans="1:16" ht="29.25">
      <c r="A76" s="33"/>
      <c r="B76" s="51"/>
      <c r="C76" s="84" t="s">
        <v>1</v>
      </c>
      <c r="D76" s="56" t="s">
        <v>101</v>
      </c>
      <c r="E76" s="56"/>
      <c r="F76" s="56"/>
      <c r="G76" s="60"/>
      <c r="H76" s="61"/>
      <c r="I76" s="61"/>
      <c r="J76" s="61"/>
      <c r="K76" s="61"/>
      <c r="L76" s="61"/>
      <c r="M76" s="61"/>
      <c r="N76" s="61"/>
      <c r="O76" s="62"/>
      <c r="P76" s="36"/>
    </row>
    <row r="77" spans="1:16" ht="20.25">
      <c r="A77" s="33"/>
      <c r="B77" s="51"/>
      <c r="C77" s="84" t="s">
        <v>1</v>
      </c>
      <c r="D77" s="56" t="s">
        <v>102</v>
      </c>
      <c r="E77" s="56"/>
      <c r="F77" s="56"/>
      <c r="G77" s="88"/>
      <c r="H77" s="89"/>
      <c r="I77" s="89"/>
      <c r="J77" s="89"/>
      <c r="K77" s="89"/>
      <c r="L77" s="89"/>
      <c r="M77" s="89"/>
      <c r="N77" s="89"/>
      <c r="O77" s="90"/>
      <c r="P77" s="36"/>
    </row>
    <row r="78" spans="1:16" ht="20.25">
      <c r="A78" s="33"/>
      <c r="B78" s="51"/>
      <c r="C78" s="84" t="s">
        <v>1</v>
      </c>
      <c r="D78" s="55" t="s">
        <v>103</v>
      </c>
      <c r="E78" s="56"/>
      <c r="F78" s="56"/>
      <c r="G78" s="60"/>
      <c r="H78" s="61"/>
      <c r="I78" s="61"/>
      <c r="J78" s="61"/>
      <c r="K78" s="61"/>
      <c r="L78" s="61"/>
      <c r="M78" s="61"/>
      <c r="N78" s="61"/>
      <c r="O78" s="62"/>
      <c r="P78" s="36"/>
    </row>
    <row r="79" spans="1:16" ht="56.25">
      <c r="A79" s="33"/>
      <c r="B79" s="51"/>
      <c r="C79" s="84" t="s">
        <v>1</v>
      </c>
      <c r="D79" s="56" t="s">
        <v>104</v>
      </c>
      <c r="E79" s="56"/>
      <c r="F79" s="56"/>
      <c r="G79" s="95"/>
      <c r="H79" s="93"/>
      <c r="I79" s="93"/>
      <c r="J79" s="93"/>
      <c r="K79" s="93"/>
      <c r="L79" s="93"/>
      <c r="M79" s="93"/>
      <c r="N79" s="93"/>
      <c r="O79" s="94"/>
      <c r="P79" s="36"/>
    </row>
    <row r="80" spans="1:16" ht="56.25">
      <c r="A80" s="33"/>
      <c r="B80" s="91"/>
      <c r="C80" s="84" t="s">
        <v>17</v>
      </c>
      <c r="D80" s="56" t="s">
        <v>105</v>
      </c>
      <c r="E80" s="56"/>
      <c r="F80" s="56"/>
      <c r="G80" s="92"/>
      <c r="H80" s="93"/>
      <c r="I80" s="93"/>
      <c r="J80" s="93"/>
      <c r="K80" s="93"/>
      <c r="L80" s="93"/>
      <c r="M80" s="93"/>
      <c r="N80" s="93"/>
      <c r="O80" s="94"/>
      <c r="P80" s="36"/>
    </row>
    <row r="81" spans="1:16" ht="15">
      <c r="A81" s="33"/>
      <c r="B81" s="51"/>
      <c r="C81" s="51"/>
      <c r="D81" s="56"/>
      <c r="E81" s="56"/>
      <c r="F81" s="56"/>
      <c r="G81" s="56"/>
      <c r="H81" s="56"/>
      <c r="I81" s="56"/>
      <c r="J81" s="56"/>
      <c r="K81" s="56"/>
      <c r="L81" s="56"/>
      <c r="M81" s="56"/>
      <c r="N81" s="56"/>
      <c r="O81" s="56"/>
      <c r="P81" s="36"/>
    </row>
    <row r="82" spans="1:16" ht="20.25">
      <c r="A82" s="33"/>
      <c r="B82" s="51"/>
      <c r="C82" s="84" t="s">
        <v>1</v>
      </c>
      <c r="D82" s="56" t="s">
        <v>100</v>
      </c>
      <c r="E82" s="56"/>
      <c r="F82" s="56"/>
      <c r="G82" s="57"/>
      <c r="H82" s="58"/>
      <c r="I82" s="58"/>
      <c r="J82" s="58"/>
      <c r="K82" s="58"/>
      <c r="L82" s="58"/>
      <c r="M82" s="58"/>
      <c r="N82" s="58"/>
      <c r="O82" s="59"/>
      <c r="P82" s="36"/>
    </row>
    <row r="83" spans="1:16" ht="29.25">
      <c r="A83" s="33"/>
      <c r="B83" s="51"/>
      <c r="C83" s="84" t="s">
        <v>1</v>
      </c>
      <c r="D83" s="56" t="s">
        <v>101</v>
      </c>
      <c r="E83" s="56"/>
      <c r="F83" s="56"/>
      <c r="G83" s="60"/>
      <c r="H83" s="61"/>
      <c r="I83" s="61"/>
      <c r="J83" s="61"/>
      <c r="K83" s="61"/>
      <c r="L83" s="61"/>
      <c r="M83" s="61"/>
      <c r="N83" s="61"/>
      <c r="O83" s="62"/>
      <c r="P83" s="36"/>
    </row>
    <row r="84" spans="1:16" ht="20.25">
      <c r="A84" s="33"/>
      <c r="B84" s="51"/>
      <c r="C84" s="84" t="s">
        <v>1</v>
      </c>
      <c r="D84" s="56" t="s">
        <v>102</v>
      </c>
      <c r="E84" s="56"/>
      <c r="F84" s="56"/>
      <c r="G84" s="96"/>
      <c r="H84" s="89"/>
      <c r="I84" s="89"/>
      <c r="J84" s="89"/>
      <c r="K84" s="89"/>
      <c r="L84" s="89"/>
      <c r="M84" s="89"/>
      <c r="N84" s="89"/>
      <c r="O84" s="90"/>
      <c r="P84" s="36"/>
    </row>
    <row r="85" spans="1:16" ht="20.25">
      <c r="A85" s="33"/>
      <c r="B85" s="51"/>
      <c r="C85" s="84" t="s">
        <v>1</v>
      </c>
      <c r="D85" s="55" t="s">
        <v>103</v>
      </c>
      <c r="E85" s="56"/>
      <c r="F85" s="56"/>
      <c r="G85" s="60"/>
      <c r="H85" s="61"/>
      <c r="I85" s="61"/>
      <c r="J85" s="61"/>
      <c r="K85" s="61"/>
      <c r="L85" s="61"/>
      <c r="M85" s="61"/>
      <c r="N85" s="61"/>
      <c r="O85" s="62"/>
      <c r="P85" s="36"/>
    </row>
    <row r="86" spans="1:16" ht="56.25">
      <c r="A86" s="33"/>
      <c r="B86" s="51"/>
      <c r="C86" s="84" t="s">
        <v>1</v>
      </c>
      <c r="D86" s="56" t="s">
        <v>104</v>
      </c>
      <c r="E86" s="56"/>
      <c r="F86" s="56"/>
      <c r="G86" s="97"/>
      <c r="H86" s="93"/>
      <c r="I86" s="93"/>
      <c r="J86" s="93"/>
      <c r="K86" s="93"/>
      <c r="L86" s="93"/>
      <c r="M86" s="93"/>
      <c r="N86" s="93"/>
      <c r="O86" s="94"/>
      <c r="P86" s="36"/>
    </row>
    <row r="87" spans="1:16" ht="56.25">
      <c r="A87" s="33"/>
      <c r="B87" s="91"/>
      <c r="C87" s="84" t="s">
        <v>17</v>
      </c>
      <c r="D87" s="56" t="s">
        <v>105</v>
      </c>
      <c r="E87" s="56"/>
      <c r="F87" s="56"/>
      <c r="G87" s="92"/>
      <c r="H87" s="93"/>
      <c r="I87" s="93"/>
      <c r="J87" s="93"/>
      <c r="K87" s="93"/>
      <c r="L87" s="93"/>
      <c r="M87" s="93"/>
      <c r="N87" s="93"/>
      <c r="O87" s="94"/>
      <c r="P87" s="36"/>
    </row>
    <row r="88" spans="1:16" ht="15">
      <c r="A88" s="33"/>
      <c r="B88" s="51"/>
      <c r="C88" s="51"/>
      <c r="D88" s="56"/>
      <c r="E88" s="56"/>
      <c r="F88" s="56"/>
      <c r="G88" s="56"/>
      <c r="H88" s="56"/>
      <c r="I88" s="56"/>
      <c r="J88" s="56"/>
      <c r="K88" s="56"/>
      <c r="L88" s="56"/>
      <c r="M88" s="56"/>
      <c r="N88" s="56"/>
      <c r="O88" s="56"/>
      <c r="P88" s="36"/>
    </row>
  </sheetData>
  <sheetProtection/>
  <mergeCells count="77">
    <mergeCell ref="B2:O2"/>
    <mergeCell ref="B3:O3"/>
    <mergeCell ref="J4:O4"/>
    <mergeCell ref="B5:H5"/>
    <mergeCell ref="J5:O5"/>
    <mergeCell ref="G18:O18"/>
    <mergeCell ref="G19:O19"/>
    <mergeCell ref="G20:O20"/>
    <mergeCell ref="G21:O21"/>
    <mergeCell ref="B7:O7"/>
    <mergeCell ref="G8:O8"/>
    <mergeCell ref="G9:O9"/>
    <mergeCell ref="G10:O10"/>
    <mergeCell ref="G11:O11"/>
    <mergeCell ref="G12:O12"/>
    <mergeCell ref="G13:O13"/>
    <mergeCell ref="G14:O14"/>
    <mergeCell ref="G15:O15"/>
    <mergeCell ref="B30:N30"/>
    <mergeCell ref="C31:D31"/>
    <mergeCell ref="G31:O31"/>
    <mergeCell ref="G22:O22"/>
    <mergeCell ref="G23:O23"/>
    <mergeCell ref="G24:O24"/>
    <mergeCell ref="G25:O25"/>
    <mergeCell ref="G26:O26"/>
    <mergeCell ref="G72:O72"/>
    <mergeCell ref="G73:O73"/>
    <mergeCell ref="B17:D17"/>
    <mergeCell ref="B39:O39"/>
    <mergeCell ref="G68:O68"/>
    <mergeCell ref="G69:O69"/>
    <mergeCell ref="G70:O70"/>
    <mergeCell ref="G71:O71"/>
    <mergeCell ref="C33:L33"/>
    <mergeCell ref="D34:L34"/>
    <mergeCell ref="D35:L35"/>
    <mergeCell ref="D36:L36"/>
    <mergeCell ref="B38:O38"/>
    <mergeCell ref="G27:O27"/>
    <mergeCell ref="B29:F29"/>
    <mergeCell ref="G40:O40"/>
    <mergeCell ref="G75:O75"/>
    <mergeCell ref="G76:O76"/>
    <mergeCell ref="G77:O77"/>
    <mergeCell ref="G78:O78"/>
    <mergeCell ref="G79:O79"/>
    <mergeCell ref="G86:O86"/>
    <mergeCell ref="G87:O87"/>
    <mergeCell ref="G80:O80"/>
    <mergeCell ref="G82:O82"/>
    <mergeCell ref="G83:O83"/>
    <mergeCell ref="G84:O84"/>
    <mergeCell ref="G85:O85"/>
    <mergeCell ref="G41:O41"/>
    <mergeCell ref="G42:O42"/>
    <mergeCell ref="G43:O43"/>
    <mergeCell ref="G44:O44"/>
    <mergeCell ref="G45:O45"/>
    <mergeCell ref="G47:O47"/>
    <mergeCell ref="G48:O48"/>
    <mergeCell ref="G49:O49"/>
    <mergeCell ref="G50:O50"/>
    <mergeCell ref="G51:O51"/>
    <mergeCell ref="G52:O52"/>
    <mergeCell ref="G54:O54"/>
    <mergeCell ref="G55:O55"/>
    <mergeCell ref="G56:O56"/>
    <mergeCell ref="G57:O57"/>
    <mergeCell ref="G64:O64"/>
    <mergeCell ref="G65:O65"/>
    <mergeCell ref="G66:O66"/>
    <mergeCell ref="G58:O58"/>
    <mergeCell ref="G59:O59"/>
    <mergeCell ref="G61:O61"/>
    <mergeCell ref="G62:O62"/>
    <mergeCell ref="G63:O63"/>
  </mergeCells>
  <hyperlinks>
    <hyperlink ref="G42" r:id="rId1" display="http://ec.europa.eu/eurostat/en"/>
    <hyperlink ref="G44" r:id="rId2" display="http://ec.europa.eu/eurostat/de/web/energy/data/shares"/>
    <hyperlink ref="G51" r:id="rId3" display="http://ec.europa.eu/eurostat/tgm/table.do?tab=table&amp;plugin=1&amp;language=de&amp;pcode=tsdpc320"/>
    <hyperlink ref="G49" r:id="rId4" display="http://ec.europa.eu/eurostat/en"/>
  </hyperlinks>
  <printOptions/>
  <pageMargins left="0.7" right="0.7" top="0.75" bottom="0.75" header="0.3" footer="0.3"/>
  <pageSetup horizontalDpi="600" verticalDpi="600" orientation="portrait" paperSize="9" scale="54" r:id="rId5"/>
  <rowBreaks count="2" manualBreakCount="2">
    <brk id="37" max="15" man="1"/>
    <brk id="74" max="15" man="1"/>
  </rowBreaks>
</worksheet>
</file>

<file path=xl/worksheets/sheet2.xml><?xml version="1.0" encoding="utf-8"?>
<worksheet xmlns="http://schemas.openxmlformats.org/spreadsheetml/2006/main" xmlns:r="http://schemas.openxmlformats.org/officeDocument/2006/relationships">
  <dimension ref="A1:H30"/>
  <sheetViews>
    <sheetView zoomScalePageLayoutView="0" workbookViewId="0" topLeftCell="A1">
      <selection activeCell="B36" sqref="B36"/>
    </sheetView>
  </sheetViews>
  <sheetFormatPr defaultColWidth="9.140625" defaultRowHeight="15"/>
  <cols>
    <col min="1" max="1" width="49.28125" style="3" bestFit="1" customWidth="1"/>
    <col min="2" max="2" width="26.8515625" style="3" customWidth="1"/>
    <col min="3" max="8" width="20.7109375" style="3" customWidth="1"/>
    <col min="9" max="16384" width="9.140625" style="3" customWidth="1"/>
  </cols>
  <sheetData>
    <row r="1" spans="1:8" ht="12.75">
      <c r="A1" s="1" t="s">
        <v>21</v>
      </c>
      <c r="B1" s="1" t="s">
        <v>22</v>
      </c>
      <c r="C1" s="5" t="s">
        <v>59</v>
      </c>
      <c r="D1" s="5" t="s">
        <v>63</v>
      </c>
      <c r="E1" s="5" t="s">
        <v>60</v>
      </c>
      <c r="F1" s="5" t="s">
        <v>64</v>
      </c>
      <c r="G1" s="7" t="s">
        <v>61</v>
      </c>
      <c r="H1" s="7" t="s">
        <v>65</v>
      </c>
    </row>
    <row r="2" spans="1:8" ht="12.75">
      <c r="A2" s="2" t="s">
        <v>30</v>
      </c>
      <c r="B2" s="2" t="s">
        <v>62</v>
      </c>
      <c r="C2" s="6">
        <v>6.73417088995195</v>
      </c>
      <c r="D2" s="19">
        <v>9.23055000818961</v>
      </c>
      <c r="E2" s="20">
        <v>28.22508929473533</v>
      </c>
      <c r="F2" s="20">
        <v>28.008943513551046</v>
      </c>
      <c r="G2" s="16">
        <v>0.2385881163964302</v>
      </c>
      <c r="H2" s="16">
        <v>0.32955723602083614</v>
      </c>
    </row>
    <row r="3" spans="1:8" ht="12.75">
      <c r="A3" s="2" t="s">
        <v>52</v>
      </c>
      <c r="B3" s="2" t="s">
        <v>62</v>
      </c>
      <c r="C3" s="6">
        <v>0.8711811077179364</v>
      </c>
      <c r="D3" s="19">
        <v>2.858486210152396</v>
      </c>
      <c r="E3" s="20">
        <v>37.35367091397712</v>
      </c>
      <c r="F3" s="20">
        <v>36.271648273141324</v>
      </c>
      <c r="G3" s="16">
        <v>0.023322503154354104</v>
      </c>
      <c r="H3" s="16">
        <v>0.07880772852192292</v>
      </c>
    </row>
    <row r="4" spans="1:8" ht="12.75">
      <c r="A4" s="2" t="s">
        <v>40</v>
      </c>
      <c r="B4" s="2" t="s">
        <v>62</v>
      </c>
      <c r="C4" s="6">
        <v>1.031683249107994</v>
      </c>
      <c r="D4" s="19">
        <v>1.9194607549582805</v>
      </c>
      <c r="E4" s="20">
        <v>11.025813556893093</v>
      </c>
      <c r="F4" s="20">
        <v>10.542598828584236</v>
      </c>
      <c r="G4" s="16">
        <v>0.09356980723322758</v>
      </c>
      <c r="H4" s="16">
        <v>0.1820671341257936</v>
      </c>
    </row>
    <row r="5" spans="1:8" ht="12.75">
      <c r="A5" s="2" t="s">
        <v>38</v>
      </c>
      <c r="B5" s="2" t="s">
        <v>62</v>
      </c>
      <c r="C5" s="6">
        <v>1.785974994299553</v>
      </c>
      <c r="D5" s="19">
        <v>1.9820181557745025</v>
      </c>
      <c r="E5" s="20">
        <v>7.508311598356739</v>
      </c>
      <c r="F5" s="20">
        <v>6.833885043469953</v>
      </c>
      <c r="G5" s="16">
        <v>0.23786639258424352</v>
      </c>
      <c r="H5" s="16">
        <v>0.2900280211280989</v>
      </c>
    </row>
    <row r="6" spans="1:8" ht="12.75">
      <c r="A6" s="2" t="s">
        <v>51</v>
      </c>
      <c r="B6" s="2" t="s">
        <v>62</v>
      </c>
      <c r="C6" s="6">
        <v>0.0509944969905417</v>
      </c>
      <c r="D6" s="19">
        <v>0.14171867482797942</v>
      </c>
      <c r="E6" s="20">
        <v>1.6299261145600457</v>
      </c>
      <c r="F6" s="20">
        <v>1.511230819402694</v>
      </c>
      <c r="G6" s="16">
        <v>0.03128638564350279</v>
      </c>
      <c r="H6" s="16">
        <v>0.09377698827237588</v>
      </c>
    </row>
    <row r="7" spans="1:8" ht="12.75">
      <c r="A7" s="2" t="s">
        <v>46</v>
      </c>
      <c r="B7" s="2" t="s">
        <v>62</v>
      </c>
      <c r="C7" s="6">
        <v>1.964876908140241</v>
      </c>
      <c r="D7" s="19">
        <v>3.8733579977111656</v>
      </c>
      <c r="E7" s="20">
        <v>27.778185140108448</v>
      </c>
      <c r="F7" s="20">
        <v>25.699862575686957</v>
      </c>
      <c r="G7" s="16">
        <v>0.07073453136804063</v>
      </c>
      <c r="H7" s="16">
        <v>0.15071512488846958</v>
      </c>
    </row>
    <row r="8" spans="1:8" ht="12.75">
      <c r="A8" s="4" t="s">
        <v>32</v>
      </c>
      <c r="B8" s="2" t="s">
        <v>62</v>
      </c>
      <c r="C8" s="6">
        <v>2.6344675330914744</v>
      </c>
      <c r="D8" s="19">
        <v>4.621310742761658</v>
      </c>
      <c r="E8" s="20">
        <v>16.497087553784482</v>
      </c>
      <c r="F8" s="20">
        <v>14.986055580826866</v>
      </c>
      <c r="G8" s="16">
        <v>0.1596928866687817</v>
      </c>
      <c r="H8" s="16">
        <v>0.3083740559907008</v>
      </c>
    </row>
    <row r="9" spans="1:8" ht="12.75">
      <c r="A9" s="4" t="s">
        <v>33</v>
      </c>
      <c r="B9" s="2" t="s">
        <v>62</v>
      </c>
      <c r="C9" s="6">
        <v>0.5478329443299788</v>
      </c>
      <c r="D9" s="19">
        <v>0.8776073848790877</v>
      </c>
      <c r="E9" s="20">
        <v>3.1370892328269795</v>
      </c>
      <c r="F9" s="20">
        <v>3.065869126096985</v>
      </c>
      <c r="G9" s="16">
        <v>0.1746309727493153</v>
      </c>
      <c r="H9" s="16">
        <v>0.28625076569929414</v>
      </c>
    </row>
    <row r="10" spans="1:8" ht="12.75">
      <c r="A10" s="4" t="s">
        <v>29</v>
      </c>
      <c r="B10" s="2" t="s">
        <v>62</v>
      </c>
      <c r="C10" s="6">
        <v>7.500668878179808</v>
      </c>
      <c r="D10" s="19">
        <v>9.936356244437302</v>
      </c>
      <c r="E10" s="20">
        <v>26.03863891004381</v>
      </c>
      <c r="F10" s="20">
        <v>25.28991147675006</v>
      </c>
      <c r="G10" s="16">
        <v>0.28805917636833916</v>
      </c>
      <c r="H10" s="16">
        <v>0.3928980239243683</v>
      </c>
    </row>
    <row r="11" spans="1:8" ht="12.75">
      <c r="A11" s="4" t="s">
        <v>37</v>
      </c>
      <c r="B11" s="2" t="s">
        <v>62</v>
      </c>
      <c r="C11" s="6">
        <v>15.776634865170013</v>
      </c>
      <c r="D11" s="19">
        <v>22.781817293292384</v>
      </c>
      <c r="E11" s="20">
        <v>165.6450524006884</v>
      </c>
      <c r="F11" s="20">
        <v>150.0444803023819</v>
      </c>
      <c r="G11" s="16">
        <v>0.09524362265289396</v>
      </c>
      <c r="H11" s="16">
        <v>0.15183375787886766</v>
      </c>
    </row>
    <row r="12" spans="1:8" ht="12.75">
      <c r="A12" s="4" t="s">
        <v>42</v>
      </c>
      <c r="B12" s="2" t="s">
        <v>62</v>
      </c>
      <c r="C12" s="6">
        <v>15.137505201418291</v>
      </c>
      <c r="D12" s="19">
        <v>32.05889324805832</v>
      </c>
      <c r="E12" s="20">
        <v>225.58817225845976</v>
      </c>
      <c r="F12" s="20">
        <v>219.77501415308973</v>
      </c>
      <c r="G12" s="16">
        <v>0.06710238861315398</v>
      </c>
      <c r="H12" s="16">
        <v>0.1458714193312571</v>
      </c>
    </row>
    <row r="13" spans="1:8" ht="12.75">
      <c r="A13" s="4" t="s">
        <v>41</v>
      </c>
      <c r="B13" s="2" t="s">
        <v>62</v>
      </c>
      <c r="C13" s="6">
        <v>1.5217739357741757</v>
      </c>
      <c r="D13" s="19">
        <v>2.683497269771799</v>
      </c>
      <c r="E13" s="20">
        <v>21.630689380911438</v>
      </c>
      <c r="F13" s="20">
        <v>17.377297148179995</v>
      </c>
      <c r="G13" s="16">
        <v>0.07035253980934628</v>
      </c>
      <c r="H13" s="16">
        <v>0.15442546944378252</v>
      </c>
    </row>
    <row r="14" spans="1:8" ht="12.75">
      <c r="A14" s="4" t="s">
        <v>48</v>
      </c>
      <c r="B14" s="2" t="s">
        <v>62</v>
      </c>
      <c r="C14" s="6">
        <v>0.8423696121142638</v>
      </c>
      <c r="D14" s="19">
        <v>2.616853388824421</v>
      </c>
      <c r="E14" s="20">
        <v>18.852627925862233</v>
      </c>
      <c r="F14" s="20">
        <v>18.089780480954797</v>
      </c>
      <c r="G14" s="16">
        <v>0.04468181387904507</v>
      </c>
      <c r="H14" s="16">
        <v>0.1446592119555837</v>
      </c>
    </row>
    <row r="15" spans="1:8" ht="12.75">
      <c r="A15" s="4" t="s">
        <v>47</v>
      </c>
      <c r="B15" s="2" t="s">
        <v>62</v>
      </c>
      <c r="C15" s="6">
        <v>0.3633277938992899</v>
      </c>
      <c r="D15" s="19">
        <v>1.0395498515860508</v>
      </c>
      <c r="E15" s="20">
        <v>12.721158990119791</v>
      </c>
      <c r="F15" s="20">
        <v>11.346632173228658</v>
      </c>
      <c r="G15" s="16">
        <v>0.028560903466537724</v>
      </c>
      <c r="H15" s="16">
        <v>0.09161748047484732</v>
      </c>
    </row>
    <row r="16" spans="1:8" ht="12.75">
      <c r="A16" s="4" t="s">
        <v>44</v>
      </c>
      <c r="B16" s="2" t="s">
        <v>62</v>
      </c>
      <c r="C16" s="6">
        <v>10.650962525791323</v>
      </c>
      <c r="D16" s="19">
        <v>21.285774778647134</v>
      </c>
      <c r="E16" s="20">
        <v>141.0838952380848</v>
      </c>
      <c r="F16" s="20">
        <v>121.704660996829</v>
      </c>
      <c r="G16" s="16">
        <v>0.07549382236588656</v>
      </c>
      <c r="H16" s="16">
        <v>0.17489695632282917</v>
      </c>
    </row>
    <row r="17" spans="1:8" ht="12.75">
      <c r="A17" s="4" t="s">
        <v>28</v>
      </c>
      <c r="B17" s="2" t="s">
        <v>62</v>
      </c>
      <c r="C17" s="6">
        <v>1.3784370403023045</v>
      </c>
      <c r="D17" s="19">
        <v>1.4914349283837798</v>
      </c>
      <c r="E17" s="20">
        <v>4.27231455526894</v>
      </c>
      <c r="F17" s="20">
        <v>3.9707645552689406</v>
      </c>
      <c r="G17" s="16">
        <v>0.3226440896310671</v>
      </c>
      <c r="H17" s="16">
        <v>0.3756039693677493</v>
      </c>
    </row>
    <row r="18" spans="1:8" ht="12.75">
      <c r="A18" s="4" t="s">
        <v>36</v>
      </c>
      <c r="B18" s="2" t="s">
        <v>62</v>
      </c>
      <c r="C18" s="6">
        <v>0.8520581455458686</v>
      </c>
      <c r="D18" s="19">
        <v>1.3069700649774603</v>
      </c>
      <c r="E18" s="20">
        <v>5.08126733352441</v>
      </c>
      <c r="F18" s="20">
        <v>5.075481626062865</v>
      </c>
      <c r="G18" s="16">
        <v>0.1676861478876125</v>
      </c>
      <c r="H18" s="16">
        <v>0.2575066094744783</v>
      </c>
    </row>
    <row r="19" spans="1:8" ht="12.75">
      <c r="A19" s="4" t="s">
        <v>53</v>
      </c>
      <c r="B19" s="2" t="s">
        <v>62</v>
      </c>
      <c r="C19" s="6">
        <v>0.061201111037845014</v>
      </c>
      <c r="D19" s="19">
        <v>0.1906067098772107</v>
      </c>
      <c r="E19" s="20">
        <v>4.357984217757653</v>
      </c>
      <c r="F19" s="20">
        <v>3.8212911882021117</v>
      </c>
      <c r="G19" s="16">
        <v>0.014043444854266887</v>
      </c>
      <c r="H19" s="16">
        <v>0.049880184599826245</v>
      </c>
    </row>
    <row r="20" spans="1:8" ht="12.75">
      <c r="A20" s="4" t="s">
        <v>54</v>
      </c>
      <c r="B20" s="2" t="s">
        <v>62</v>
      </c>
      <c r="C20" s="6">
        <v>0.000525460972580491</v>
      </c>
      <c r="D20" s="19">
        <v>0.025362499283462313</v>
      </c>
      <c r="E20" s="20">
        <v>0.3381231202827935</v>
      </c>
      <c r="F20" s="20">
        <v>0.506984251447024</v>
      </c>
      <c r="G20" s="16">
        <v>0.0015540521811729857</v>
      </c>
      <c r="H20" s="16">
        <v>0.050026207344849846</v>
      </c>
    </row>
    <row r="21" spans="1:8" ht="12.75">
      <c r="A21" s="4" t="s">
        <v>49</v>
      </c>
      <c r="B21" s="2" t="s">
        <v>62</v>
      </c>
      <c r="C21" s="6">
        <v>1.3755119721099616</v>
      </c>
      <c r="D21" s="19">
        <v>2.8470768969772533</v>
      </c>
      <c r="E21" s="20">
        <v>54.82631140591147</v>
      </c>
      <c r="F21" s="20">
        <v>48.77727268498441</v>
      </c>
      <c r="G21" s="16">
        <v>0.025088537544067785</v>
      </c>
      <c r="H21" s="16">
        <v>0.05836892348131832</v>
      </c>
    </row>
    <row r="22" spans="1:8" ht="12.75">
      <c r="A22" s="4" t="s">
        <v>43</v>
      </c>
      <c r="B22" s="2" t="s">
        <v>62</v>
      </c>
      <c r="C22" s="6">
        <v>4.2486644747971525</v>
      </c>
      <c r="D22" s="19">
        <v>7.681132394059452</v>
      </c>
      <c r="E22" s="20">
        <v>61.48882364395243</v>
      </c>
      <c r="F22" s="20">
        <v>65.18236569328174</v>
      </c>
      <c r="G22" s="16">
        <v>0.06909653206896273</v>
      </c>
      <c r="H22" s="16">
        <v>0.11784065080122025</v>
      </c>
    </row>
    <row r="23" spans="1:8" ht="12.75">
      <c r="A23" s="4" t="s">
        <v>31</v>
      </c>
      <c r="B23" s="2" t="s">
        <v>62</v>
      </c>
      <c r="C23" s="6">
        <v>3.790706248277783</v>
      </c>
      <c r="D23" s="19">
        <v>4.589908676993801</v>
      </c>
      <c r="E23" s="20">
        <v>19.399909644597308</v>
      </c>
      <c r="F23" s="20">
        <v>16.400745282989394</v>
      </c>
      <c r="G23" s="16">
        <v>0.19539813935852318</v>
      </c>
      <c r="H23" s="16">
        <v>0.2798597623337511</v>
      </c>
    </row>
    <row r="24" spans="1:8" ht="12.75">
      <c r="A24" s="4" t="s">
        <v>34</v>
      </c>
      <c r="B24" s="2" t="s">
        <v>62</v>
      </c>
      <c r="C24" s="6">
        <v>4.507917551381584</v>
      </c>
      <c r="D24" s="19">
        <v>5.808889046946696</v>
      </c>
      <c r="E24" s="20">
        <v>26.0724669676125</v>
      </c>
      <c r="F24" s="20">
        <v>23.4367588764689</v>
      </c>
      <c r="G24" s="16">
        <v>0.1728995402307487</v>
      </c>
      <c r="H24" s="16">
        <v>0.24785377012087487</v>
      </c>
    </row>
    <row r="25" spans="1:8" ht="12.75">
      <c r="A25" s="4" t="s">
        <v>45</v>
      </c>
      <c r="B25" s="2" t="s">
        <v>62</v>
      </c>
      <c r="C25" s="6">
        <v>0.7576004440202628</v>
      </c>
      <c r="D25" s="19">
        <v>1.3336372101030942</v>
      </c>
      <c r="E25" s="20">
        <v>11.911061956625586</v>
      </c>
      <c r="F25" s="20">
        <v>10.358180830228335</v>
      </c>
      <c r="G25" s="16">
        <v>0.06360477737241925</v>
      </c>
      <c r="H25" s="16">
        <v>0.12875206872341266</v>
      </c>
    </row>
    <row r="26" spans="1:8" ht="12.75">
      <c r="A26" s="4" t="s">
        <v>35</v>
      </c>
      <c r="B26" s="2" t="s">
        <v>62</v>
      </c>
      <c r="C26" s="6">
        <v>0.8134322030564688</v>
      </c>
      <c r="D26" s="19">
        <v>1.0718566424987794</v>
      </c>
      <c r="E26" s="20">
        <v>5.0788322585267975</v>
      </c>
      <c r="F26" s="20">
        <v>4.882049957007739</v>
      </c>
      <c r="G26" s="16">
        <v>0.16016126574978057</v>
      </c>
      <c r="H26" s="16">
        <v>0.2195505273271992</v>
      </c>
    </row>
    <row r="27" spans="1:8" ht="12.75">
      <c r="A27" s="4" t="s">
        <v>39</v>
      </c>
      <c r="B27" s="2" t="s">
        <v>62</v>
      </c>
      <c r="C27" s="6">
        <v>8.525074813944661</v>
      </c>
      <c r="D27" s="19">
        <v>13.48116900874169</v>
      </c>
      <c r="E27" s="20">
        <v>100.896528637623</v>
      </c>
      <c r="F27" s="20">
        <v>83.45163243780543</v>
      </c>
      <c r="G27" s="16">
        <v>0.08449324202781117</v>
      </c>
      <c r="H27" s="16">
        <v>0.1615447009833977</v>
      </c>
    </row>
    <row r="28" spans="1:8" ht="12.75">
      <c r="A28" s="4" t="s">
        <v>27</v>
      </c>
      <c r="B28" s="2" t="s">
        <v>62</v>
      </c>
      <c r="C28" s="6">
        <v>14.441795294627926</v>
      </c>
      <c r="D28" s="19">
        <v>18.2881262356614</v>
      </c>
      <c r="E28" s="20">
        <v>35.58878488726473</v>
      </c>
      <c r="F28" s="20">
        <v>33.913123300396975</v>
      </c>
      <c r="G28" s="16">
        <v>0.4057962456536652</v>
      </c>
      <c r="H28" s="16">
        <v>0.5392639915134956</v>
      </c>
    </row>
    <row r="29" spans="1:8" ht="12.75">
      <c r="A29" s="4" t="s">
        <v>50</v>
      </c>
      <c r="B29" s="2" t="s">
        <v>62</v>
      </c>
      <c r="C29" s="8">
        <v>2.004742849011359</v>
      </c>
      <c r="D29" s="21">
        <v>10.791501799448111</v>
      </c>
      <c r="E29" s="21">
        <v>152.2241094903777</v>
      </c>
      <c r="F29" s="21">
        <v>131.12308715051353</v>
      </c>
      <c r="G29" s="16">
        <v>0.013169680254480854</v>
      </c>
      <c r="H29" s="16">
        <v>0.0823005470200741</v>
      </c>
    </row>
    <row r="30" spans="1:8" ht="12.75">
      <c r="A30" s="4"/>
      <c r="B30" s="2"/>
      <c r="C30" s="4"/>
      <c r="D30" s="4"/>
      <c r="E30" s="4"/>
      <c r="F30" s="4"/>
      <c r="G30" s="18"/>
      <c r="H30" s="18"/>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62"/>
  <sheetViews>
    <sheetView showGridLines="0" zoomScalePageLayoutView="0" workbookViewId="0" topLeftCell="A1">
      <selection activeCell="G23" sqref="G23"/>
    </sheetView>
  </sheetViews>
  <sheetFormatPr defaultColWidth="9.140625" defaultRowHeight="15"/>
  <cols>
    <col min="1" max="1" width="9.140625" style="9" customWidth="1"/>
    <col min="2" max="2" width="14.00390625" style="11" bestFit="1" customWidth="1"/>
    <col min="3" max="3" width="29.28125" style="9" customWidth="1"/>
    <col min="4" max="5" width="21.7109375" style="9" customWidth="1"/>
    <col min="6" max="16384" width="9.140625" style="9" customWidth="1"/>
  </cols>
  <sheetData>
    <row r="2" spans="2:5" ht="31.5">
      <c r="B2" s="27" t="s">
        <v>55</v>
      </c>
      <c r="C2" s="12" t="s">
        <v>56</v>
      </c>
      <c r="D2" s="12" t="s">
        <v>57</v>
      </c>
      <c r="E2" s="13" t="s">
        <v>58</v>
      </c>
    </row>
    <row r="3" spans="2:5" ht="21">
      <c r="B3" s="28"/>
      <c r="C3" s="14" t="s">
        <v>66</v>
      </c>
      <c r="D3" s="14" t="s">
        <v>66</v>
      </c>
      <c r="E3" s="15" t="s">
        <v>67</v>
      </c>
    </row>
    <row r="4" spans="2:5" ht="12.75" customHeight="1">
      <c r="B4" s="17" t="s">
        <v>30</v>
      </c>
      <c r="C4" s="22">
        <f>-('Data for graph'!E2-'Data for graph'!F2)/'Data for graph'!E2</f>
        <v>-0.007657930819180823</v>
      </c>
      <c r="D4" s="22">
        <f>-('Data for graph'!C2-'Data for graph'!D2)/'Data for graph'!C2</f>
        <v>0.3707032623663449</v>
      </c>
      <c r="E4" s="26">
        <f>('Data for graph'!H2-'Data for graph'!G2)*100</f>
        <v>9.096911962440593</v>
      </c>
    </row>
    <row r="5" spans="2:5" ht="12.75" customHeight="1">
      <c r="B5" s="17" t="s">
        <v>52</v>
      </c>
      <c r="C5" s="23">
        <f>-('Data for graph'!E3-'Data for graph'!F3)/'Data for graph'!E3</f>
        <v>-0.028966969359654572</v>
      </c>
      <c r="D5" s="23">
        <f>-('Data for graph'!C3-'Data for graph'!D3)/'Data for graph'!C3</f>
        <v>2.281161844338218</v>
      </c>
      <c r="E5" s="26">
        <f>('Data for graph'!H3-'Data for graph'!G3)*100</f>
        <v>5.548522536756881</v>
      </c>
    </row>
    <row r="6" spans="2:5" ht="12.75" customHeight="1">
      <c r="B6" s="17" t="s">
        <v>40</v>
      </c>
      <c r="C6" s="23">
        <f>-('Data for graph'!E4-'Data for graph'!F4)/'Data for graph'!E4</f>
        <v>-0.043825766308805574</v>
      </c>
      <c r="D6" s="23">
        <f>-('Data for graph'!C4-'Data for graph'!D4)/'Data for graph'!C4</f>
        <v>0.8605136378998787</v>
      </c>
      <c r="E6" s="26">
        <f>('Data for graph'!H4-'Data for graph'!G4)*100</f>
        <v>8.849732689256602</v>
      </c>
    </row>
    <row r="7" spans="2:5" ht="12.75" customHeight="1">
      <c r="B7" s="17" t="s">
        <v>38</v>
      </c>
      <c r="C7" s="23">
        <f>-('Data for graph'!E5-'Data for graph'!F5)/'Data for graph'!E5</f>
        <v>-0.08982399652065454</v>
      </c>
      <c r="D7" s="23">
        <f>-('Data for graph'!C5-'Data for graph'!D5)/'Data for graph'!C5</f>
        <v>0.10976814462726346</v>
      </c>
      <c r="E7" s="26">
        <f>('Data for graph'!H5-'Data for graph'!G5)*100</f>
        <v>5.216162854385536</v>
      </c>
    </row>
    <row r="8" spans="2:5" ht="12.75" customHeight="1">
      <c r="B8" s="17" t="s">
        <v>51</v>
      </c>
      <c r="C8" s="23">
        <f>-('Data for graph'!E6-'Data for graph'!F6)/'Data for graph'!E6</f>
        <v>-0.0728225004170758</v>
      </c>
      <c r="D8" s="23">
        <f>-('Data for graph'!C6-'Data for graph'!D6)/'Data for graph'!C6</f>
        <v>1.779097416222479</v>
      </c>
      <c r="E8" s="26">
        <f>('Data for graph'!H6-'Data for graph'!G6)*100</f>
        <v>6.249060262887308</v>
      </c>
    </row>
    <row r="9" spans="2:5" ht="12.75" customHeight="1">
      <c r="B9" s="17" t="s">
        <v>46</v>
      </c>
      <c r="C9" s="23">
        <f>-('Data for graph'!E7-'Data for graph'!F7)/'Data for graph'!E7</f>
        <v>-0.07481851510236485</v>
      </c>
      <c r="D9" s="23">
        <f>-('Data for graph'!C7-'Data for graph'!D7)/'Data for graph'!C7</f>
        <v>0.9712980399252108</v>
      </c>
      <c r="E9" s="26">
        <f>('Data for graph'!H7-'Data for graph'!G7)*100</f>
        <v>7.998059352042895</v>
      </c>
    </row>
    <row r="10" spans="2:5" ht="12.75" customHeight="1">
      <c r="B10" s="17" t="s">
        <v>32</v>
      </c>
      <c r="C10" s="24">
        <f>-('Data for graph'!E8-'Data for graph'!F8)/'Data for graph'!E8</f>
        <v>-0.09159386273675807</v>
      </c>
      <c r="D10" s="23">
        <f>-('Data for graph'!C8-'Data for graph'!D8)/'Data for graph'!C8</f>
        <v>0.7541725926448135</v>
      </c>
      <c r="E10" s="26">
        <f>('Data for graph'!H8-'Data for graph'!G8)*100</f>
        <v>14.868116932191908</v>
      </c>
    </row>
    <row r="11" spans="2:5" ht="12.75" customHeight="1">
      <c r="B11" s="17" t="s">
        <v>33</v>
      </c>
      <c r="C11" s="23">
        <f>-('Data for graph'!E9-'Data for graph'!F9)/'Data for graph'!E9</f>
        <v>-0.022702607877626308</v>
      </c>
      <c r="D11" s="23">
        <f>-('Data for graph'!C9-'Data for graph'!D9)/'Data for graph'!C9</f>
        <v>0.6019616818635033</v>
      </c>
      <c r="E11" s="26">
        <f>('Data for graph'!H9-'Data for graph'!G9)*100</f>
        <v>11.161979294997884</v>
      </c>
    </row>
    <row r="12" spans="2:5" ht="12.75" customHeight="1">
      <c r="B12" s="17" t="s">
        <v>29</v>
      </c>
      <c r="C12" s="23">
        <f>-('Data for graph'!E10-'Data for graph'!F10)/'Data for graph'!E10</f>
        <v>-0.028754476602267685</v>
      </c>
      <c r="D12" s="23">
        <f>-('Data for graph'!C10-'Data for graph'!D10)/'Data for graph'!C10</f>
        <v>0.3247293549170196</v>
      </c>
      <c r="E12" s="26">
        <f>('Data for graph'!H10-'Data for graph'!G10)*100</f>
        <v>10.483884755602912</v>
      </c>
    </row>
    <row r="13" spans="2:5" ht="12.75" customHeight="1">
      <c r="B13" s="17" t="s">
        <v>37</v>
      </c>
      <c r="C13" s="23">
        <f>-('Data for graph'!E11-'Data for graph'!F11)/'Data for graph'!E11</f>
        <v>-0.094180730859195</v>
      </c>
      <c r="D13" s="23">
        <f>-('Data for graph'!C11-'Data for graph'!D11)/'Data for graph'!C11</f>
        <v>0.4440225997489282</v>
      </c>
      <c r="E13" s="26">
        <f>('Data for graph'!H11-'Data for graph'!G11)*100</f>
        <v>5.65901352259737</v>
      </c>
    </row>
    <row r="14" spans="2:12" ht="12.75" customHeight="1">
      <c r="B14" s="17" t="s">
        <v>42</v>
      </c>
      <c r="C14" s="23">
        <f>-('Data for graph'!E12-'Data for graph'!F12)/'Data for graph'!E12</f>
        <v>-0.02576889580323304</v>
      </c>
      <c r="D14" s="23">
        <f>-('Data for graph'!C12-'Data for graph'!D12)/'Data for graph'!C12</f>
        <v>1.1178452341707268</v>
      </c>
      <c r="E14" s="26">
        <f>('Data for graph'!H12-'Data for graph'!G12)*100</f>
        <v>7.876903071810312</v>
      </c>
      <c r="L14" s="10"/>
    </row>
    <row r="15" spans="2:5" ht="12.75" customHeight="1">
      <c r="B15" s="17" t="s">
        <v>41</v>
      </c>
      <c r="C15" s="23">
        <f>-('Data for graph'!E13-'Data for graph'!F13)/'Data for graph'!E13</f>
        <v>-0.19663692441004488</v>
      </c>
      <c r="D15" s="23">
        <f>-('Data for graph'!C13-'Data for graph'!D13)/'Data for graph'!C13</f>
        <v>0.7634007303500155</v>
      </c>
      <c r="E15" s="26">
        <f>('Data for graph'!H13-'Data for graph'!G13)*100</f>
        <v>8.407292963443624</v>
      </c>
    </row>
    <row r="16" spans="2:5" ht="12.75" customHeight="1">
      <c r="B16" s="17" t="s">
        <v>48</v>
      </c>
      <c r="C16" s="23">
        <f>-('Data for graph'!E14-'Data for graph'!F14)/'Data for graph'!E14</f>
        <v>-0.04046371932376355</v>
      </c>
      <c r="D16" s="23">
        <f>-('Data for graph'!C14-'Data for graph'!D14)/'Data for graph'!C14</f>
        <v>2.106538212194502</v>
      </c>
      <c r="E16" s="26">
        <f>('Data for graph'!H14-'Data for graph'!G14)*100</f>
        <v>9.997739807653863</v>
      </c>
    </row>
    <row r="17" spans="2:5" ht="12.75" customHeight="1">
      <c r="B17" s="17" t="s">
        <v>47</v>
      </c>
      <c r="C17" s="23">
        <f>-('Data for graph'!E15-'Data for graph'!F15)/'Data for graph'!E15</f>
        <v>-0.10805043926883506</v>
      </c>
      <c r="D17" s="23">
        <f>-('Data for graph'!C15-'Data for graph'!D15)/'Data for graph'!C15</f>
        <v>1.8611900026404302</v>
      </c>
      <c r="E17" s="26">
        <f>('Data for graph'!H15-'Data for graph'!G15)*100</f>
        <v>6.3056577008309596</v>
      </c>
    </row>
    <row r="18" spans="2:5" ht="12.75" customHeight="1">
      <c r="B18" s="17" t="s">
        <v>44</v>
      </c>
      <c r="C18" s="23">
        <f>-('Data for graph'!E16-'Data for graph'!F16)/'Data for graph'!E16</f>
        <v>-0.13735964837483794</v>
      </c>
      <c r="D18" s="23">
        <f>-('Data for graph'!C16-'Data for graph'!D16)/'Data for graph'!C16</f>
        <v>0.9984836794893979</v>
      </c>
      <c r="E18" s="26">
        <f>('Data for graph'!H16-'Data for graph'!G16)*100</f>
        <v>9.940313395694261</v>
      </c>
    </row>
    <row r="19" spans="2:5" ht="12.75" customHeight="1">
      <c r="B19" s="17" t="s">
        <v>28</v>
      </c>
      <c r="C19" s="23">
        <f>-('Data for graph'!E17-'Data for graph'!F17)/'Data for graph'!E17</f>
        <v>-0.0705823497073981</v>
      </c>
      <c r="D19" s="23">
        <f>-('Data for graph'!C17-'Data for graph'!D17)/'Data for graph'!C17</f>
        <v>0.0819753712194891</v>
      </c>
      <c r="E19" s="26">
        <f>('Data for graph'!H17-'Data for graph'!G17)*100</f>
        <v>5.29598797366822</v>
      </c>
    </row>
    <row r="20" spans="2:5" ht="12.75" customHeight="1">
      <c r="B20" s="17" t="s">
        <v>36</v>
      </c>
      <c r="C20" s="25">
        <f>-('Data for graph'!E18-'Data for graph'!F18)/'Data for graph'!E18</f>
        <v>-0.0011386347306258935</v>
      </c>
      <c r="D20" s="23">
        <f>-('Data for graph'!C18-'Data for graph'!D18)/'Data for graph'!C18</f>
        <v>0.5338977413802596</v>
      </c>
      <c r="E20" s="26">
        <f>('Data for graph'!H18-'Data for graph'!G18)*100</f>
        <v>8.982046158686579</v>
      </c>
    </row>
    <row r="21" spans="2:5" ht="12.75" customHeight="1">
      <c r="B21" s="17" t="s">
        <v>53</v>
      </c>
      <c r="C21" s="23">
        <f>-('Data for graph'!E19-'Data for graph'!F19)/'Data for graph'!E19</f>
        <v>-0.12315166892267683</v>
      </c>
      <c r="D21" s="23">
        <f>-('Data for graph'!C19-'Data for graph'!D19)/'Data for graph'!C19</f>
        <v>2.114432183418124</v>
      </c>
      <c r="E21" s="26">
        <f>('Data for graph'!H19-'Data for graph'!G19)*100</f>
        <v>3.5836739745559356</v>
      </c>
    </row>
    <row r="22" spans="2:5" ht="12.75" customHeight="1">
      <c r="B22" s="17" t="s">
        <v>54</v>
      </c>
      <c r="C22" s="23">
        <f>-('Data for graph'!E20-'Data for graph'!F20)/'Data for graph'!E20</f>
        <v>0.49940723078327603</v>
      </c>
      <c r="D22" s="23">
        <f>-('Data for graph'!C20-'Data for graph'!D20)/'Data for graph'!C20</f>
        <v>47.26714181818183</v>
      </c>
      <c r="E22" s="26">
        <f>('Data for graph'!H20-'Data for graph'!G20)*100</f>
        <v>4.847215516367686</v>
      </c>
    </row>
    <row r="23" spans="2:5" ht="12.75" customHeight="1">
      <c r="B23" s="17" t="s">
        <v>49</v>
      </c>
      <c r="C23" s="23">
        <f>-('Data for graph'!E21-'Data for graph'!F21)/'Data for graph'!E21</f>
        <v>-0.1103309445011258</v>
      </c>
      <c r="D23" s="23">
        <f>-('Data for graph'!C21-'Data for graph'!D21)/'Data for graph'!C21</f>
        <v>1.069830691920471</v>
      </c>
      <c r="E23" s="26">
        <f>('Data for graph'!H21-'Data for graph'!G21)*100</f>
        <v>3.328038593725054</v>
      </c>
    </row>
    <row r="24" spans="2:5" ht="12.75" customHeight="1">
      <c r="B24" s="17" t="s">
        <v>43</v>
      </c>
      <c r="C24" s="23">
        <f>-('Data for graph'!E22-'Data for graph'!F22)/'Data for graph'!E22</f>
        <v>0.06006851051040685</v>
      </c>
      <c r="D24" s="23">
        <f>-('Data for graph'!C22-'Data for graph'!D22)/'Data for graph'!C22</f>
        <v>0.807893383820613</v>
      </c>
      <c r="E24" s="26">
        <f>('Data for graph'!H22-'Data for graph'!G22)*100</f>
        <v>4.874411873225752</v>
      </c>
    </row>
    <row r="25" spans="2:5" ht="12.75" customHeight="1">
      <c r="B25" s="17" t="s">
        <v>31</v>
      </c>
      <c r="C25" s="23">
        <f>-('Data for graph'!E23-'Data for graph'!F23)/'Data for graph'!E23</f>
        <v>-0.15459682114772905</v>
      </c>
      <c r="D25" s="23">
        <f>-('Data for graph'!C23-'Data for graph'!D23)/'Data for graph'!C23</f>
        <v>0.21083206568145885</v>
      </c>
      <c r="E25" s="26">
        <f>('Data for graph'!H23-'Data for graph'!G23)*100</f>
        <v>8.446162297522791</v>
      </c>
    </row>
    <row r="26" spans="2:5" ht="12.75" customHeight="1">
      <c r="B26" s="17" t="s">
        <v>34</v>
      </c>
      <c r="C26" s="23">
        <f>-('Data for graph'!E24-'Data for graph'!F24)/'Data for graph'!E24</f>
        <v>-0.10109162644324006</v>
      </c>
      <c r="D26" s="23">
        <f>-('Data for graph'!C24-'Data for graph'!D24)/'Data for graph'!C24</f>
        <v>0.28859700310321584</v>
      </c>
      <c r="E26" s="26">
        <f>('Data for graph'!H24-'Data for graph'!G24)*100</f>
        <v>7.495422989012618</v>
      </c>
    </row>
    <row r="27" spans="2:5" ht="12.75" customHeight="1">
      <c r="B27" s="17" t="s">
        <v>45</v>
      </c>
      <c r="C27" s="23">
        <f>-('Data for graph'!E25-'Data for graph'!F25)/'Data for graph'!E25</f>
        <v>-0.1303730206468663</v>
      </c>
      <c r="D27" s="23">
        <f>-('Data for graph'!C25-'Data for graph'!D25)/'Data for graph'!C25</f>
        <v>0.7603437545865861</v>
      </c>
      <c r="E27" s="26">
        <f>('Data for graph'!H25-'Data for graph'!G25)*100</f>
        <v>6.5147291350993415</v>
      </c>
    </row>
    <row r="28" spans="2:8" ht="12.75" customHeight="1">
      <c r="B28" s="17" t="s">
        <v>35</v>
      </c>
      <c r="C28" s="23">
        <f>-('Data for graph'!E26-'Data for graph'!F26)/'Data for graph'!E26</f>
        <v>-0.03874557998813264</v>
      </c>
      <c r="D28" s="23">
        <f>-('Data for graph'!C26-'Data for graph'!D26)/'Data for graph'!C26</f>
        <v>0.31769634699890376</v>
      </c>
      <c r="E28" s="26">
        <f>('Data for graph'!H26-'Data for graph'!G26)*100</f>
        <v>5.938926157741864</v>
      </c>
      <c r="H28"/>
    </row>
    <row r="29" spans="2:8" ht="12.75" customHeight="1">
      <c r="B29" s="17" t="s">
        <v>39</v>
      </c>
      <c r="C29" s="23">
        <f>-('Data for graph'!E27-'Data for graph'!F27)/'Data for graph'!E27</f>
        <v>-0.1728988740779393</v>
      </c>
      <c r="D29" s="23">
        <f>-('Data for graph'!C27-'Data for graph'!D27)/'Data for graph'!C27</f>
        <v>0.5813549209785503</v>
      </c>
      <c r="E29" s="26">
        <f>('Data for graph'!H27-'Data for graph'!G27)*100</f>
        <v>7.705145895558655</v>
      </c>
      <c r="H29"/>
    </row>
    <row r="30" spans="2:8" ht="12.75" customHeight="1">
      <c r="B30" s="17" t="s">
        <v>27</v>
      </c>
      <c r="C30" s="23">
        <f>-('Data for graph'!E28-'Data for graph'!F28)/'Data for graph'!E28</f>
        <v>-0.04708397862348432</v>
      </c>
      <c r="D30" s="23">
        <f>-('Data for graph'!C28-'Data for graph'!D28)/'Data for graph'!C28</f>
        <v>0.2663332960040112</v>
      </c>
      <c r="E30" s="26">
        <f>('Data for graph'!H28-'Data for graph'!G28)*100</f>
        <v>13.34677458598304</v>
      </c>
      <c r="H30"/>
    </row>
    <row r="31" spans="2:8" ht="12.75" customHeight="1">
      <c r="B31" s="17" t="s">
        <v>50</v>
      </c>
      <c r="C31" s="23">
        <f>-('Data for graph'!E29-'Data for graph'!F29)/'Data for graph'!E29</f>
        <v>-0.13861813618425542</v>
      </c>
      <c r="D31" s="23">
        <f>-('Data for graph'!C29-'Data for graph'!D29)/'Data for graph'!C29</f>
        <v>4.382985555863163</v>
      </c>
      <c r="E31" s="26">
        <f>('Data for graph'!H29-'Data for graph'!G29)*100</f>
        <v>6.913086676559324</v>
      </c>
      <c r="H31"/>
    </row>
    <row r="32" ht="4.5" customHeight="1"/>
    <row r="33" ht="15">
      <c r="H33"/>
    </row>
    <row r="34" ht="15">
      <c r="H34"/>
    </row>
    <row r="35" ht="15">
      <c r="H35"/>
    </row>
    <row r="36" ht="15">
      <c r="H36"/>
    </row>
    <row r="37" ht="15">
      <c r="H37"/>
    </row>
    <row r="38" ht="15">
      <c r="H38"/>
    </row>
    <row r="39" ht="15">
      <c r="H39"/>
    </row>
    <row r="40" ht="15">
      <c r="H40"/>
    </row>
    <row r="41" ht="15">
      <c r="H41"/>
    </row>
    <row r="42" ht="15">
      <c r="H42"/>
    </row>
    <row r="43" ht="15">
      <c r="H43"/>
    </row>
    <row r="44" ht="15">
      <c r="H44"/>
    </row>
    <row r="45" ht="15">
      <c r="H45"/>
    </row>
    <row r="46" ht="15">
      <c r="H46"/>
    </row>
    <row r="47" ht="15">
      <c r="H47"/>
    </row>
    <row r="48" ht="15">
      <c r="H48"/>
    </row>
    <row r="49" ht="15">
      <c r="H49"/>
    </row>
    <row r="50" ht="15">
      <c r="H50"/>
    </row>
    <row r="51" ht="15">
      <c r="H51"/>
    </row>
    <row r="52" ht="15">
      <c r="H52"/>
    </row>
    <row r="53" ht="15">
      <c r="H53"/>
    </row>
    <row r="54" ht="15">
      <c r="H54"/>
    </row>
    <row r="55" ht="15">
      <c r="H55"/>
    </row>
    <row r="56" ht="15">
      <c r="H56"/>
    </row>
    <row r="57" ht="15">
      <c r="H57"/>
    </row>
    <row r="58" ht="15">
      <c r="H58"/>
    </row>
    <row r="59" ht="15">
      <c r="H59"/>
    </row>
    <row r="60" ht="15">
      <c r="H60"/>
    </row>
    <row r="61" ht="15">
      <c r="H61"/>
    </row>
    <row r="62" ht="15">
      <c r="H62"/>
    </row>
  </sheetData>
  <sheetProtection/>
  <mergeCells count="1">
    <mergeCell ref="B2:B3"/>
  </mergeCells>
  <conditionalFormatting sqref="C4:C21 C23:C31">
    <cfRule type="dataBar" priority="9" dxfId="0">
      <dataBar minLength="0" maxLength="100">
        <cfvo type="min"/>
        <cfvo type="max"/>
        <color rgb="FF638EC6"/>
      </dataBar>
      <extLst>
        <ext xmlns:x14="http://schemas.microsoft.com/office/spreadsheetml/2009/9/main" uri="{B025F937-C7B1-47D3-B67F-A62EFF666E3E}">
          <x14:id>{ed973a10-d662-4f71-bdc0-cadb788498b8}</x14:id>
        </ext>
      </extLst>
    </cfRule>
  </conditionalFormatting>
  <conditionalFormatting sqref="D4:D21 D23:D31">
    <cfRule type="dataBar" priority="11" dxfId="0">
      <dataBar minLength="0" maxLength="100">
        <cfvo type="min"/>
        <cfvo type="max"/>
        <color rgb="FF638EC6"/>
      </dataBar>
      <extLst>
        <ext xmlns:x14="http://schemas.microsoft.com/office/spreadsheetml/2009/9/main" uri="{B025F937-C7B1-47D3-B67F-A62EFF666E3E}">
          <x14:id>{8b3266b1-6024-4346-bb93-692398e39810}</x14:id>
        </ext>
      </extLst>
    </cfRule>
  </conditionalFormatting>
  <conditionalFormatting sqref="E4:E31">
    <cfRule type="dataBar" priority="13" dxfId="0">
      <dataBar minLength="0" maxLength="100">
        <cfvo type="min"/>
        <cfvo type="max"/>
        <color rgb="FF638EC6"/>
      </dataBar>
      <extLst>
        <ext xmlns:x14="http://schemas.microsoft.com/office/spreadsheetml/2009/9/main" uri="{B025F937-C7B1-47D3-B67F-A62EFF666E3E}">
          <x14:id>{ef12785e-2d18-4658-9b3c-98a7210e8302}</x14:id>
        </ext>
      </extLst>
    </cfRule>
  </conditionalFormatting>
  <printOptions/>
  <pageMargins left="0.7" right="0.7" top="0.75" bottom="0.75" header="0.3" footer="0.3"/>
  <pageSetup horizontalDpi="600" verticalDpi="600" orientation="portrait" paperSize="9" r:id="rId1"/>
  <extLst>
    <ext xmlns:x14="http://schemas.microsoft.com/office/spreadsheetml/2009/9/main" uri="{78C0D931-6437-407d-A8EE-F0AAD7539E65}">
      <x14:conditionalFormattings>
        <x14:conditionalFormatting xmlns:xm="http://schemas.microsoft.com/office/excel/2006/main">
          <x14:cfRule type="dataBar" id="{ed973a10-d662-4f71-bdc0-cadb788498b8}">
            <x14:dataBar minLength="0" maxLength="100" gradient="0">
              <x14:cfvo type="min"/>
              <x14:cfvo type="max"/>
              <x14:negativeFillColor rgb="FFFF0000"/>
              <x14:axisColor rgb="FF000000"/>
            </x14:dataBar>
            <x14:dxf>
              <border/>
            </x14:dxf>
          </x14:cfRule>
          <xm:sqref>C4:C21 C23:C31</xm:sqref>
        </x14:conditionalFormatting>
        <x14:conditionalFormatting xmlns:xm="http://schemas.microsoft.com/office/excel/2006/main">
          <x14:cfRule type="dataBar" id="{8b3266b1-6024-4346-bb93-692398e39810}">
            <x14:dataBar minLength="0" maxLength="100" gradient="0">
              <x14:cfvo type="min"/>
              <x14:cfvo type="max"/>
              <x14:negativeFillColor rgb="FFFF0000"/>
              <x14:axisColor rgb="FF000000"/>
            </x14:dataBar>
            <x14:dxf/>
          </x14:cfRule>
          <xm:sqref>D4:D21 D23:D31</xm:sqref>
        </x14:conditionalFormatting>
        <x14:conditionalFormatting xmlns:xm="http://schemas.microsoft.com/office/excel/2006/main">
          <x14:cfRule type="dataBar" id="{ef12785e-2d18-4658-9b3c-98a7210e8302}">
            <x14:dataBar minLength="0" maxLength="100" gradient="0">
              <x14:cfvo type="min"/>
              <x14:cfvo type="max"/>
              <x14:negativeFillColor rgb="FFFF0000"/>
              <x14:axisColor rgb="FF000000"/>
            </x14:dataBar>
            <x14:dxf/>
          </x14:cfRule>
          <xm:sqref>E4:E31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 Dejean</dc:creator>
  <cp:keywords/>
  <dc:description/>
  <cp:lastModifiedBy>irune kapilduy</cp:lastModifiedBy>
  <dcterms:created xsi:type="dcterms:W3CDTF">2016-03-04T10:44:37Z</dcterms:created>
  <dcterms:modified xsi:type="dcterms:W3CDTF">2017-10-13T13:24:52Z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