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975" windowHeight="10395" tabRatio="1000" activeTab="0"/>
  </bookViews>
  <sheets>
    <sheet name="Graph1" sheetId="1" r:id="rId1"/>
    <sheet name="Data2007 EEA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<sst xmlns="http://schemas.openxmlformats.org/spreadsheetml/2006/main" count="21" uniqueCount="21">
  <si>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Number of sites</t>
  </si>
  <si>
    <t>CSI-08</t>
  </si>
  <si>
    <t>Title:</t>
  </si>
  <si>
    <t>Cumulated area of nationally designated areas over time in 39 European countries</t>
  </si>
  <si>
    <t>YEAR</t>
  </si>
  <si>
    <t>Size</t>
  </si>
  <si>
    <t>Cum</t>
  </si>
  <si>
    <t>Source : CDDA 2007</t>
  </si>
  <si>
    <t>EEA</t>
  </si>
  <si>
    <t>total daté</t>
  </si>
  <si>
    <t>Nb</t>
  </si>
  <si>
    <t>3% non daté</t>
  </si>
  <si>
    <t>% sans size ?</t>
  </si>
  <si>
    <t>3% of total area with no year</t>
  </si>
  <si>
    <t>unknown</t>
  </si>
  <si>
    <t>Cumulated area (km2)</t>
  </si>
  <si>
    <t>Title</t>
  </si>
  <si>
    <t>Source</t>
  </si>
  <si>
    <t>Note</t>
  </si>
  <si>
    <t>Growth of the designated protected areas network in 39 EEA countries</t>
  </si>
  <si>
    <t xml:space="preserve">CDDA v7, 2007 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</si>
</sst>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[$-406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00"/>
  </numFmts>
  <fonts count="4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vertAlign val="superscript"/>
      <sz val="8"/>
      <color indexed="10"/>
      <name val="Arial"/>
      <family val="0"/>
    </font>
    <font>
      <sz val="8"/>
      <color indexed="12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0" xfId="59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193" fontId="3" fillId="0" borderId="0" xfId="57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" fillId="0" borderId="11" xfId="59" applyFont="1" applyFill="1" applyBorder="1" applyAlignment="1">
      <alignment horizontal="right" wrapText="1"/>
      <protection/>
    </xf>
    <xf numFmtId="193" fontId="0" fillId="0" borderId="0" xfId="0" applyNumberFormat="1" applyAlignment="1">
      <alignment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9" applyFont="1" applyFill="1" applyBorder="1" applyAlignment="1">
      <alignment horizontal="right" wrapText="1"/>
      <protection/>
    </xf>
    <xf numFmtId="0" fontId="1" fillId="0" borderId="0" xfId="58" applyFont="1" applyFill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0" xfId="59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1" fillId="0" borderId="10" xfId="57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horizontal="left" wrapText="1"/>
      <protection/>
    </xf>
    <xf numFmtId="0" fontId="1" fillId="0" borderId="12" xfId="59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uil1" xfId="57"/>
    <cellStyle name="Normal_Feuil4" xfId="58"/>
    <cellStyle name="Normal_size 20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223"/>
          <c:w val="0.826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'Data2007 EEA'!$G$32</c:f>
              <c:strCache>
                <c:ptCount val="1"/>
                <c:pt idx="0">
                  <c:v>Number of sites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'Data2007 EEA'!$A$35:$A$147</c:f>
              <c:numCache>
                <c:ptCount val="113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</c:numCache>
            </c:numRef>
          </c:cat>
          <c:val>
            <c:numRef>
              <c:f>'Data2007 EEA'!$G$34:$G$147</c:f>
              <c:numCache>
                <c:ptCount val="114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10</c:v>
                </c:pt>
                <c:pt idx="15">
                  <c:v>20</c:v>
                </c:pt>
                <c:pt idx="16">
                  <c:v>21</c:v>
                </c:pt>
                <c:pt idx="17">
                  <c:v>25</c:v>
                </c:pt>
                <c:pt idx="18">
                  <c:v>27</c:v>
                </c:pt>
                <c:pt idx="19">
                  <c:v>36</c:v>
                </c:pt>
                <c:pt idx="20">
                  <c:v>41</c:v>
                </c:pt>
                <c:pt idx="21">
                  <c:v>46</c:v>
                </c:pt>
                <c:pt idx="22">
                  <c:v>51</c:v>
                </c:pt>
                <c:pt idx="23">
                  <c:v>75</c:v>
                </c:pt>
                <c:pt idx="24">
                  <c:v>95</c:v>
                </c:pt>
                <c:pt idx="25">
                  <c:v>119</c:v>
                </c:pt>
                <c:pt idx="26">
                  <c:v>143</c:v>
                </c:pt>
                <c:pt idx="27">
                  <c:v>210</c:v>
                </c:pt>
                <c:pt idx="28">
                  <c:v>234</c:v>
                </c:pt>
                <c:pt idx="29">
                  <c:v>275</c:v>
                </c:pt>
                <c:pt idx="30">
                  <c:v>306</c:v>
                </c:pt>
                <c:pt idx="31">
                  <c:v>338</c:v>
                </c:pt>
                <c:pt idx="32">
                  <c:v>368</c:v>
                </c:pt>
                <c:pt idx="33">
                  <c:v>387</c:v>
                </c:pt>
                <c:pt idx="34">
                  <c:v>427</c:v>
                </c:pt>
                <c:pt idx="35">
                  <c:v>461</c:v>
                </c:pt>
                <c:pt idx="36">
                  <c:v>520</c:v>
                </c:pt>
                <c:pt idx="37">
                  <c:v>560</c:v>
                </c:pt>
                <c:pt idx="38">
                  <c:v>620</c:v>
                </c:pt>
                <c:pt idx="39">
                  <c:v>758</c:v>
                </c:pt>
                <c:pt idx="40">
                  <c:v>813</c:v>
                </c:pt>
                <c:pt idx="41">
                  <c:v>889</c:v>
                </c:pt>
                <c:pt idx="42">
                  <c:v>975</c:v>
                </c:pt>
                <c:pt idx="43">
                  <c:v>1282</c:v>
                </c:pt>
                <c:pt idx="44">
                  <c:v>1551</c:v>
                </c:pt>
                <c:pt idx="45">
                  <c:v>1792</c:v>
                </c:pt>
                <c:pt idx="46">
                  <c:v>1909</c:v>
                </c:pt>
                <c:pt idx="47">
                  <c:v>2025</c:v>
                </c:pt>
                <c:pt idx="48">
                  <c:v>2091</c:v>
                </c:pt>
                <c:pt idx="49">
                  <c:v>2138</c:v>
                </c:pt>
                <c:pt idx="50">
                  <c:v>2179</c:v>
                </c:pt>
                <c:pt idx="51">
                  <c:v>2264</c:v>
                </c:pt>
                <c:pt idx="52">
                  <c:v>2389</c:v>
                </c:pt>
                <c:pt idx="53">
                  <c:v>2545</c:v>
                </c:pt>
                <c:pt idx="54">
                  <c:v>2715</c:v>
                </c:pt>
                <c:pt idx="55">
                  <c:v>2900</c:v>
                </c:pt>
                <c:pt idx="56">
                  <c:v>3203</c:v>
                </c:pt>
                <c:pt idx="57">
                  <c:v>3809</c:v>
                </c:pt>
                <c:pt idx="58">
                  <c:v>4436</c:v>
                </c:pt>
                <c:pt idx="59">
                  <c:v>4988</c:v>
                </c:pt>
                <c:pt idx="60">
                  <c:v>5476</c:v>
                </c:pt>
                <c:pt idx="61">
                  <c:v>5835</c:v>
                </c:pt>
                <c:pt idx="62">
                  <c:v>6173</c:v>
                </c:pt>
                <c:pt idx="63">
                  <c:v>6548</c:v>
                </c:pt>
                <c:pt idx="64">
                  <c:v>6897</c:v>
                </c:pt>
                <c:pt idx="65">
                  <c:v>7656</c:v>
                </c:pt>
                <c:pt idx="66">
                  <c:v>8024</c:v>
                </c:pt>
                <c:pt idx="67">
                  <c:v>8610</c:v>
                </c:pt>
                <c:pt idx="68">
                  <c:v>9054</c:v>
                </c:pt>
                <c:pt idx="69">
                  <c:v>9418</c:v>
                </c:pt>
                <c:pt idx="70">
                  <c:v>10034</c:v>
                </c:pt>
                <c:pt idx="71">
                  <c:v>10618</c:v>
                </c:pt>
                <c:pt idx="72">
                  <c:v>11048</c:v>
                </c:pt>
                <c:pt idx="73">
                  <c:v>11575</c:v>
                </c:pt>
                <c:pt idx="74">
                  <c:v>12188</c:v>
                </c:pt>
                <c:pt idx="75">
                  <c:v>12636</c:v>
                </c:pt>
                <c:pt idx="76">
                  <c:v>13136</c:v>
                </c:pt>
                <c:pt idx="77">
                  <c:v>13793</c:v>
                </c:pt>
                <c:pt idx="78">
                  <c:v>14453</c:v>
                </c:pt>
                <c:pt idx="79">
                  <c:v>15079</c:v>
                </c:pt>
                <c:pt idx="80">
                  <c:v>15866</c:v>
                </c:pt>
                <c:pt idx="81">
                  <c:v>16278</c:v>
                </c:pt>
                <c:pt idx="82">
                  <c:v>16935</c:v>
                </c:pt>
                <c:pt idx="83">
                  <c:v>17769</c:v>
                </c:pt>
                <c:pt idx="84">
                  <c:v>18417</c:v>
                </c:pt>
                <c:pt idx="85">
                  <c:v>19132</c:v>
                </c:pt>
                <c:pt idx="86">
                  <c:v>20060</c:v>
                </c:pt>
                <c:pt idx="87">
                  <c:v>21166</c:v>
                </c:pt>
                <c:pt idx="88">
                  <c:v>22215</c:v>
                </c:pt>
                <c:pt idx="89">
                  <c:v>23680</c:v>
                </c:pt>
                <c:pt idx="90">
                  <c:v>25467</c:v>
                </c:pt>
                <c:pt idx="91">
                  <c:v>27117</c:v>
                </c:pt>
                <c:pt idx="92">
                  <c:v>28903</c:v>
                </c:pt>
                <c:pt idx="93">
                  <c:v>30552</c:v>
                </c:pt>
                <c:pt idx="94">
                  <c:v>32333</c:v>
                </c:pt>
                <c:pt idx="95">
                  <c:v>33887</c:v>
                </c:pt>
                <c:pt idx="96">
                  <c:v>35977</c:v>
                </c:pt>
                <c:pt idx="97">
                  <c:v>38019</c:v>
                </c:pt>
                <c:pt idx="98">
                  <c:v>39967</c:v>
                </c:pt>
                <c:pt idx="99">
                  <c:v>41569</c:v>
                </c:pt>
                <c:pt idx="100">
                  <c:v>43798</c:v>
                </c:pt>
                <c:pt idx="101">
                  <c:v>45394</c:v>
                </c:pt>
                <c:pt idx="102">
                  <c:v>47484</c:v>
                </c:pt>
                <c:pt idx="103">
                  <c:v>49318</c:v>
                </c:pt>
                <c:pt idx="104">
                  <c:v>51030</c:v>
                </c:pt>
                <c:pt idx="105">
                  <c:v>53261</c:v>
                </c:pt>
                <c:pt idx="106">
                  <c:v>58542</c:v>
                </c:pt>
                <c:pt idx="107">
                  <c:v>64159</c:v>
                </c:pt>
                <c:pt idx="108">
                  <c:v>67413</c:v>
                </c:pt>
                <c:pt idx="109">
                  <c:v>69497</c:v>
                </c:pt>
                <c:pt idx="110">
                  <c:v>71578</c:v>
                </c:pt>
                <c:pt idx="111">
                  <c:v>74687</c:v>
                </c:pt>
                <c:pt idx="112">
                  <c:v>76540</c:v>
                </c:pt>
                <c:pt idx="113">
                  <c:v>76876</c:v>
                </c:pt>
              </c:numCache>
            </c:numRef>
          </c:val>
        </c:ser>
        <c:axId val="24242581"/>
        <c:axId val="16856638"/>
      </c:barChart>
      <c:lineChart>
        <c:grouping val="standard"/>
        <c:varyColors val="0"/>
        <c:ser>
          <c:idx val="1"/>
          <c:order val="1"/>
          <c:tx>
            <c:strRef>
              <c:f>'Data2007 EEA'!$D$32</c:f>
              <c:strCache>
                <c:ptCount val="1"/>
                <c:pt idx="0">
                  <c:v>Cumulated area (km2)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'Data2007 EEA'!$A$35:$A$147</c:f>
              <c:numCache>
                <c:ptCount val="113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</c:numCache>
            </c:numRef>
          </c:cat>
          <c:val>
            <c:numRef>
              <c:f>'Data2007 EEA'!$D$35:$D$147</c:f>
              <c:numCache>
                <c:ptCount val="113"/>
                <c:pt idx="0">
                  <c:v>0.243</c:v>
                </c:pt>
                <c:pt idx="1">
                  <c:v>0.243</c:v>
                </c:pt>
                <c:pt idx="2">
                  <c:v>0.243</c:v>
                </c:pt>
                <c:pt idx="3">
                  <c:v>0.243</c:v>
                </c:pt>
                <c:pt idx="4">
                  <c:v>0.243</c:v>
                </c:pt>
                <c:pt idx="5">
                  <c:v>8.482999999999999</c:v>
                </c:pt>
                <c:pt idx="6">
                  <c:v>8.482999999999999</c:v>
                </c:pt>
                <c:pt idx="7">
                  <c:v>8.482999999999999</c:v>
                </c:pt>
                <c:pt idx="8">
                  <c:v>26.173000000000002</c:v>
                </c:pt>
                <c:pt idx="9">
                  <c:v>26.173000000000002</c:v>
                </c:pt>
                <c:pt idx="10">
                  <c:v>29.008000000000003</c:v>
                </c:pt>
                <c:pt idx="11">
                  <c:v>29.008000000000003</c:v>
                </c:pt>
                <c:pt idx="12">
                  <c:v>29.0127</c:v>
                </c:pt>
                <c:pt idx="13">
                  <c:v>29.225700000000003</c:v>
                </c:pt>
                <c:pt idx="14">
                  <c:v>3680.4201606</c:v>
                </c:pt>
                <c:pt idx="15">
                  <c:v>3680.4334606</c:v>
                </c:pt>
                <c:pt idx="16">
                  <c:v>3680.4334606</c:v>
                </c:pt>
                <c:pt idx="17">
                  <c:v>3688.5201851</c:v>
                </c:pt>
                <c:pt idx="18">
                  <c:v>3694.3881154</c:v>
                </c:pt>
                <c:pt idx="19">
                  <c:v>3694.3881154</c:v>
                </c:pt>
                <c:pt idx="20">
                  <c:v>3694.3902154000007</c:v>
                </c:pt>
                <c:pt idx="21">
                  <c:v>3694.445801900001</c:v>
                </c:pt>
                <c:pt idx="22">
                  <c:v>3823.4212058000003</c:v>
                </c:pt>
                <c:pt idx="23">
                  <c:v>3980.440707</c:v>
                </c:pt>
                <c:pt idx="24">
                  <c:v>3981.4821775000005</c:v>
                </c:pt>
                <c:pt idx="25">
                  <c:v>4248.038039100001</c:v>
                </c:pt>
                <c:pt idx="26">
                  <c:v>5491.662274600001</c:v>
                </c:pt>
                <c:pt idx="27">
                  <c:v>6243.153574600001</c:v>
                </c:pt>
                <c:pt idx="28">
                  <c:v>6760.7103734</c:v>
                </c:pt>
                <c:pt idx="29">
                  <c:v>7600.5571734</c:v>
                </c:pt>
                <c:pt idx="30">
                  <c:v>7643.2391714</c:v>
                </c:pt>
                <c:pt idx="31">
                  <c:v>7701.893921899999</c:v>
                </c:pt>
                <c:pt idx="32">
                  <c:v>7708.2086651</c:v>
                </c:pt>
                <c:pt idx="33">
                  <c:v>7779.4281326</c:v>
                </c:pt>
                <c:pt idx="34">
                  <c:v>7810.9210236</c:v>
                </c:pt>
                <c:pt idx="35">
                  <c:v>7967.9038321</c:v>
                </c:pt>
                <c:pt idx="36">
                  <c:v>7995.385393</c:v>
                </c:pt>
                <c:pt idx="37">
                  <c:v>8188.3623121</c:v>
                </c:pt>
                <c:pt idx="38">
                  <c:v>8337.6811589</c:v>
                </c:pt>
                <c:pt idx="39">
                  <c:v>8706.6948318</c:v>
                </c:pt>
                <c:pt idx="40">
                  <c:v>10536.601114699999</c:v>
                </c:pt>
                <c:pt idx="41">
                  <c:v>10602.694161899997</c:v>
                </c:pt>
                <c:pt idx="42">
                  <c:v>11406.005844099998</c:v>
                </c:pt>
                <c:pt idx="43">
                  <c:v>13433.982949199997</c:v>
                </c:pt>
                <c:pt idx="44">
                  <c:v>14322.071441599997</c:v>
                </c:pt>
                <c:pt idx="45">
                  <c:v>14470.787993499998</c:v>
                </c:pt>
                <c:pt idx="46">
                  <c:v>14675.839965499998</c:v>
                </c:pt>
                <c:pt idx="47">
                  <c:v>15237.038294599997</c:v>
                </c:pt>
                <c:pt idx="48">
                  <c:v>15376.077929599998</c:v>
                </c:pt>
                <c:pt idx="49">
                  <c:v>15391.152049599998</c:v>
                </c:pt>
                <c:pt idx="50">
                  <c:v>15399.706502699999</c:v>
                </c:pt>
                <c:pt idx="51">
                  <c:v>15441.016286999999</c:v>
                </c:pt>
                <c:pt idx="52">
                  <c:v>15574.4535838</c:v>
                </c:pt>
                <c:pt idx="53">
                  <c:v>16833.7424889</c:v>
                </c:pt>
                <c:pt idx="54">
                  <c:v>18015.0423092</c:v>
                </c:pt>
                <c:pt idx="55">
                  <c:v>18253.9651499</c:v>
                </c:pt>
                <c:pt idx="56">
                  <c:v>25268.5504735</c:v>
                </c:pt>
                <c:pt idx="57">
                  <c:v>27891.1208871</c:v>
                </c:pt>
                <c:pt idx="58">
                  <c:v>28308.1766312</c:v>
                </c:pt>
                <c:pt idx="59">
                  <c:v>32441.324135100003</c:v>
                </c:pt>
                <c:pt idx="60">
                  <c:v>34771.863747200005</c:v>
                </c:pt>
                <c:pt idx="61">
                  <c:v>41706.4966599</c:v>
                </c:pt>
                <c:pt idx="62">
                  <c:v>47719.354645</c:v>
                </c:pt>
                <c:pt idx="63">
                  <c:v>51638.633475099996</c:v>
                </c:pt>
                <c:pt idx="64">
                  <c:v>58330.395708</c:v>
                </c:pt>
                <c:pt idx="65">
                  <c:v>64860.395211500014</c:v>
                </c:pt>
                <c:pt idx="66">
                  <c:v>68458.28982980002</c:v>
                </c:pt>
                <c:pt idx="67">
                  <c:v>79060.96812960002</c:v>
                </c:pt>
                <c:pt idx="68">
                  <c:v>91595.3504148</c:v>
                </c:pt>
                <c:pt idx="69">
                  <c:v>97425.2451424</c:v>
                </c:pt>
                <c:pt idx="70">
                  <c:v>106904.9146245</c:v>
                </c:pt>
                <c:pt idx="71">
                  <c:v>115493.9964453</c:v>
                </c:pt>
                <c:pt idx="72">
                  <c:v>125336.675037</c:v>
                </c:pt>
                <c:pt idx="73">
                  <c:v>138597.71109609999</c:v>
                </c:pt>
                <c:pt idx="74">
                  <c:v>148376.2706276</c:v>
                </c:pt>
                <c:pt idx="75">
                  <c:v>169589.37837499997</c:v>
                </c:pt>
                <c:pt idx="76">
                  <c:v>178013.64013449996</c:v>
                </c:pt>
                <c:pt idx="77">
                  <c:v>189756.58771989998</c:v>
                </c:pt>
                <c:pt idx="78">
                  <c:v>204925.27270699997</c:v>
                </c:pt>
                <c:pt idx="79">
                  <c:v>227239.15246839996</c:v>
                </c:pt>
                <c:pt idx="80">
                  <c:v>245446.01900279996</c:v>
                </c:pt>
                <c:pt idx="81">
                  <c:v>254774.01429889994</c:v>
                </c:pt>
                <c:pt idx="82">
                  <c:v>269768.45925749996</c:v>
                </c:pt>
                <c:pt idx="83">
                  <c:v>275853.5867066</c:v>
                </c:pt>
                <c:pt idx="84">
                  <c:v>295036.0532855</c:v>
                </c:pt>
                <c:pt idx="85">
                  <c:v>326372.37900589994</c:v>
                </c:pt>
                <c:pt idx="86">
                  <c:v>352323.4919238</c:v>
                </c:pt>
                <c:pt idx="87">
                  <c:v>364309.2107837</c:v>
                </c:pt>
                <c:pt idx="88">
                  <c:v>379602.3416579</c:v>
                </c:pt>
                <c:pt idx="89">
                  <c:v>390749.7102809</c:v>
                </c:pt>
                <c:pt idx="90">
                  <c:v>403744.76003530005</c:v>
                </c:pt>
                <c:pt idx="91">
                  <c:v>426491.8556096</c:v>
                </c:pt>
                <c:pt idx="92">
                  <c:v>480723.2079054</c:v>
                </c:pt>
                <c:pt idx="93">
                  <c:v>516211.0755049</c:v>
                </c:pt>
                <c:pt idx="94">
                  <c:v>549684.5275351</c:v>
                </c:pt>
                <c:pt idx="95">
                  <c:v>577655.2821968</c:v>
                </c:pt>
                <c:pt idx="96">
                  <c:v>614241.2388557</c:v>
                </c:pt>
                <c:pt idx="97">
                  <c:v>637112.164666</c:v>
                </c:pt>
                <c:pt idx="98">
                  <c:v>654386.0976476</c:v>
                </c:pt>
                <c:pt idx="99">
                  <c:v>666751.9991388001</c:v>
                </c:pt>
                <c:pt idx="100">
                  <c:v>693781.8164457001</c:v>
                </c:pt>
                <c:pt idx="101">
                  <c:v>714530.6464894001</c:v>
                </c:pt>
                <c:pt idx="102">
                  <c:v>742793.0751507</c:v>
                </c:pt>
                <c:pt idx="103">
                  <c:v>768542.8415305001</c:v>
                </c:pt>
                <c:pt idx="104">
                  <c:v>783909.8061487001</c:v>
                </c:pt>
                <c:pt idx="105">
                  <c:v>814797.1212804002</c:v>
                </c:pt>
                <c:pt idx="106">
                  <c:v>866291.6393422001</c:v>
                </c:pt>
                <c:pt idx="107">
                  <c:v>887351.9851374002</c:v>
                </c:pt>
                <c:pt idx="108">
                  <c:v>916212.0192278002</c:v>
                </c:pt>
                <c:pt idx="109">
                  <c:v>949937.6460659002</c:v>
                </c:pt>
                <c:pt idx="110">
                  <c:v>976555.3836160001</c:v>
                </c:pt>
                <c:pt idx="111">
                  <c:v>990666.8664257001</c:v>
                </c:pt>
                <c:pt idx="112">
                  <c:v>994550.7396207001</c:v>
                </c:pt>
              </c:numCache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auto val="0"/>
        <c:lblOffset val="100"/>
        <c:tickLblSkip val="10"/>
        <c:tickMarkSkip val="10"/>
        <c:noMultiLvlLbl val="0"/>
      </c:catAx>
      <c:valAx>
        <c:axId val="23210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Area, km</a:t>
                </a:r>
                <a:r>
                  <a:rPr lang="en-US" cap="none" sz="800" b="0" i="0" u="none" baseline="3000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492015"/>
        <c:crossesAt val="1"/>
        <c:crossBetween val="between"/>
        <c:dispUnits/>
        <c:minorUnit val="4000"/>
      </c:valAx>
      <c:catAx>
        <c:axId val="24242581"/>
        <c:scaling>
          <c:orientation val="minMax"/>
        </c:scaling>
        <c:axPos val="b"/>
        <c:delete val="1"/>
        <c:majorTickMark val="out"/>
        <c:minorTickMark val="none"/>
        <c:tickLblPos val="nextTo"/>
        <c:crossAx val="16856638"/>
        <c:crosses val="autoZero"/>
        <c:auto val="0"/>
        <c:lblOffset val="100"/>
        <c:tickLblSkip val="1"/>
        <c:noMultiLvlLbl val="0"/>
      </c:catAx>
      <c:valAx>
        <c:axId val="16856638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Number of sites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242581"/>
        <c:crosses val="max"/>
        <c:crossBetween val="between"/>
        <c:dispUnits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75"/>
          <c:y val="0.37425"/>
          <c:w val="0.147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Chart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6">
      <selection activeCell="L2" sqref="L2"/>
    </sheetView>
  </sheetViews>
  <sheetFormatPr defaultColWidth="8.7109375" defaultRowHeight="12.75"/>
  <cols>
    <col min="1" max="1" width="11.421875" style="6" customWidth="1"/>
    <col min="2" max="2" width="11.7109375" style="0" customWidth="1"/>
    <col min="3" max="3" width="8.8515625" style="2" bestFit="1" customWidth="1"/>
    <col min="4" max="4" width="11.140625" style="2" bestFit="1" customWidth="1"/>
    <col min="5" max="5" width="6.140625" style="0" customWidth="1"/>
    <col min="6" max="6" width="5.8515625" style="0" bestFit="1" customWidth="1"/>
    <col min="7" max="7" width="7.8515625" style="3" customWidth="1"/>
    <col min="8" max="8" width="13.140625" style="0" bestFit="1" customWidth="1"/>
    <col min="9" max="9" width="11.421875" style="6" customWidth="1"/>
    <col min="10" max="10" width="13.7109375" style="0" bestFit="1" customWidth="1"/>
    <col min="11" max="11" width="12.8515625" style="0" bestFit="1" customWidth="1"/>
    <col min="12" max="12" width="11.421875" style="0" customWidth="1"/>
  </cols>
  <sheetData>
    <row r="1" ht="12.75">
      <c r="A1" s="6" t="s">
        <v>16</v>
      </c>
    </row>
    <row r="2" ht="12.75">
      <c r="A2" s="6" t="s">
        <v>19</v>
      </c>
    </row>
    <row r="3" ht="12.75">
      <c r="A3" s="6" t="s">
        <v>17</v>
      </c>
    </row>
    <row r="4" ht="12.75">
      <c r="A4" s="24" t="s">
        <v>20</v>
      </c>
    </row>
    <row r="5" ht="12.75">
      <c r="A5" s="6" t="s">
        <v>18</v>
      </c>
    </row>
    <row r="28" spans="1:9" ht="12.75">
      <c r="A28" s="1" t="s">
        <v>1</v>
      </c>
      <c r="I28" s="4"/>
    </row>
    <row r="29" spans="1:11" ht="12.75">
      <c r="A29" s="1" t="s">
        <v>2</v>
      </c>
      <c r="B29" s="5" t="s">
        <v>3</v>
      </c>
      <c r="G29" s="23"/>
      <c r="K29" s="5"/>
    </row>
    <row r="30" spans="1:7" ht="12.75">
      <c r="A30" s="1"/>
      <c r="G30" s="6" t="s">
        <v>13</v>
      </c>
    </row>
    <row r="31" spans="1:10" ht="12.75">
      <c r="A31" s="1"/>
      <c r="J31" s="22" t="s">
        <v>12</v>
      </c>
    </row>
    <row r="32" spans="1:14" ht="12.75">
      <c r="A32" s="1" t="s">
        <v>4</v>
      </c>
      <c r="B32" t="s">
        <v>5</v>
      </c>
      <c r="C32" s="2" t="s">
        <v>6</v>
      </c>
      <c r="D32" s="7" t="s">
        <v>15</v>
      </c>
      <c r="F32" s="19" t="s">
        <v>10</v>
      </c>
      <c r="G32" s="3" t="s">
        <v>0</v>
      </c>
      <c r="H32" t="s">
        <v>7</v>
      </c>
      <c r="I32" s="1"/>
      <c r="L32" s="8"/>
      <c r="M32" s="9"/>
      <c r="N32" s="9"/>
    </row>
    <row r="33" spans="1:14" ht="12.75">
      <c r="A33" s="1"/>
      <c r="D33" s="7"/>
      <c r="F33" s="19"/>
      <c r="I33" s="1"/>
      <c r="L33" s="8"/>
      <c r="M33" s="9"/>
      <c r="N33" s="9"/>
    </row>
    <row r="34" spans="1:14" ht="12.75">
      <c r="A34" s="1" t="s">
        <v>14</v>
      </c>
      <c r="B34" s="18">
        <v>6093048.4623</v>
      </c>
      <c r="C34" s="18">
        <v>6093048.4623</v>
      </c>
      <c r="D34" s="2">
        <f>C34/100</f>
        <v>60930.484623</v>
      </c>
      <c r="F34" s="19"/>
      <c r="I34" s="1"/>
      <c r="L34" s="8"/>
      <c r="M34" s="9"/>
      <c r="N34" s="9"/>
    </row>
    <row r="35" spans="1:12" ht="12.75">
      <c r="A35" s="3">
        <v>1895</v>
      </c>
      <c r="B35">
        <v>24.3</v>
      </c>
      <c r="C35">
        <v>24.3</v>
      </c>
      <c r="D35" s="2">
        <f>C35/100</f>
        <v>0.243</v>
      </c>
      <c r="F35" s="18">
        <v>2</v>
      </c>
      <c r="G35">
        <f>F35</f>
        <v>2</v>
      </c>
      <c r="H35" t="s">
        <v>8</v>
      </c>
      <c r="I35" s="1"/>
      <c r="J35" s="10"/>
      <c r="L35" s="11"/>
    </row>
    <row r="36" spans="1:10" ht="12.75">
      <c r="A36" s="4">
        <v>1896</v>
      </c>
      <c r="C36" s="1">
        <f aca="true" t="shared" si="0" ref="C36:C67">B36+C35</f>
        <v>24.3</v>
      </c>
      <c r="D36" s="2">
        <f aca="true" t="shared" si="1" ref="D36:D99">C36/100</f>
        <v>0.243</v>
      </c>
      <c r="F36" s="18">
        <v>0</v>
      </c>
      <c r="G36">
        <f>G35+F36</f>
        <v>2</v>
      </c>
      <c r="H36" s="12"/>
      <c r="I36" s="12"/>
      <c r="J36" s="13"/>
    </row>
    <row r="37" spans="1:10" ht="12.75">
      <c r="A37" s="4">
        <v>1897</v>
      </c>
      <c r="C37" s="1">
        <f t="shared" si="0"/>
        <v>24.3</v>
      </c>
      <c r="D37" s="2">
        <f t="shared" si="1"/>
        <v>0.243</v>
      </c>
      <c r="F37" s="18">
        <v>0</v>
      </c>
      <c r="G37">
        <f aca="true" t="shared" si="2" ref="G37:G100">G36+F37</f>
        <v>2</v>
      </c>
      <c r="H37" s="12"/>
      <c r="I37" s="12"/>
      <c r="J37" s="13"/>
    </row>
    <row r="38" spans="1:10" ht="12.75">
      <c r="A38" s="4">
        <v>1898</v>
      </c>
      <c r="C38" s="1">
        <f t="shared" si="0"/>
        <v>24.3</v>
      </c>
      <c r="D38" s="2">
        <f t="shared" si="1"/>
        <v>0.243</v>
      </c>
      <c r="F38" s="18">
        <v>0</v>
      </c>
      <c r="G38">
        <f t="shared" si="2"/>
        <v>2</v>
      </c>
      <c r="H38" s="12"/>
      <c r="I38" s="14"/>
      <c r="J38" s="13"/>
    </row>
    <row r="39" spans="1:10" ht="12.75">
      <c r="A39" s="15">
        <v>1899</v>
      </c>
      <c r="B39">
        <v>0</v>
      </c>
      <c r="C39" s="1">
        <f t="shared" si="0"/>
        <v>24.3</v>
      </c>
      <c r="D39" s="2">
        <f t="shared" si="1"/>
        <v>0.243</v>
      </c>
      <c r="F39" s="18">
        <v>1</v>
      </c>
      <c r="G39">
        <f t="shared" si="2"/>
        <v>3</v>
      </c>
      <c r="H39" s="12"/>
      <c r="I39" s="12"/>
      <c r="J39" s="13"/>
    </row>
    <row r="40" spans="1:10" ht="12.75">
      <c r="A40" s="3">
        <v>1900</v>
      </c>
      <c r="B40">
        <v>824</v>
      </c>
      <c r="C40" s="1">
        <f t="shared" si="0"/>
        <v>848.3</v>
      </c>
      <c r="D40" s="2">
        <f t="shared" si="1"/>
        <v>8.482999999999999</v>
      </c>
      <c r="F40" s="18">
        <v>1</v>
      </c>
      <c r="G40">
        <f t="shared" si="2"/>
        <v>4</v>
      </c>
      <c r="H40" s="12"/>
      <c r="I40" s="12"/>
      <c r="J40" s="13"/>
    </row>
    <row r="41" spans="1:10" ht="12.75">
      <c r="A41" s="4">
        <v>1901</v>
      </c>
      <c r="C41" s="1">
        <f t="shared" si="0"/>
        <v>848.3</v>
      </c>
      <c r="D41" s="2">
        <f t="shared" si="1"/>
        <v>8.482999999999999</v>
      </c>
      <c r="F41" s="18">
        <v>0</v>
      </c>
      <c r="G41">
        <f t="shared" si="2"/>
        <v>4</v>
      </c>
      <c r="H41" s="12"/>
      <c r="I41" s="14"/>
      <c r="J41" s="13"/>
    </row>
    <row r="42" spans="1:10" ht="12.75">
      <c r="A42" s="4">
        <v>1902</v>
      </c>
      <c r="C42" s="1">
        <f t="shared" si="0"/>
        <v>848.3</v>
      </c>
      <c r="D42" s="2">
        <f t="shared" si="1"/>
        <v>8.482999999999999</v>
      </c>
      <c r="F42" s="18">
        <v>0</v>
      </c>
      <c r="G42">
        <f t="shared" si="2"/>
        <v>4</v>
      </c>
      <c r="H42" s="12"/>
      <c r="I42" s="12"/>
      <c r="J42" s="13"/>
    </row>
    <row r="43" spans="1:10" ht="12.75">
      <c r="A43" s="3">
        <v>1903</v>
      </c>
      <c r="B43">
        <v>1769</v>
      </c>
      <c r="C43" s="1">
        <f t="shared" si="0"/>
        <v>2617.3</v>
      </c>
      <c r="D43" s="2">
        <f t="shared" si="1"/>
        <v>26.173000000000002</v>
      </c>
      <c r="F43" s="18">
        <v>1</v>
      </c>
      <c r="G43">
        <f t="shared" si="2"/>
        <v>5</v>
      </c>
      <c r="H43" s="12"/>
      <c r="I43" s="12"/>
      <c r="J43" s="13"/>
    </row>
    <row r="44" spans="1:11" ht="12.75">
      <c r="A44" s="4">
        <v>1904</v>
      </c>
      <c r="C44" s="1">
        <f t="shared" si="0"/>
        <v>2617.3</v>
      </c>
      <c r="D44" s="2">
        <f t="shared" si="1"/>
        <v>26.173000000000002</v>
      </c>
      <c r="F44" s="18">
        <v>0</v>
      </c>
      <c r="G44">
        <f t="shared" si="2"/>
        <v>5</v>
      </c>
      <c r="H44" s="12"/>
      <c r="I44" s="12"/>
      <c r="J44" s="13"/>
      <c r="K44" s="13"/>
    </row>
    <row r="45" spans="1:11" ht="12.75">
      <c r="A45" s="3">
        <v>1905</v>
      </c>
      <c r="B45">
        <v>283.5</v>
      </c>
      <c r="C45" s="1">
        <f t="shared" si="0"/>
        <v>2900.8</v>
      </c>
      <c r="D45" s="2">
        <f t="shared" si="1"/>
        <v>29.008000000000003</v>
      </c>
      <c r="F45" s="18">
        <v>2</v>
      </c>
      <c r="G45">
        <f t="shared" si="2"/>
        <v>7</v>
      </c>
      <c r="H45" s="12"/>
      <c r="I45" s="12"/>
      <c r="J45" s="13"/>
      <c r="K45" s="16"/>
    </row>
    <row r="46" spans="1:11" ht="12.75">
      <c r="A46" s="15">
        <v>1906</v>
      </c>
      <c r="C46" s="1">
        <f t="shared" si="0"/>
        <v>2900.8</v>
      </c>
      <c r="D46" s="2">
        <f t="shared" si="1"/>
        <v>29.008000000000003</v>
      </c>
      <c r="F46" s="18">
        <v>0</v>
      </c>
      <c r="G46">
        <f t="shared" si="2"/>
        <v>7</v>
      </c>
      <c r="H46" s="12"/>
      <c r="I46" s="14"/>
      <c r="J46" s="13"/>
      <c r="K46" s="16"/>
    </row>
    <row r="47" spans="1:10" ht="12.75">
      <c r="A47" s="3">
        <v>1907</v>
      </c>
      <c r="B47">
        <v>0.47</v>
      </c>
      <c r="C47" s="1">
        <f t="shared" si="0"/>
        <v>2901.27</v>
      </c>
      <c r="D47" s="2">
        <f t="shared" si="1"/>
        <v>29.0127</v>
      </c>
      <c r="F47" s="18">
        <v>2</v>
      </c>
      <c r="G47">
        <f t="shared" si="2"/>
        <v>9</v>
      </c>
      <c r="H47" s="12"/>
      <c r="I47" s="12"/>
      <c r="J47" s="13"/>
    </row>
    <row r="48" spans="1:10" ht="12.75">
      <c r="A48" s="3">
        <v>1908</v>
      </c>
      <c r="B48">
        <v>21.3</v>
      </c>
      <c r="C48" s="1">
        <f t="shared" si="0"/>
        <v>2922.57</v>
      </c>
      <c r="D48" s="2">
        <f t="shared" si="1"/>
        <v>29.225700000000003</v>
      </c>
      <c r="F48" s="18">
        <v>1</v>
      </c>
      <c r="G48">
        <f t="shared" si="2"/>
        <v>10</v>
      </c>
      <c r="H48" s="12"/>
      <c r="I48" s="14"/>
      <c r="J48" s="13"/>
    </row>
    <row r="49" spans="1:10" ht="12.75">
      <c r="A49" s="3">
        <v>1909</v>
      </c>
      <c r="B49">
        <v>365119.44606</v>
      </c>
      <c r="C49" s="1">
        <f t="shared" si="0"/>
        <v>368042.01606</v>
      </c>
      <c r="D49" s="2">
        <f t="shared" si="1"/>
        <v>3680.4201606</v>
      </c>
      <c r="F49" s="18">
        <v>10</v>
      </c>
      <c r="G49">
        <f t="shared" si="2"/>
        <v>20</v>
      </c>
      <c r="H49" s="12"/>
      <c r="I49" s="12"/>
      <c r="J49" s="13"/>
    </row>
    <row r="50" spans="1:10" ht="12.75">
      <c r="A50" s="3">
        <v>1910</v>
      </c>
      <c r="B50">
        <v>1.33</v>
      </c>
      <c r="C50" s="1">
        <f t="shared" si="0"/>
        <v>368043.34606</v>
      </c>
      <c r="D50" s="2">
        <f t="shared" si="1"/>
        <v>3680.4334606</v>
      </c>
      <c r="F50" s="18">
        <v>1</v>
      </c>
      <c r="G50">
        <f t="shared" si="2"/>
        <v>21</v>
      </c>
      <c r="H50" s="12"/>
      <c r="I50" s="12"/>
      <c r="J50" s="13"/>
    </row>
    <row r="51" spans="1:10" ht="12.75">
      <c r="A51" s="3">
        <v>1911</v>
      </c>
      <c r="B51">
        <v>0</v>
      </c>
      <c r="C51" s="1">
        <f t="shared" si="0"/>
        <v>368043.34606</v>
      </c>
      <c r="D51" s="2">
        <f t="shared" si="1"/>
        <v>3680.4334606</v>
      </c>
      <c r="F51" s="18">
        <v>4</v>
      </c>
      <c r="G51">
        <f t="shared" si="2"/>
        <v>25</v>
      </c>
      <c r="H51" s="12"/>
      <c r="I51" s="14"/>
      <c r="J51" s="13"/>
    </row>
    <row r="52" spans="1:10" ht="12.75">
      <c r="A52" s="3">
        <v>1912</v>
      </c>
      <c r="B52">
        <v>808.67245</v>
      </c>
      <c r="C52" s="1">
        <f t="shared" si="0"/>
        <v>368852.01851</v>
      </c>
      <c r="D52" s="2">
        <f t="shared" si="1"/>
        <v>3688.5201851</v>
      </c>
      <c r="F52" s="18">
        <v>2</v>
      </c>
      <c r="G52">
        <f t="shared" si="2"/>
        <v>27</v>
      </c>
      <c r="H52" s="12"/>
      <c r="I52" s="12"/>
      <c r="J52" s="13"/>
    </row>
    <row r="53" spans="1:10" ht="12.75">
      <c r="A53" s="3">
        <v>1913</v>
      </c>
      <c r="B53">
        <v>586.79303</v>
      </c>
      <c r="C53" s="1">
        <f t="shared" si="0"/>
        <v>369438.81154</v>
      </c>
      <c r="D53" s="2">
        <f t="shared" si="1"/>
        <v>3694.3881154</v>
      </c>
      <c r="F53" s="18">
        <v>9</v>
      </c>
      <c r="G53">
        <f t="shared" si="2"/>
        <v>36</v>
      </c>
      <c r="H53" s="12"/>
      <c r="I53" s="14"/>
      <c r="J53" s="13"/>
    </row>
    <row r="54" spans="1:10" ht="12.75">
      <c r="A54" s="3">
        <v>1914</v>
      </c>
      <c r="B54">
        <v>0</v>
      </c>
      <c r="C54" s="1">
        <f t="shared" si="0"/>
        <v>369438.81154</v>
      </c>
      <c r="D54" s="2">
        <f t="shared" si="1"/>
        <v>3694.3881154</v>
      </c>
      <c r="F54" s="18">
        <v>5</v>
      </c>
      <c r="G54">
        <f t="shared" si="2"/>
        <v>41</v>
      </c>
      <c r="J54" s="13"/>
    </row>
    <row r="55" spans="1:10" ht="12.75">
      <c r="A55" s="3">
        <v>1915</v>
      </c>
      <c r="B55">
        <v>0.21</v>
      </c>
      <c r="C55" s="1">
        <f t="shared" si="0"/>
        <v>369439.02154000005</v>
      </c>
      <c r="D55" s="2">
        <f t="shared" si="1"/>
        <v>3694.3902154000007</v>
      </c>
      <c r="F55" s="18">
        <v>5</v>
      </c>
      <c r="G55">
        <f t="shared" si="2"/>
        <v>46</v>
      </c>
      <c r="J55" s="13"/>
    </row>
    <row r="56" spans="1:10" ht="12.75">
      <c r="A56" s="3">
        <v>1916</v>
      </c>
      <c r="B56">
        <v>5.55865</v>
      </c>
      <c r="C56" s="1">
        <f t="shared" si="0"/>
        <v>369444.58019000007</v>
      </c>
      <c r="D56" s="2">
        <f t="shared" si="1"/>
        <v>3694.445801900001</v>
      </c>
      <c r="F56" s="18">
        <v>5</v>
      </c>
      <c r="G56">
        <f t="shared" si="2"/>
        <v>51</v>
      </c>
      <c r="J56" s="13"/>
    </row>
    <row r="57" spans="1:10" ht="12.75">
      <c r="A57" s="3">
        <v>1917</v>
      </c>
      <c r="B57">
        <v>12897.54039</v>
      </c>
      <c r="C57" s="1">
        <f t="shared" si="0"/>
        <v>382342.12058000005</v>
      </c>
      <c r="D57" s="2">
        <f t="shared" si="1"/>
        <v>3823.4212058000003</v>
      </c>
      <c r="F57" s="18">
        <v>24</v>
      </c>
      <c r="G57">
        <f t="shared" si="2"/>
        <v>75</v>
      </c>
      <c r="J57" s="13"/>
    </row>
    <row r="58" spans="1:10" ht="12.75">
      <c r="A58" s="3">
        <v>1918</v>
      </c>
      <c r="B58">
        <v>15701.95012</v>
      </c>
      <c r="C58" s="1">
        <f t="shared" si="0"/>
        <v>398044.07070000004</v>
      </c>
      <c r="D58" s="2">
        <f t="shared" si="1"/>
        <v>3980.440707</v>
      </c>
      <c r="F58" s="18">
        <v>20</v>
      </c>
      <c r="G58">
        <f t="shared" si="2"/>
        <v>95</v>
      </c>
      <c r="J58" s="13"/>
    </row>
    <row r="59" spans="1:10" ht="12.75">
      <c r="A59" s="3">
        <v>1919</v>
      </c>
      <c r="B59">
        <v>104.14705</v>
      </c>
      <c r="C59" s="1">
        <f t="shared" si="0"/>
        <v>398148.21775000007</v>
      </c>
      <c r="D59" s="2">
        <f t="shared" si="1"/>
        <v>3981.4821775000005</v>
      </c>
      <c r="F59" s="18">
        <v>24</v>
      </c>
      <c r="G59">
        <f t="shared" si="2"/>
        <v>119</v>
      </c>
      <c r="J59" s="13"/>
    </row>
    <row r="60" spans="1:10" ht="12.75">
      <c r="A60" s="3">
        <v>1920</v>
      </c>
      <c r="B60">
        <v>26655.58616</v>
      </c>
      <c r="C60" s="1">
        <f t="shared" si="0"/>
        <v>424803.8039100001</v>
      </c>
      <c r="D60" s="2">
        <f t="shared" si="1"/>
        <v>4248.038039100001</v>
      </c>
      <c r="F60" s="18">
        <v>24</v>
      </c>
      <c r="G60">
        <f>G59+F60</f>
        <v>143</v>
      </c>
      <c r="J60" s="13"/>
    </row>
    <row r="61" spans="1:10" ht="12.75">
      <c r="A61" s="3">
        <v>1921</v>
      </c>
      <c r="B61">
        <v>124362.42355</v>
      </c>
      <c r="C61" s="1">
        <f t="shared" si="0"/>
        <v>549166.2274600001</v>
      </c>
      <c r="D61" s="2">
        <f t="shared" si="1"/>
        <v>5491.662274600001</v>
      </c>
      <c r="F61" s="18">
        <v>67</v>
      </c>
      <c r="G61">
        <f t="shared" si="2"/>
        <v>210</v>
      </c>
      <c r="J61" s="13"/>
    </row>
    <row r="62" spans="1:10" ht="12.75">
      <c r="A62" s="3">
        <v>1922</v>
      </c>
      <c r="B62">
        <v>75149.13</v>
      </c>
      <c r="C62" s="1">
        <f t="shared" si="0"/>
        <v>624315.3574600001</v>
      </c>
      <c r="D62" s="2">
        <f t="shared" si="1"/>
        <v>6243.153574600001</v>
      </c>
      <c r="F62" s="18">
        <v>24</v>
      </c>
      <c r="G62">
        <f t="shared" si="2"/>
        <v>234</v>
      </c>
      <c r="J62" s="13"/>
    </row>
    <row r="63" spans="1:10" ht="12.75">
      <c r="A63" s="3">
        <v>1923</v>
      </c>
      <c r="B63">
        <v>51755.67988</v>
      </c>
      <c r="C63" s="1">
        <f t="shared" si="0"/>
        <v>676071.03734</v>
      </c>
      <c r="D63" s="2">
        <f t="shared" si="1"/>
        <v>6760.7103734</v>
      </c>
      <c r="F63" s="18">
        <v>41</v>
      </c>
      <c r="G63">
        <f t="shared" si="2"/>
        <v>275</v>
      </c>
      <c r="J63" s="13"/>
    </row>
    <row r="64" spans="1:10" ht="12.75">
      <c r="A64" s="3">
        <v>1924</v>
      </c>
      <c r="B64">
        <v>83984.68</v>
      </c>
      <c r="C64" s="1">
        <f t="shared" si="0"/>
        <v>760055.71734</v>
      </c>
      <c r="D64" s="2">
        <f t="shared" si="1"/>
        <v>7600.5571734</v>
      </c>
      <c r="F64" s="18">
        <v>31</v>
      </c>
      <c r="G64">
        <f t="shared" si="2"/>
        <v>306</v>
      </c>
      <c r="J64" s="13"/>
    </row>
    <row r="65" spans="1:10" ht="12.75">
      <c r="A65" s="3">
        <v>1925</v>
      </c>
      <c r="B65">
        <v>4268.1998</v>
      </c>
      <c r="C65" s="1">
        <f t="shared" si="0"/>
        <v>764323.9171399999</v>
      </c>
      <c r="D65" s="2">
        <f t="shared" si="1"/>
        <v>7643.2391714</v>
      </c>
      <c r="F65" s="18">
        <v>32</v>
      </c>
      <c r="G65">
        <f t="shared" si="2"/>
        <v>338</v>
      </c>
      <c r="J65" s="13"/>
    </row>
    <row r="66" spans="1:10" ht="12.75">
      <c r="A66" s="3">
        <v>1926</v>
      </c>
      <c r="B66">
        <v>5865.47505</v>
      </c>
      <c r="C66" s="1">
        <f t="shared" si="0"/>
        <v>770189.3921899999</v>
      </c>
      <c r="D66" s="2">
        <f t="shared" si="1"/>
        <v>7701.893921899999</v>
      </c>
      <c r="F66" s="18">
        <v>30</v>
      </c>
      <c r="G66">
        <f t="shared" si="2"/>
        <v>368</v>
      </c>
      <c r="J66" s="13"/>
    </row>
    <row r="67" spans="1:10" ht="12.75">
      <c r="A67" s="3">
        <v>1927</v>
      </c>
      <c r="B67">
        <v>631.47432</v>
      </c>
      <c r="C67" s="1">
        <f t="shared" si="0"/>
        <v>770820.86651</v>
      </c>
      <c r="D67" s="2">
        <f t="shared" si="1"/>
        <v>7708.2086651</v>
      </c>
      <c r="F67" s="18">
        <v>19</v>
      </c>
      <c r="G67">
        <f t="shared" si="2"/>
        <v>387</v>
      </c>
      <c r="H67" s="9"/>
      <c r="I67" s="9"/>
      <c r="J67" s="20"/>
    </row>
    <row r="68" spans="1:10" ht="12.75">
      <c r="A68" s="3">
        <v>1928</v>
      </c>
      <c r="B68">
        <v>7121.946750000003</v>
      </c>
      <c r="C68" s="1">
        <f aca="true" t="shared" si="3" ref="C68:C99">B68+C67</f>
        <v>777942.81326</v>
      </c>
      <c r="D68" s="2">
        <f t="shared" si="1"/>
        <v>7779.4281326</v>
      </c>
      <c r="F68" s="18">
        <v>40</v>
      </c>
      <c r="G68">
        <f t="shared" si="2"/>
        <v>427</v>
      </c>
      <c r="H68" s="21"/>
      <c r="I68" s="21"/>
      <c r="J68" s="20"/>
    </row>
    <row r="69" spans="1:10" ht="12.75">
      <c r="A69" s="3">
        <v>1929</v>
      </c>
      <c r="B69">
        <v>3149.2891</v>
      </c>
      <c r="C69" s="1">
        <f t="shared" si="3"/>
        <v>781092.10236</v>
      </c>
      <c r="D69" s="2">
        <f t="shared" si="1"/>
        <v>7810.9210236</v>
      </c>
      <c r="F69" s="18">
        <v>34</v>
      </c>
      <c r="G69">
        <f t="shared" si="2"/>
        <v>461</v>
      </c>
      <c r="H69" s="9"/>
      <c r="I69" s="9"/>
      <c r="J69" s="20"/>
    </row>
    <row r="70" spans="1:9" ht="12.75">
      <c r="A70" s="3">
        <v>1930</v>
      </c>
      <c r="B70">
        <v>15698.280849999981</v>
      </c>
      <c r="C70" s="1">
        <f t="shared" si="3"/>
        <v>796790.38321</v>
      </c>
      <c r="D70" s="2">
        <f t="shared" si="1"/>
        <v>7967.9038321</v>
      </c>
      <c r="F70" s="18">
        <v>59</v>
      </c>
      <c r="G70">
        <f t="shared" si="2"/>
        <v>520</v>
      </c>
      <c r="H70" s="16"/>
      <c r="I70" s="9"/>
    </row>
    <row r="71" spans="1:9" ht="12.75">
      <c r="A71" s="3">
        <v>1931</v>
      </c>
      <c r="B71">
        <v>2748.1560899999968</v>
      </c>
      <c r="C71" s="1">
        <f t="shared" si="3"/>
        <v>799538.5393</v>
      </c>
      <c r="D71" s="2">
        <f t="shared" si="1"/>
        <v>7995.385393</v>
      </c>
      <c r="F71" s="18">
        <v>40</v>
      </c>
      <c r="G71">
        <f t="shared" si="2"/>
        <v>560</v>
      </c>
      <c r="H71" s="16"/>
      <c r="I71" s="9"/>
    </row>
    <row r="72" spans="1:10" ht="12.75">
      <c r="A72" s="3">
        <v>1932</v>
      </c>
      <c r="B72">
        <v>19297.69191</v>
      </c>
      <c r="C72" s="1">
        <f t="shared" si="3"/>
        <v>818836.23121</v>
      </c>
      <c r="D72" s="2">
        <f t="shared" si="1"/>
        <v>8188.3623121</v>
      </c>
      <c r="F72" s="18">
        <v>60</v>
      </c>
      <c r="G72">
        <f t="shared" si="2"/>
        <v>620</v>
      </c>
      <c r="H72" s="9"/>
      <c r="I72" s="9"/>
      <c r="J72" s="20"/>
    </row>
    <row r="73" spans="1:10" ht="12.75">
      <c r="A73" s="3">
        <v>1933</v>
      </c>
      <c r="B73">
        <v>14931.88468</v>
      </c>
      <c r="C73" s="1">
        <f t="shared" si="3"/>
        <v>833768.11589</v>
      </c>
      <c r="D73" s="2">
        <f t="shared" si="1"/>
        <v>8337.6811589</v>
      </c>
      <c r="F73" s="18">
        <v>138</v>
      </c>
      <c r="G73">
        <f t="shared" si="2"/>
        <v>758</v>
      </c>
      <c r="H73" s="9"/>
      <c r="I73" s="9"/>
      <c r="J73" s="20"/>
    </row>
    <row r="74" spans="1:10" ht="12.75">
      <c r="A74" s="3">
        <v>1934</v>
      </c>
      <c r="B74">
        <v>36901.36729</v>
      </c>
      <c r="C74" s="1">
        <f t="shared" si="3"/>
        <v>870669.48318</v>
      </c>
      <c r="D74" s="2">
        <f t="shared" si="1"/>
        <v>8706.6948318</v>
      </c>
      <c r="F74" s="18">
        <v>55</v>
      </c>
      <c r="G74">
        <f t="shared" si="2"/>
        <v>813</v>
      </c>
      <c r="J74" s="13"/>
    </row>
    <row r="75" spans="1:10" ht="12.75">
      <c r="A75" s="3">
        <v>1935</v>
      </c>
      <c r="B75">
        <v>182990.62829</v>
      </c>
      <c r="C75" s="1">
        <f t="shared" si="3"/>
        <v>1053660.11147</v>
      </c>
      <c r="D75" s="2">
        <f t="shared" si="1"/>
        <v>10536.601114699999</v>
      </c>
      <c r="F75" s="18">
        <v>76</v>
      </c>
      <c r="G75">
        <f t="shared" si="2"/>
        <v>889</v>
      </c>
      <c r="J75" s="13"/>
    </row>
    <row r="76" spans="1:10" ht="12.75">
      <c r="A76" s="3">
        <v>1936</v>
      </c>
      <c r="B76">
        <v>6609.30472</v>
      </c>
      <c r="C76" s="1">
        <f t="shared" si="3"/>
        <v>1060269.4161899998</v>
      </c>
      <c r="D76" s="2">
        <f t="shared" si="1"/>
        <v>10602.694161899997</v>
      </c>
      <c r="F76" s="18">
        <v>86</v>
      </c>
      <c r="G76">
        <f t="shared" si="2"/>
        <v>975</v>
      </c>
      <c r="J76" s="13"/>
    </row>
    <row r="77" spans="1:10" ht="12.75">
      <c r="A77" s="3">
        <v>1937</v>
      </c>
      <c r="B77">
        <v>80331.16822</v>
      </c>
      <c r="C77" s="1">
        <f t="shared" si="3"/>
        <v>1140600.58441</v>
      </c>
      <c r="D77" s="2">
        <f t="shared" si="1"/>
        <v>11406.005844099998</v>
      </c>
      <c r="F77" s="18">
        <v>307</v>
      </c>
      <c r="G77">
        <f t="shared" si="2"/>
        <v>1282</v>
      </c>
      <c r="J77" s="13"/>
    </row>
    <row r="78" spans="1:10" ht="12.75">
      <c r="A78" s="3">
        <v>1938</v>
      </c>
      <c r="B78">
        <v>202797.71051</v>
      </c>
      <c r="C78" s="1">
        <f t="shared" si="3"/>
        <v>1343398.2949199998</v>
      </c>
      <c r="D78" s="2">
        <f t="shared" si="1"/>
        <v>13433.982949199997</v>
      </c>
      <c r="F78" s="18">
        <v>269</v>
      </c>
      <c r="G78">
        <f t="shared" si="2"/>
        <v>1551</v>
      </c>
      <c r="J78" s="13"/>
    </row>
    <row r="79" spans="1:10" ht="12.75">
      <c r="A79" s="3">
        <v>1939</v>
      </c>
      <c r="B79">
        <v>88808.84924</v>
      </c>
      <c r="C79" s="1">
        <f t="shared" si="3"/>
        <v>1432207.1441599997</v>
      </c>
      <c r="D79" s="2">
        <f t="shared" si="1"/>
        <v>14322.071441599997</v>
      </c>
      <c r="F79" s="18">
        <v>241</v>
      </c>
      <c r="G79">
        <f t="shared" si="2"/>
        <v>1792</v>
      </c>
      <c r="J79" s="13"/>
    </row>
    <row r="80" spans="1:10" ht="12.75">
      <c r="A80" s="3">
        <v>1940</v>
      </c>
      <c r="B80">
        <v>14871.65519</v>
      </c>
      <c r="C80" s="1">
        <f t="shared" si="3"/>
        <v>1447078.7993499998</v>
      </c>
      <c r="D80" s="2">
        <f t="shared" si="1"/>
        <v>14470.787993499998</v>
      </c>
      <c r="F80" s="18">
        <v>117</v>
      </c>
      <c r="G80">
        <f t="shared" si="2"/>
        <v>1909</v>
      </c>
      <c r="J80" s="13"/>
    </row>
    <row r="81" spans="1:10" ht="12.75">
      <c r="A81" s="3">
        <v>1941</v>
      </c>
      <c r="B81">
        <v>20505.1972</v>
      </c>
      <c r="C81" s="1">
        <f t="shared" si="3"/>
        <v>1467583.9965499998</v>
      </c>
      <c r="D81" s="2">
        <f t="shared" si="1"/>
        <v>14675.839965499998</v>
      </c>
      <c r="F81" s="18">
        <v>116</v>
      </c>
      <c r="G81">
        <f t="shared" si="2"/>
        <v>2025</v>
      </c>
      <c r="J81" s="13"/>
    </row>
    <row r="82" spans="1:10" ht="12.75">
      <c r="A82" s="3">
        <v>1942</v>
      </c>
      <c r="B82">
        <v>56119.83291</v>
      </c>
      <c r="C82" s="1">
        <f t="shared" si="3"/>
        <v>1523703.8294599997</v>
      </c>
      <c r="D82" s="2">
        <f t="shared" si="1"/>
        <v>15237.038294599997</v>
      </c>
      <c r="F82" s="18">
        <v>66</v>
      </c>
      <c r="G82">
        <f t="shared" si="2"/>
        <v>2091</v>
      </c>
      <c r="J82" s="13"/>
    </row>
    <row r="83" spans="1:10" ht="12.75">
      <c r="A83" s="3">
        <v>1943</v>
      </c>
      <c r="B83">
        <v>13903.9635</v>
      </c>
      <c r="C83" s="1">
        <f t="shared" si="3"/>
        <v>1537607.7929599998</v>
      </c>
      <c r="D83" s="2">
        <f t="shared" si="1"/>
        <v>15376.077929599998</v>
      </c>
      <c r="F83" s="18">
        <v>47</v>
      </c>
      <c r="G83">
        <f t="shared" si="2"/>
        <v>2138</v>
      </c>
      <c r="J83" s="13"/>
    </row>
    <row r="84" spans="1:10" ht="12.75">
      <c r="A84" s="3">
        <v>1944</v>
      </c>
      <c r="B84">
        <v>1507.412</v>
      </c>
      <c r="C84" s="1">
        <f t="shared" si="3"/>
        <v>1539115.2049599998</v>
      </c>
      <c r="D84" s="2">
        <f t="shared" si="1"/>
        <v>15391.152049599998</v>
      </c>
      <c r="F84" s="18">
        <v>41</v>
      </c>
      <c r="G84">
        <f t="shared" si="2"/>
        <v>2179</v>
      </c>
      <c r="J84" s="13"/>
    </row>
    <row r="85" spans="1:10" ht="12.75">
      <c r="A85" s="3">
        <v>1945</v>
      </c>
      <c r="B85">
        <v>855.44531</v>
      </c>
      <c r="C85" s="1">
        <f t="shared" si="3"/>
        <v>1539970.6502699999</v>
      </c>
      <c r="D85" s="2">
        <f t="shared" si="1"/>
        <v>15399.706502699999</v>
      </c>
      <c r="F85" s="18">
        <v>85</v>
      </c>
      <c r="G85">
        <f t="shared" si="2"/>
        <v>2264</v>
      </c>
      <c r="J85" s="13"/>
    </row>
    <row r="86" spans="1:10" ht="12.75">
      <c r="A86" s="3">
        <v>1946</v>
      </c>
      <c r="B86">
        <v>4130.97843</v>
      </c>
      <c r="C86" s="1">
        <f t="shared" si="3"/>
        <v>1544101.6286999998</v>
      </c>
      <c r="D86" s="2">
        <f t="shared" si="1"/>
        <v>15441.016286999999</v>
      </c>
      <c r="F86" s="18">
        <v>125</v>
      </c>
      <c r="G86">
        <f t="shared" si="2"/>
        <v>2389</v>
      </c>
      <c r="J86" s="13"/>
    </row>
    <row r="87" spans="1:10" ht="12.75">
      <c r="A87" s="3">
        <v>1947</v>
      </c>
      <c r="B87">
        <v>13343.72968</v>
      </c>
      <c r="C87" s="1">
        <f t="shared" si="3"/>
        <v>1557445.3583799999</v>
      </c>
      <c r="D87" s="2">
        <f t="shared" si="1"/>
        <v>15574.4535838</v>
      </c>
      <c r="F87" s="18">
        <v>156</v>
      </c>
      <c r="G87">
        <f t="shared" si="2"/>
        <v>2545</v>
      </c>
      <c r="J87" s="13"/>
    </row>
    <row r="88" spans="1:10" ht="12.75">
      <c r="A88" s="3">
        <v>1948</v>
      </c>
      <c r="B88">
        <v>125928.89051</v>
      </c>
      <c r="C88" s="1">
        <f t="shared" si="3"/>
        <v>1683374.24889</v>
      </c>
      <c r="D88" s="2">
        <f t="shared" si="1"/>
        <v>16833.7424889</v>
      </c>
      <c r="F88" s="18">
        <v>170</v>
      </c>
      <c r="G88">
        <f t="shared" si="2"/>
        <v>2715</v>
      </c>
      <c r="J88" s="13"/>
    </row>
    <row r="89" spans="1:10" ht="12.75">
      <c r="A89" s="3">
        <v>1949</v>
      </c>
      <c r="B89">
        <v>118129.98203</v>
      </c>
      <c r="C89" s="1">
        <f t="shared" si="3"/>
        <v>1801504.23092</v>
      </c>
      <c r="D89" s="2">
        <f t="shared" si="1"/>
        <v>18015.0423092</v>
      </c>
      <c r="F89" s="18">
        <v>185</v>
      </c>
      <c r="G89">
        <f t="shared" si="2"/>
        <v>2900</v>
      </c>
      <c r="J89" s="13"/>
    </row>
    <row r="90" spans="1:10" ht="12.75">
      <c r="A90" s="3">
        <v>1950</v>
      </c>
      <c r="B90">
        <v>23892.28407</v>
      </c>
      <c r="C90" s="1">
        <f t="shared" si="3"/>
        <v>1825396.51499</v>
      </c>
      <c r="D90" s="2">
        <f t="shared" si="1"/>
        <v>18253.9651499</v>
      </c>
      <c r="F90" s="18">
        <v>303</v>
      </c>
      <c r="G90">
        <f t="shared" si="2"/>
        <v>3203</v>
      </c>
      <c r="J90" s="13"/>
    </row>
    <row r="91" spans="1:10" ht="12.75">
      <c r="A91" s="3">
        <v>1951</v>
      </c>
      <c r="B91">
        <v>701458.53236</v>
      </c>
      <c r="C91" s="1">
        <f t="shared" si="3"/>
        <v>2526855.04735</v>
      </c>
      <c r="D91" s="2">
        <f t="shared" si="1"/>
        <v>25268.5504735</v>
      </c>
      <c r="F91" s="18">
        <v>606</v>
      </c>
      <c r="G91">
        <f t="shared" si="2"/>
        <v>3809</v>
      </c>
      <c r="J91" s="13"/>
    </row>
    <row r="92" spans="1:10" ht="12.75">
      <c r="A92" s="3">
        <v>1952</v>
      </c>
      <c r="B92">
        <v>262257.04136</v>
      </c>
      <c r="C92" s="1">
        <f t="shared" si="3"/>
        <v>2789112.0887100003</v>
      </c>
      <c r="D92" s="2">
        <f t="shared" si="1"/>
        <v>27891.1208871</v>
      </c>
      <c r="F92" s="18">
        <v>627</v>
      </c>
      <c r="G92">
        <f t="shared" si="2"/>
        <v>4436</v>
      </c>
      <c r="J92" s="13"/>
    </row>
    <row r="93" spans="1:10" ht="12.75">
      <c r="A93" s="3">
        <v>1953</v>
      </c>
      <c r="B93">
        <v>41705.57441</v>
      </c>
      <c r="C93" s="1">
        <f t="shared" si="3"/>
        <v>2830817.66312</v>
      </c>
      <c r="D93" s="2">
        <f t="shared" si="1"/>
        <v>28308.1766312</v>
      </c>
      <c r="F93" s="18">
        <v>552</v>
      </c>
      <c r="G93">
        <f t="shared" si="2"/>
        <v>4988</v>
      </c>
      <c r="J93" s="13"/>
    </row>
    <row r="94" spans="1:10" ht="12.75">
      <c r="A94" s="3">
        <v>1954</v>
      </c>
      <c r="B94">
        <v>413314.75039</v>
      </c>
      <c r="C94" s="1">
        <f t="shared" si="3"/>
        <v>3244132.4135100003</v>
      </c>
      <c r="D94" s="2">
        <f t="shared" si="1"/>
        <v>32441.324135100003</v>
      </c>
      <c r="F94" s="18">
        <v>488</v>
      </c>
      <c r="G94">
        <f t="shared" si="2"/>
        <v>5476</v>
      </c>
      <c r="J94" s="13"/>
    </row>
    <row r="95" spans="1:10" ht="12.75">
      <c r="A95" s="3">
        <v>1955</v>
      </c>
      <c r="B95">
        <v>233053.96121</v>
      </c>
      <c r="C95" s="1">
        <f t="shared" si="3"/>
        <v>3477186.37472</v>
      </c>
      <c r="D95" s="2">
        <f t="shared" si="1"/>
        <v>34771.863747200005</v>
      </c>
      <c r="F95" s="18">
        <v>359</v>
      </c>
      <c r="G95">
        <f t="shared" si="2"/>
        <v>5835</v>
      </c>
      <c r="J95" s="13"/>
    </row>
    <row r="96" spans="1:10" ht="12.75">
      <c r="A96" s="3">
        <v>1956</v>
      </c>
      <c r="B96">
        <v>693463.29127</v>
      </c>
      <c r="C96" s="1">
        <f t="shared" si="3"/>
        <v>4170649.66599</v>
      </c>
      <c r="D96" s="2">
        <f t="shared" si="1"/>
        <v>41706.4966599</v>
      </c>
      <c r="F96" s="18">
        <v>338</v>
      </c>
      <c r="G96">
        <f t="shared" si="2"/>
        <v>6173</v>
      </c>
      <c r="J96" s="13"/>
    </row>
    <row r="97" spans="1:10" ht="12.75">
      <c r="A97" s="3">
        <v>1957</v>
      </c>
      <c r="B97">
        <v>601285.79851</v>
      </c>
      <c r="C97" s="1">
        <f t="shared" si="3"/>
        <v>4771935.4645</v>
      </c>
      <c r="D97" s="2">
        <f t="shared" si="1"/>
        <v>47719.354645</v>
      </c>
      <c r="F97" s="18">
        <v>375</v>
      </c>
      <c r="G97">
        <f t="shared" si="2"/>
        <v>6548</v>
      </c>
      <c r="J97" s="13"/>
    </row>
    <row r="98" spans="1:10" ht="12.75">
      <c r="A98" s="3">
        <v>1958</v>
      </c>
      <c r="B98">
        <v>391927.88301</v>
      </c>
      <c r="C98" s="1">
        <f t="shared" si="3"/>
        <v>5163863.34751</v>
      </c>
      <c r="D98" s="2">
        <f t="shared" si="1"/>
        <v>51638.633475099996</v>
      </c>
      <c r="F98" s="18">
        <v>349</v>
      </c>
      <c r="G98">
        <f t="shared" si="2"/>
        <v>6897</v>
      </c>
      <c r="H98" s="6"/>
      <c r="J98" s="13"/>
    </row>
    <row r="99" spans="1:10" ht="12.75">
      <c r="A99" s="3">
        <v>1959</v>
      </c>
      <c r="B99">
        <v>669176.22329</v>
      </c>
      <c r="C99" s="1">
        <f t="shared" si="3"/>
        <v>5833039.5708</v>
      </c>
      <c r="D99" s="2">
        <f t="shared" si="1"/>
        <v>58330.395708</v>
      </c>
      <c r="F99" s="18">
        <v>759</v>
      </c>
      <c r="G99">
        <f t="shared" si="2"/>
        <v>7656</v>
      </c>
      <c r="H99" s="12"/>
      <c r="I99" s="12"/>
      <c r="J99" s="13"/>
    </row>
    <row r="100" spans="1:10" ht="12.75">
      <c r="A100" s="3">
        <v>1960</v>
      </c>
      <c r="B100">
        <v>652999.9503500015</v>
      </c>
      <c r="C100" s="1">
        <f aca="true" t="shared" si="4" ref="C100:C131">B100+C99</f>
        <v>6486039.521150001</v>
      </c>
      <c r="D100" s="2">
        <f aca="true" t="shared" si="5" ref="D100:D147">C100/100</f>
        <v>64860.395211500014</v>
      </c>
      <c r="F100" s="18">
        <v>368</v>
      </c>
      <c r="G100">
        <f t="shared" si="2"/>
        <v>8024</v>
      </c>
      <c r="H100" s="12"/>
      <c r="I100" s="12"/>
      <c r="J100" s="13"/>
    </row>
    <row r="101" spans="1:10" ht="12.75">
      <c r="A101" s="3">
        <v>1961</v>
      </c>
      <c r="B101">
        <v>359789.46183</v>
      </c>
      <c r="C101" s="1">
        <f t="shared" si="4"/>
        <v>6845828.982980002</v>
      </c>
      <c r="D101" s="2">
        <f t="shared" si="5"/>
        <v>68458.28982980002</v>
      </c>
      <c r="F101" s="18">
        <v>586</v>
      </c>
      <c r="G101">
        <f aca="true" t="shared" si="6" ref="G101:G147">G100+F101</f>
        <v>8610</v>
      </c>
      <c r="J101" s="13"/>
    </row>
    <row r="102" spans="1:10" ht="12.75">
      <c r="A102" s="3">
        <v>1962</v>
      </c>
      <c r="B102">
        <v>1060267.82998</v>
      </c>
      <c r="C102" s="1">
        <f t="shared" si="4"/>
        <v>7906096.812960002</v>
      </c>
      <c r="D102" s="2">
        <f t="shared" si="5"/>
        <v>79060.96812960002</v>
      </c>
      <c r="F102" s="18">
        <v>444</v>
      </c>
      <c r="G102">
        <f t="shared" si="6"/>
        <v>9054</v>
      </c>
      <c r="J102" s="13"/>
    </row>
    <row r="103" spans="1:10" ht="12.75">
      <c r="A103" s="3">
        <v>1963</v>
      </c>
      <c r="B103">
        <v>1253438.22852</v>
      </c>
      <c r="C103" s="1">
        <f t="shared" si="4"/>
        <v>9159535.041480001</v>
      </c>
      <c r="D103" s="2">
        <f t="shared" si="5"/>
        <v>91595.3504148</v>
      </c>
      <c r="F103" s="18">
        <v>364</v>
      </c>
      <c r="G103">
        <f t="shared" si="6"/>
        <v>9418</v>
      </c>
      <c r="J103" s="13"/>
    </row>
    <row r="104" spans="1:10" ht="12.75">
      <c r="A104" s="3">
        <v>1964</v>
      </c>
      <c r="B104">
        <v>582989.47276</v>
      </c>
      <c r="C104" s="1">
        <f t="shared" si="4"/>
        <v>9742524.51424</v>
      </c>
      <c r="D104" s="2">
        <f t="shared" si="5"/>
        <v>97425.2451424</v>
      </c>
      <c r="F104" s="18">
        <v>616</v>
      </c>
      <c r="G104">
        <f t="shared" si="6"/>
        <v>10034</v>
      </c>
      <c r="J104" s="13"/>
    </row>
    <row r="105" spans="1:10" ht="12.75">
      <c r="A105" s="3">
        <v>1965</v>
      </c>
      <c r="B105">
        <v>947966.94821</v>
      </c>
      <c r="C105" s="1">
        <f t="shared" si="4"/>
        <v>10690491.46245</v>
      </c>
      <c r="D105" s="2">
        <f t="shared" si="5"/>
        <v>106904.9146245</v>
      </c>
      <c r="F105" s="18">
        <v>584</v>
      </c>
      <c r="G105">
        <f t="shared" si="6"/>
        <v>10618</v>
      </c>
      <c r="H105" s="6"/>
      <c r="J105" s="13"/>
    </row>
    <row r="106" spans="1:10" ht="12.75">
      <c r="A106" s="3">
        <v>1966</v>
      </c>
      <c r="B106">
        <v>858908.18208</v>
      </c>
      <c r="C106" s="1">
        <f t="shared" si="4"/>
        <v>11549399.64453</v>
      </c>
      <c r="D106" s="2">
        <f t="shared" si="5"/>
        <v>115493.9964453</v>
      </c>
      <c r="F106" s="18">
        <v>430</v>
      </c>
      <c r="G106">
        <f t="shared" si="6"/>
        <v>11048</v>
      </c>
      <c r="H106" s="12"/>
      <c r="I106" s="12"/>
      <c r="J106" s="13"/>
    </row>
    <row r="107" spans="1:10" ht="12.75">
      <c r="A107" s="3">
        <v>1967</v>
      </c>
      <c r="B107">
        <v>984267.85917</v>
      </c>
      <c r="C107" s="1">
        <f t="shared" si="4"/>
        <v>12533667.5037</v>
      </c>
      <c r="D107" s="2">
        <f t="shared" si="5"/>
        <v>125336.675037</v>
      </c>
      <c r="F107" s="18">
        <v>527</v>
      </c>
      <c r="G107">
        <f t="shared" si="6"/>
        <v>11575</v>
      </c>
      <c r="H107" s="6"/>
      <c r="J107" s="13"/>
    </row>
    <row r="108" spans="1:10" ht="12.75">
      <c r="A108" s="3">
        <v>1968</v>
      </c>
      <c r="B108">
        <v>1326103.60591</v>
      </c>
      <c r="C108" s="1">
        <f t="shared" si="4"/>
        <v>13859771.109609999</v>
      </c>
      <c r="D108" s="2">
        <f t="shared" si="5"/>
        <v>138597.71109609999</v>
      </c>
      <c r="F108" s="18">
        <v>613</v>
      </c>
      <c r="G108">
        <f t="shared" si="6"/>
        <v>12188</v>
      </c>
      <c r="H108" s="6"/>
      <c r="J108" s="13"/>
    </row>
    <row r="109" spans="1:10" ht="12.75">
      <c r="A109" s="3">
        <v>1969</v>
      </c>
      <c r="B109">
        <v>977855.95315</v>
      </c>
      <c r="C109" s="1">
        <f t="shared" si="4"/>
        <v>14837627.06276</v>
      </c>
      <c r="D109" s="2">
        <f t="shared" si="5"/>
        <v>148376.2706276</v>
      </c>
      <c r="F109" s="18">
        <v>448</v>
      </c>
      <c r="G109">
        <f t="shared" si="6"/>
        <v>12636</v>
      </c>
      <c r="H109" s="6"/>
      <c r="J109" s="13"/>
    </row>
    <row r="110" spans="1:10" ht="12.75">
      <c r="A110" s="3">
        <v>1970</v>
      </c>
      <c r="B110">
        <v>2121310.77474</v>
      </c>
      <c r="C110" s="1">
        <f t="shared" si="4"/>
        <v>16958937.8375</v>
      </c>
      <c r="D110" s="2">
        <f t="shared" si="5"/>
        <v>169589.37837499997</v>
      </c>
      <c r="F110" s="18">
        <v>500</v>
      </c>
      <c r="G110">
        <f t="shared" si="6"/>
        <v>13136</v>
      </c>
      <c r="H110" s="6"/>
      <c r="J110" s="13"/>
    </row>
    <row r="111" spans="1:10" ht="12.75">
      <c r="A111" s="3">
        <v>1971</v>
      </c>
      <c r="B111">
        <v>842426.17595</v>
      </c>
      <c r="C111" s="1">
        <f t="shared" si="4"/>
        <v>17801364.013449997</v>
      </c>
      <c r="D111" s="2">
        <f t="shared" si="5"/>
        <v>178013.64013449996</v>
      </c>
      <c r="F111" s="18">
        <v>657</v>
      </c>
      <c r="G111">
        <f t="shared" si="6"/>
        <v>13793</v>
      </c>
      <c r="H111" s="6"/>
      <c r="J111" s="13"/>
    </row>
    <row r="112" spans="1:10" ht="12.75">
      <c r="A112" s="3">
        <v>1972</v>
      </c>
      <c r="B112">
        <v>1174294.75854</v>
      </c>
      <c r="C112" s="1">
        <f t="shared" si="4"/>
        <v>18975658.771989997</v>
      </c>
      <c r="D112" s="2">
        <f t="shared" si="5"/>
        <v>189756.58771989998</v>
      </c>
      <c r="F112" s="18">
        <v>660</v>
      </c>
      <c r="G112">
        <f t="shared" si="6"/>
        <v>14453</v>
      </c>
      <c r="H112" s="6"/>
      <c r="J112" s="13"/>
    </row>
    <row r="113" spans="1:10" ht="12.75">
      <c r="A113" s="3">
        <v>1973</v>
      </c>
      <c r="B113">
        <v>1516868.49871</v>
      </c>
      <c r="C113" s="1">
        <f t="shared" si="4"/>
        <v>20492527.270699997</v>
      </c>
      <c r="D113" s="2">
        <f t="shared" si="5"/>
        <v>204925.27270699997</v>
      </c>
      <c r="F113" s="18">
        <v>626</v>
      </c>
      <c r="G113">
        <f t="shared" si="6"/>
        <v>15079</v>
      </c>
      <c r="H113" s="6"/>
      <c r="J113" s="13"/>
    </row>
    <row r="114" spans="1:10" ht="12.75">
      <c r="A114" s="3">
        <v>1974</v>
      </c>
      <c r="B114">
        <v>2231387.97614</v>
      </c>
      <c r="C114" s="1">
        <f t="shared" si="4"/>
        <v>22723915.246839996</v>
      </c>
      <c r="D114" s="2">
        <f t="shared" si="5"/>
        <v>227239.15246839996</v>
      </c>
      <c r="F114" s="18">
        <v>787</v>
      </c>
      <c r="G114">
        <f t="shared" si="6"/>
        <v>15866</v>
      </c>
      <c r="H114" s="6"/>
      <c r="J114" s="13"/>
    </row>
    <row r="115" spans="1:10" ht="12.75">
      <c r="A115" s="3">
        <v>1975</v>
      </c>
      <c r="B115">
        <v>1820686.65344</v>
      </c>
      <c r="C115" s="1">
        <f t="shared" si="4"/>
        <v>24544601.900279995</v>
      </c>
      <c r="D115" s="2">
        <f t="shared" si="5"/>
        <v>245446.01900279996</v>
      </c>
      <c r="F115" s="18">
        <v>412</v>
      </c>
      <c r="G115">
        <f t="shared" si="6"/>
        <v>16278</v>
      </c>
      <c r="H115" s="12"/>
      <c r="I115" s="12"/>
      <c r="J115" s="13"/>
    </row>
    <row r="116" spans="1:10" ht="12.75">
      <c r="A116" s="3">
        <v>1976</v>
      </c>
      <c r="B116">
        <v>932799.52961</v>
      </c>
      <c r="C116" s="1">
        <f t="shared" si="4"/>
        <v>25477401.429889996</v>
      </c>
      <c r="D116" s="2">
        <f t="shared" si="5"/>
        <v>254774.01429889994</v>
      </c>
      <c r="F116" s="18">
        <v>657</v>
      </c>
      <c r="G116">
        <f t="shared" si="6"/>
        <v>16935</v>
      </c>
      <c r="H116" s="6"/>
      <c r="J116" s="13"/>
    </row>
    <row r="117" spans="1:10" ht="12.75">
      <c r="A117" s="3">
        <v>1977</v>
      </c>
      <c r="B117">
        <v>1499444.49586</v>
      </c>
      <c r="C117" s="1">
        <f t="shared" si="4"/>
        <v>26976845.925749995</v>
      </c>
      <c r="D117" s="2">
        <f t="shared" si="5"/>
        <v>269768.45925749996</v>
      </c>
      <c r="F117" s="18">
        <v>834</v>
      </c>
      <c r="G117">
        <f t="shared" si="6"/>
        <v>17769</v>
      </c>
      <c r="H117" s="6"/>
      <c r="J117" s="13"/>
    </row>
    <row r="118" spans="1:10" ht="12.75">
      <c r="A118" s="3">
        <v>1978</v>
      </c>
      <c r="B118">
        <v>608512.74491</v>
      </c>
      <c r="C118" s="1">
        <f t="shared" si="4"/>
        <v>27585358.670659997</v>
      </c>
      <c r="D118" s="2">
        <f t="shared" si="5"/>
        <v>275853.5867066</v>
      </c>
      <c r="F118" s="18">
        <v>648</v>
      </c>
      <c r="G118">
        <f t="shared" si="6"/>
        <v>18417</v>
      </c>
      <c r="H118" s="6"/>
      <c r="J118" s="13"/>
    </row>
    <row r="119" spans="1:10" ht="12.75">
      <c r="A119" s="3">
        <v>1979</v>
      </c>
      <c r="B119">
        <v>1918246.65789</v>
      </c>
      <c r="C119" s="1">
        <f t="shared" si="4"/>
        <v>29503605.328549996</v>
      </c>
      <c r="D119" s="2">
        <f t="shared" si="5"/>
        <v>295036.0532855</v>
      </c>
      <c r="F119" s="18">
        <v>715</v>
      </c>
      <c r="G119">
        <f t="shared" si="6"/>
        <v>19132</v>
      </c>
      <c r="H119" s="6"/>
      <c r="J119" s="13"/>
    </row>
    <row r="120" spans="1:10" ht="12.75">
      <c r="A120" s="3">
        <v>1980</v>
      </c>
      <c r="B120">
        <v>3133632.57204</v>
      </c>
      <c r="C120" s="1">
        <f t="shared" si="4"/>
        <v>32637237.900589995</v>
      </c>
      <c r="D120" s="2">
        <f t="shared" si="5"/>
        <v>326372.37900589994</v>
      </c>
      <c r="F120" s="18">
        <v>928</v>
      </c>
      <c r="G120">
        <f t="shared" si="6"/>
        <v>20060</v>
      </c>
      <c r="H120" s="6"/>
      <c r="J120" s="13"/>
    </row>
    <row r="121" spans="1:10" ht="12.75">
      <c r="A121" s="3">
        <v>1981</v>
      </c>
      <c r="B121">
        <v>2595111.29179</v>
      </c>
      <c r="C121" s="1">
        <f t="shared" si="4"/>
        <v>35232349.192379996</v>
      </c>
      <c r="D121" s="2">
        <f t="shared" si="5"/>
        <v>352323.4919238</v>
      </c>
      <c r="F121" s="18">
        <v>1106</v>
      </c>
      <c r="G121">
        <f t="shared" si="6"/>
        <v>21166</v>
      </c>
      <c r="H121" s="6"/>
      <c r="J121" s="13"/>
    </row>
    <row r="122" spans="1:10" ht="12.75">
      <c r="A122" s="3">
        <v>1982</v>
      </c>
      <c r="B122">
        <v>1198571.88599</v>
      </c>
      <c r="C122" s="1">
        <f t="shared" si="4"/>
        <v>36430921.07837</v>
      </c>
      <c r="D122" s="2">
        <f t="shared" si="5"/>
        <v>364309.2107837</v>
      </c>
      <c r="F122" s="18">
        <v>1049</v>
      </c>
      <c r="G122">
        <f t="shared" si="6"/>
        <v>22215</v>
      </c>
      <c r="H122" s="6"/>
      <c r="J122" s="13"/>
    </row>
    <row r="123" spans="1:10" ht="12.75">
      <c r="A123" s="3">
        <v>1983</v>
      </c>
      <c r="B123">
        <v>1529313.08742</v>
      </c>
      <c r="C123" s="1">
        <f t="shared" si="4"/>
        <v>37960234.16579</v>
      </c>
      <c r="D123" s="2">
        <f t="shared" si="5"/>
        <v>379602.3416579</v>
      </c>
      <c r="F123" s="18">
        <v>1465</v>
      </c>
      <c r="G123">
        <f t="shared" si="6"/>
        <v>23680</v>
      </c>
      <c r="H123" s="6"/>
      <c r="J123" s="13"/>
    </row>
    <row r="124" spans="1:10" ht="12.75">
      <c r="A124" s="3">
        <v>1984</v>
      </c>
      <c r="B124">
        <v>1114736.8623</v>
      </c>
      <c r="C124" s="1">
        <f t="shared" si="4"/>
        <v>39074971.02809</v>
      </c>
      <c r="D124" s="2">
        <f t="shared" si="5"/>
        <v>390749.7102809</v>
      </c>
      <c r="F124" s="18">
        <v>1787</v>
      </c>
      <c r="G124">
        <f t="shared" si="6"/>
        <v>25467</v>
      </c>
      <c r="H124" s="6"/>
      <c r="J124" s="13"/>
    </row>
    <row r="125" spans="1:8" ht="12.75">
      <c r="A125" s="3">
        <v>1985</v>
      </c>
      <c r="B125">
        <v>1299504.97544</v>
      </c>
      <c r="C125" s="1">
        <f t="shared" si="4"/>
        <v>40374476.00353</v>
      </c>
      <c r="D125" s="2">
        <f t="shared" si="5"/>
        <v>403744.76003530005</v>
      </c>
      <c r="F125" s="18">
        <v>1650</v>
      </c>
      <c r="G125">
        <f t="shared" si="6"/>
        <v>27117</v>
      </c>
      <c r="H125" s="13"/>
    </row>
    <row r="126" spans="1:10" ht="12.75">
      <c r="A126" s="3">
        <v>1986</v>
      </c>
      <c r="B126">
        <v>2274709.55743</v>
      </c>
      <c r="C126" s="1">
        <f t="shared" si="4"/>
        <v>42649185.56096</v>
      </c>
      <c r="D126" s="2">
        <f t="shared" si="5"/>
        <v>426491.8556096</v>
      </c>
      <c r="F126" s="18">
        <v>1786</v>
      </c>
      <c r="G126">
        <f t="shared" si="6"/>
        <v>28903</v>
      </c>
      <c r="H126" s="6"/>
      <c r="J126" s="13"/>
    </row>
    <row r="127" spans="1:10" ht="12.75">
      <c r="A127" s="3">
        <v>1987</v>
      </c>
      <c r="B127">
        <v>5423135.22958</v>
      </c>
      <c r="C127" s="1">
        <f t="shared" si="4"/>
        <v>48072320.79054</v>
      </c>
      <c r="D127" s="2">
        <f t="shared" si="5"/>
        <v>480723.2079054</v>
      </c>
      <c r="F127" s="18">
        <v>1649</v>
      </c>
      <c r="G127">
        <f t="shared" si="6"/>
        <v>30552</v>
      </c>
      <c r="J127" s="13"/>
    </row>
    <row r="128" spans="1:10" ht="12.75">
      <c r="A128" s="3">
        <v>1988</v>
      </c>
      <c r="B128">
        <v>3548786.75995</v>
      </c>
      <c r="C128" s="1">
        <f t="shared" si="4"/>
        <v>51621107.55049</v>
      </c>
      <c r="D128" s="2">
        <f t="shared" si="5"/>
        <v>516211.0755049</v>
      </c>
      <c r="F128" s="18">
        <v>1781</v>
      </c>
      <c r="G128">
        <f t="shared" si="6"/>
        <v>32333</v>
      </c>
      <c r="J128" s="13"/>
    </row>
    <row r="129" spans="1:10" ht="12.75">
      <c r="A129" s="3">
        <v>1989</v>
      </c>
      <c r="B129">
        <v>3347345.20302</v>
      </c>
      <c r="C129" s="1">
        <f t="shared" si="4"/>
        <v>54968452.75351</v>
      </c>
      <c r="D129" s="2">
        <f t="shared" si="5"/>
        <v>549684.5275351</v>
      </c>
      <c r="F129" s="18">
        <v>1554</v>
      </c>
      <c r="G129">
        <f t="shared" si="6"/>
        <v>33887</v>
      </c>
      <c r="J129" s="13"/>
    </row>
    <row r="130" spans="1:10" ht="12.75">
      <c r="A130" s="3">
        <v>1990</v>
      </c>
      <c r="B130">
        <v>2797075.46617</v>
      </c>
      <c r="C130" s="1">
        <f t="shared" si="4"/>
        <v>57765528.21968</v>
      </c>
      <c r="D130" s="2">
        <f t="shared" si="5"/>
        <v>577655.2821968</v>
      </c>
      <c r="F130" s="18">
        <v>2090</v>
      </c>
      <c r="G130">
        <f t="shared" si="6"/>
        <v>35977</v>
      </c>
      <c r="J130" s="13"/>
    </row>
    <row r="131" spans="1:10" ht="12.75">
      <c r="A131" s="3">
        <v>1991</v>
      </c>
      <c r="B131">
        <v>3658595.66589</v>
      </c>
      <c r="C131" s="1">
        <f t="shared" si="4"/>
        <v>61424123.88557</v>
      </c>
      <c r="D131" s="2">
        <f t="shared" si="5"/>
        <v>614241.2388557</v>
      </c>
      <c r="F131" s="18">
        <v>2042</v>
      </c>
      <c r="G131">
        <f t="shared" si="6"/>
        <v>38019</v>
      </c>
      <c r="J131" s="13"/>
    </row>
    <row r="132" spans="1:10" ht="12.75">
      <c r="A132" s="3">
        <v>1992</v>
      </c>
      <c r="B132">
        <v>2287092.58103</v>
      </c>
      <c r="C132" s="1">
        <f aca="true" t="shared" si="7" ref="C132:C147">B132+C131</f>
        <v>63711216.4666</v>
      </c>
      <c r="D132" s="2">
        <f t="shared" si="5"/>
        <v>637112.164666</v>
      </c>
      <c r="F132" s="18">
        <v>1948</v>
      </c>
      <c r="G132">
        <f t="shared" si="6"/>
        <v>39967</v>
      </c>
      <c r="H132" s="12"/>
      <c r="I132" s="14"/>
      <c r="J132" s="13"/>
    </row>
    <row r="133" spans="1:10" ht="12.75">
      <c r="A133" s="3">
        <v>1993</v>
      </c>
      <c r="B133">
        <v>1727393.29816</v>
      </c>
      <c r="C133" s="1">
        <f t="shared" si="7"/>
        <v>65438609.76476</v>
      </c>
      <c r="D133" s="2">
        <f t="shared" si="5"/>
        <v>654386.0976476</v>
      </c>
      <c r="F133" s="18">
        <v>1602</v>
      </c>
      <c r="G133">
        <f t="shared" si="6"/>
        <v>41569</v>
      </c>
      <c r="H133" s="6"/>
      <c r="J133" s="13"/>
    </row>
    <row r="134" spans="1:10" ht="12.75">
      <c r="A134" s="3">
        <v>1994</v>
      </c>
      <c r="B134">
        <v>1236590.14912</v>
      </c>
      <c r="C134" s="1">
        <f t="shared" si="7"/>
        <v>66675199.913880005</v>
      </c>
      <c r="D134" s="2">
        <f t="shared" si="5"/>
        <v>666751.9991388001</v>
      </c>
      <c r="F134" s="18">
        <v>2229</v>
      </c>
      <c r="G134">
        <f t="shared" si="6"/>
        <v>43798</v>
      </c>
      <c r="H134" s="6"/>
      <c r="J134" s="13"/>
    </row>
    <row r="135" spans="1:10" ht="12.75">
      <c r="A135" s="3">
        <v>1995</v>
      </c>
      <c r="B135">
        <v>2702981.73069</v>
      </c>
      <c r="C135" s="1">
        <f t="shared" si="7"/>
        <v>69378181.64457001</v>
      </c>
      <c r="D135" s="2">
        <f t="shared" si="5"/>
        <v>693781.8164457001</v>
      </c>
      <c r="F135" s="18">
        <v>1596</v>
      </c>
      <c r="G135">
        <f t="shared" si="6"/>
        <v>45394</v>
      </c>
      <c r="H135" s="12"/>
      <c r="I135" s="12"/>
      <c r="J135" s="13"/>
    </row>
    <row r="136" spans="1:10" ht="12.75">
      <c r="A136" s="3">
        <v>1996</v>
      </c>
      <c r="B136">
        <v>2074883.0043700002</v>
      </c>
      <c r="C136" s="1">
        <f t="shared" si="7"/>
        <v>71453064.64894001</v>
      </c>
      <c r="D136" s="2">
        <f t="shared" si="5"/>
        <v>714530.6464894001</v>
      </c>
      <c r="F136" s="18">
        <v>2090</v>
      </c>
      <c r="G136">
        <f t="shared" si="6"/>
        <v>47484</v>
      </c>
      <c r="H136" s="12"/>
      <c r="I136" s="12"/>
      <c r="J136" s="13"/>
    </row>
    <row r="137" spans="1:10" ht="12.75">
      <c r="A137" s="3">
        <v>1997</v>
      </c>
      <c r="B137">
        <v>2826242.86613</v>
      </c>
      <c r="C137" s="1">
        <f t="shared" si="7"/>
        <v>74279307.51507</v>
      </c>
      <c r="D137" s="2">
        <f t="shared" si="5"/>
        <v>742793.0751507</v>
      </c>
      <c r="F137" s="18">
        <v>1834</v>
      </c>
      <c r="G137">
        <f t="shared" si="6"/>
        <v>49318</v>
      </c>
      <c r="H137" s="12"/>
      <c r="I137" s="14"/>
      <c r="J137" s="13"/>
    </row>
    <row r="138" spans="1:12" ht="12.75">
      <c r="A138" s="3">
        <v>1998</v>
      </c>
      <c r="B138">
        <v>2574976.63798</v>
      </c>
      <c r="C138" s="1">
        <f t="shared" si="7"/>
        <v>76854284.15305</v>
      </c>
      <c r="D138" s="2">
        <f t="shared" si="5"/>
        <v>768542.8415305001</v>
      </c>
      <c r="F138" s="18">
        <v>1712</v>
      </c>
      <c r="G138">
        <f t="shared" si="6"/>
        <v>51030</v>
      </c>
      <c r="H138" s="6"/>
      <c r="J138" s="13"/>
      <c r="L138" s="17"/>
    </row>
    <row r="139" spans="1:10" ht="12.75">
      <c r="A139" s="3">
        <v>1999</v>
      </c>
      <c r="B139">
        <v>1536696.46182</v>
      </c>
      <c r="C139" s="1">
        <f t="shared" si="7"/>
        <v>78390980.61487001</v>
      </c>
      <c r="D139" s="2">
        <f t="shared" si="5"/>
        <v>783909.8061487001</v>
      </c>
      <c r="F139" s="18">
        <v>2231</v>
      </c>
      <c r="G139">
        <f t="shared" si="6"/>
        <v>53261</v>
      </c>
      <c r="H139" s="6"/>
      <c r="J139" s="13"/>
    </row>
    <row r="140" spans="1:10" ht="12.75">
      <c r="A140" s="3">
        <v>2000</v>
      </c>
      <c r="B140">
        <v>3088731.51317</v>
      </c>
      <c r="C140" s="1">
        <f t="shared" si="7"/>
        <v>81479712.12804002</v>
      </c>
      <c r="D140" s="2">
        <f t="shared" si="5"/>
        <v>814797.1212804002</v>
      </c>
      <c r="F140" s="18">
        <v>5281</v>
      </c>
      <c r="G140">
        <f t="shared" si="6"/>
        <v>58542</v>
      </c>
      <c r="H140" s="6"/>
      <c r="J140" s="13"/>
    </row>
    <row r="141" spans="1:10" ht="12.75">
      <c r="A141" s="3">
        <v>2001</v>
      </c>
      <c r="B141">
        <v>5149451.80618</v>
      </c>
      <c r="C141" s="1">
        <f t="shared" si="7"/>
        <v>86629163.93422002</v>
      </c>
      <c r="D141" s="2">
        <f t="shared" si="5"/>
        <v>866291.6393422001</v>
      </c>
      <c r="F141" s="18">
        <v>5617</v>
      </c>
      <c r="G141">
        <f t="shared" si="6"/>
        <v>64159</v>
      </c>
      <c r="H141" s="6"/>
      <c r="J141" s="13"/>
    </row>
    <row r="142" spans="1:10" ht="12.75">
      <c r="A142" s="3">
        <v>2002</v>
      </c>
      <c r="B142">
        <v>2106034.57952</v>
      </c>
      <c r="C142" s="1">
        <f t="shared" si="7"/>
        <v>88735198.51374002</v>
      </c>
      <c r="D142" s="2">
        <f t="shared" si="5"/>
        <v>887351.9851374002</v>
      </c>
      <c r="F142" s="18">
        <v>3254</v>
      </c>
      <c r="G142">
        <f t="shared" si="6"/>
        <v>67413</v>
      </c>
      <c r="H142" s="6"/>
      <c r="J142" s="13"/>
    </row>
    <row r="143" spans="1:8" ht="12.75">
      <c r="A143" s="3">
        <v>2003</v>
      </c>
      <c r="B143">
        <v>2886003.40904</v>
      </c>
      <c r="C143" s="1">
        <f t="shared" si="7"/>
        <v>91621201.92278002</v>
      </c>
      <c r="D143" s="2">
        <f t="shared" si="5"/>
        <v>916212.0192278002</v>
      </c>
      <c r="F143" s="18">
        <v>2084</v>
      </c>
      <c r="G143">
        <f t="shared" si="6"/>
        <v>69497</v>
      </c>
      <c r="H143" s="6"/>
    </row>
    <row r="144" spans="1:10" ht="12.75">
      <c r="A144" s="3">
        <v>2004</v>
      </c>
      <c r="B144">
        <v>3372562.68381</v>
      </c>
      <c r="C144" s="1">
        <f t="shared" si="7"/>
        <v>94993764.60659002</v>
      </c>
      <c r="D144" s="2">
        <f t="shared" si="5"/>
        <v>949937.6460659002</v>
      </c>
      <c r="F144" s="18">
        <v>2081</v>
      </c>
      <c r="G144">
        <f t="shared" si="6"/>
        <v>71578</v>
      </c>
      <c r="H144" s="6"/>
      <c r="J144" s="13"/>
    </row>
    <row r="145" spans="1:10" ht="12.75">
      <c r="A145" s="3">
        <v>2005</v>
      </c>
      <c r="B145">
        <v>2661773.75501</v>
      </c>
      <c r="C145" s="1">
        <f t="shared" si="7"/>
        <v>97655538.36160001</v>
      </c>
      <c r="D145" s="2">
        <f t="shared" si="5"/>
        <v>976555.3836160001</v>
      </c>
      <c r="F145" s="18">
        <v>3109</v>
      </c>
      <c r="G145">
        <f t="shared" si="6"/>
        <v>74687</v>
      </c>
      <c r="J145" s="13"/>
    </row>
    <row r="146" spans="1:10" ht="12.75">
      <c r="A146" s="3">
        <v>2006</v>
      </c>
      <c r="B146">
        <v>1411148.28097</v>
      </c>
      <c r="C146" s="1">
        <f t="shared" si="7"/>
        <v>99066686.64257002</v>
      </c>
      <c r="D146" s="2">
        <f t="shared" si="5"/>
        <v>990666.8664257001</v>
      </c>
      <c r="F146" s="18">
        <v>1853</v>
      </c>
      <c r="G146">
        <f t="shared" si="6"/>
        <v>76540</v>
      </c>
      <c r="J146" s="13"/>
    </row>
    <row r="147" spans="1:7" ht="12.75">
      <c r="A147" s="3">
        <v>2007</v>
      </c>
      <c r="B147">
        <v>388387.3195</v>
      </c>
      <c r="C147" s="1">
        <f t="shared" si="7"/>
        <v>99455073.96207002</v>
      </c>
      <c r="D147" s="2">
        <f t="shared" si="5"/>
        <v>994550.7396207001</v>
      </c>
      <c r="F147" s="18">
        <v>336</v>
      </c>
      <c r="G147">
        <f t="shared" si="6"/>
        <v>76876</v>
      </c>
    </row>
    <row r="148" spans="1:7" ht="12.75">
      <c r="A148" s="1" t="s">
        <v>9</v>
      </c>
      <c r="B148">
        <f>SUM(B35:B147)</f>
        <v>99455073.96207002</v>
      </c>
      <c r="C148" s="4"/>
      <c r="F148">
        <f>SUM(F35:F147)</f>
        <v>76876</v>
      </c>
      <c r="G148"/>
    </row>
    <row r="150" spans="1:9" ht="12.75">
      <c r="A150" s="6" t="s">
        <v>11</v>
      </c>
      <c r="H150" s="18"/>
      <c r="I150" s="1"/>
    </row>
    <row r="151" spans="8:9" ht="12.75">
      <c r="H151" s="1"/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igorl</dc:creator>
  <cp:keywords/>
  <dc:description/>
  <cp:lastModifiedBy>Katarzyna Biala</cp:lastModifiedBy>
  <dcterms:created xsi:type="dcterms:W3CDTF">2007-05-30T10:14:42Z</dcterms:created>
  <dcterms:modified xsi:type="dcterms:W3CDTF">2012-02-22T15:01:19Z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