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2450" windowHeight="6525" tabRatio="771" activeTab="5"/>
  </bookViews>
  <sheets>
    <sheet name="EU 27 Patents Drill down" sheetId="1" r:id="rId1"/>
    <sheet name="Patents Index Drill down" sheetId="2" r:id="rId2"/>
    <sheet name="Drill down data info" sheetId="3" r:id="rId3"/>
    <sheet name="Metadata" sheetId="4" r:id="rId4"/>
    <sheet name="Data for graph" sheetId="5" r:id="rId5"/>
    <sheet name="Graph" sheetId="6" r:id="rId6"/>
  </sheet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<sst xmlns="http://schemas.openxmlformats.org/spreadsheetml/2006/main" count="202" uniqueCount="94">
  <si>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</si>
  <si>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</si>
  <si>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</si>
  <si>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</si>
  <si>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</si>
  <si>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</si>
  <si>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</si>
  <si>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</si>
  <si>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</si>
  <si>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</si>
  <si>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</si>
  <si>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</si>
  <si>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</si>
  <si>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</si>
  <si>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</si>
  <si>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</si>
  <si>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</si>
  <si>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</si>
  <si>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</si>
  <si>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</si>
  <si>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</si>
  <si>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</si>
  <si>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</si>
  <si>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</si>
  <si>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</si>
  <si>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</si>
  <si>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</si>
  <si>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</si>
  <si>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</si>
  <si>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</si>
  <si>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</si>
  <si>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</si>
  <si>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</si>
  <si>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</si>
  <si>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</si>
  <si>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</si>
  <si>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</si>
  <si>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</si>
  <si>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</si>
  <si>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</si>
  <si>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</si>
  <si>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</si>
  <si>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</si>
  <si>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</si>
  <si>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</si>
  <si>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</si>
  <si>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</si>
  <si>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</si>
  <si>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</si>
  <si>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</si>
  <si>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</si>
  <si>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</si>
  <si>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</si>
  <si>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</si>
  <si>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2012</t>
  </si>
  <si>
    <t>raw value</t>
  </si>
  <si>
    <t xml:space="preserve">EU-27 </t>
  </si>
  <si>
    <t>1999 - 2008</t>
  </si>
  <si>
    <t>Energy generation from renewable and non-fossil sources</t>
  </si>
  <si>
    <t>Combustion technologies with mitigation potential (e.g. using fossil fuels, biomass, waste, etc.)</t>
  </si>
  <si>
    <t>Technologies specific to climate change mitigation</t>
  </si>
  <si>
    <t>Technologies with potential or indirect contribution to emissions mitigation</t>
  </si>
  <si>
    <t>Emissions abatement and fuel efficiency in transportation</t>
  </si>
  <si>
    <t>Energy efficiency in buildings and lighting</t>
  </si>
  <si>
    <t xml:space="preserve">EU 27 Patent applications </t>
  </si>
  <si>
    <t>Unit = number</t>
  </si>
  <si>
    <t>source:</t>
  </si>
  <si>
    <t>http://stats.oecd.org/Index.aspx?DataSetCode=PATS_IPC</t>
  </si>
  <si>
    <t xml:space="preserve">Patents by technology (environment related) </t>
  </si>
  <si>
    <t>OECD</t>
  </si>
  <si>
    <t>Patents by technology</t>
  </si>
  <si>
    <t>http://www.oecd.org/</t>
  </si>
  <si>
    <t>OECD homepage&gt;statistics&gt; OECD.Stat Extracts (a selection of datasets)&gt;Science, Technology and patents&gt;Patent tatistics&gt;Patents by technology</t>
  </si>
  <si>
    <t>EU 27 Patents index</t>
  </si>
  <si>
    <t>Unit = Index</t>
  </si>
  <si>
    <t>(1999 raw value/1999 raw value)*100</t>
  </si>
  <si>
    <t>(2000 raw value/1999 raw value)*100</t>
  </si>
  <si>
    <t>(2001 raw value/1999 raw value)*100</t>
  </si>
  <si>
    <t>(2002 raw value/1999 raw value)*100</t>
  </si>
  <si>
    <t>(2003 raw value/1999 raw value)*100</t>
  </si>
  <si>
    <t>(2004 raw value/1999 raw value)*100</t>
  </si>
  <si>
    <t>(2005 raw value/1999 raw value)*100</t>
  </si>
  <si>
    <t>(2006 raw value/1999 raw value)*100</t>
  </si>
  <si>
    <t>(2007 raw value/1999 raw value)*100</t>
  </si>
  <si>
    <t>(2008 raw value/1999 raw value)*100</t>
  </si>
  <si>
    <t>Patents Index</t>
  </si>
  <si>
    <t>Index</t>
  </si>
  <si>
    <t xml:space="preserve">General environmental management </t>
  </si>
  <si>
    <t>In its database on 'Patents by technology' the OECD identifies 9 primary groups of technology based patent classifications one of which is defined as Selected environment-related technologies. This area is divided into seven secondary classification groupings: (i) General environmental management  (ii) Energy generation from renewable and non-fossil sources, (iii) Combustion technologies with mitigation potential (e.g. using fossil fuels, biomass, waste, etc.), (iv) Technologies specific to climate change mitigation, (v) Technologies with potential or indirect contribution to emissions mitigation, (vi) Emissions abatement and fuel efficiency in transportation, and (vii) Energy efficiency in buildings and lighting renewable energies.  Data for these seven secondary level classifications for years 1999-2008 and for the EU-27 as a whole (country level breakdowns are also available) were downloaded directly from the database.  The yearly number of patents in each of the seven secondary level classifications was divided by the 1999 figure and multiplied by 100 to give an indexed change in each category between 1999 and 2008.</t>
  </si>
  <si>
    <t>environment related patents, eco-innovation</t>
  </si>
  <si>
    <t>Development of environment related patent applications of EU27 citizens registered at the European Patent Office over the period 1999 -2008, split by technology category, index to year 1999</t>
  </si>
  <si>
    <t>Index of environment related European patent applications, split by technology category, 1999-2008</t>
  </si>
  <si>
    <t xml:space="preserve">Total environment-related patents </t>
  </si>
  <si>
    <t>SUM(of environment-related patents by technology raw values)</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</si>
</sst>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s>
  <fonts count="5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b/>
      <sz val="8"/>
      <color indexed="9"/>
      <name val="Verdana"/>
      <family val="2"/>
    </font>
    <font>
      <sz val="10"/>
      <color indexed="8"/>
      <name val="Calibri"/>
      <family val="2"/>
    </font>
    <font>
      <sz val="12"/>
      <color indexed="8"/>
      <name val="Calibri"/>
      <family val="2"/>
    </font>
    <font>
      <sz val="10.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rgb="FF00A1E3"/>
        <bgColor indexed="64"/>
      </patternFill>
    </fill>
    <fill>
      <patternFill patternType="solid">
        <fgColor rgb="FFF0F8FF"/>
        <bgColor indexed="64"/>
      </patternFill>
    </fill>
    <fill>
      <patternFill patternType="solid">
        <fgColor theme="3" tint="0.5999900102615356"/>
        <bgColor indexed="64"/>
      </patternFill>
    </fill>
    <fill>
      <patternFill patternType="solid">
        <fgColor rgb="FFC4D8ED"/>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color indexed="63"/>
      </left>
      <right style="thin">
        <color rgb="FFC0C0C0"/>
      </right>
      <top style="thin">
        <color rgb="FFC0C0C0"/>
      </top>
      <bottom style="thin">
        <color rgb="FFC0C0C0"/>
      </bottom>
    </border>
    <border>
      <left style="hair">
        <color rgb="FFFFFFCC"/>
      </left>
      <right style="thin">
        <color rgb="FFC0C0C0"/>
      </right>
      <top style="thin">
        <color rgb="FFC0C0C0"/>
      </top>
      <bottom style="thin">
        <color rgb="FFC0C0C0"/>
      </bottom>
    </border>
    <border>
      <left style="thin">
        <color rgb="FFC0C0C0"/>
      </left>
      <right>
        <color indexed="63"/>
      </right>
      <top style="thin">
        <color rgb="FFC0C0C0"/>
      </top>
      <bottom style="thin">
        <color rgb="FFC0C0C0"/>
      </bottom>
    </border>
    <border>
      <left>
        <color indexed="63"/>
      </left>
      <right>
        <color indexed="63"/>
      </right>
      <top style="thin">
        <color rgb="FFC0C0C0"/>
      </top>
      <bottom style="thin">
        <color rgb="FFC0C0C0"/>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3" applyNumberFormat="0" applyAlignment="0" applyProtection="0"/>
    <xf numFmtId="0" fontId="2"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10">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2" fontId="0" fillId="0" borderId="0" xfId="0" applyNumberFormat="1" applyFont="1" applyAlignment="1">
      <alignment/>
    </xf>
    <xf numFmtId="2" fontId="13" fillId="0" borderId="0" xfId="0" applyNumberFormat="1" applyFont="1" applyAlignment="1">
      <alignment/>
    </xf>
    <xf numFmtId="2" fontId="4" fillId="0" borderId="0" xfId="0" applyNumberFormat="1" applyFont="1" applyAlignment="1">
      <alignment/>
    </xf>
    <xf numFmtId="0" fontId="2" fillId="0" borderId="0" xfId="43" applyAlignment="1" applyProtection="1">
      <alignment/>
      <protection/>
    </xf>
    <xf numFmtId="3" fontId="0" fillId="0" borderId="0" xfId="0" applyNumberFormat="1" applyAlignment="1">
      <alignment/>
    </xf>
    <xf numFmtId="0" fontId="0" fillId="0" borderId="0" xfId="0" applyFont="1" applyAlignment="1">
      <alignment/>
    </xf>
    <xf numFmtId="0" fontId="4" fillId="0" borderId="0" xfId="0" applyFont="1" applyAlignment="1">
      <alignment/>
    </xf>
    <xf numFmtId="0" fontId="8" fillId="36" borderId="23" xfId="0" applyFont="1" applyFill="1" applyBorder="1" applyAlignment="1">
      <alignment horizontal="center" vertical="center" wrapText="1"/>
    </xf>
    <xf numFmtId="2" fontId="0" fillId="0" borderId="24" xfId="0" applyNumberFormat="1" applyFont="1" applyBorder="1" applyAlignment="1">
      <alignment horizontal="right"/>
    </xf>
    <xf numFmtId="2" fontId="0" fillId="37" borderId="24" xfId="0" applyNumberFormat="1" applyFont="1" applyFill="1" applyBorder="1" applyAlignment="1">
      <alignment horizontal="right"/>
    </xf>
    <xf numFmtId="2" fontId="4" fillId="0" borderId="0" xfId="0" applyNumberFormat="1" applyFont="1" applyBorder="1" applyAlignment="1">
      <alignment/>
    </xf>
    <xf numFmtId="0" fontId="13" fillId="0" borderId="0" xfId="0" applyFont="1" applyAlignment="1">
      <alignment/>
    </xf>
    <xf numFmtId="2" fontId="2" fillId="0" borderId="0" xfId="43" applyNumberFormat="1" applyAlignment="1" applyProtection="1">
      <alignment/>
      <protection/>
    </xf>
    <xf numFmtId="2" fontId="0" fillId="0" borderId="0" xfId="0" applyNumberFormat="1" applyFont="1" applyAlignment="1">
      <alignment horizontal="left" vertical="center"/>
    </xf>
    <xf numFmtId="2" fontId="0" fillId="0" borderId="0" xfId="0" applyNumberFormat="1" applyFont="1" applyAlignment="1">
      <alignment horizontal="right" vertical="center"/>
    </xf>
    <xf numFmtId="1" fontId="0" fillId="0" borderId="0" xfId="0" applyNumberFormat="1" applyFont="1" applyAlignment="1">
      <alignment horizontal="center" vertical="center"/>
    </xf>
    <xf numFmtId="0" fontId="4" fillId="38" borderId="0" xfId="0" applyFont="1" applyFill="1" applyAlignment="1">
      <alignment/>
    </xf>
    <xf numFmtId="0" fontId="0" fillId="39" borderId="25" xfId="0" applyFont="1" applyFill="1" applyBorder="1" applyAlignment="1">
      <alignment vertical="top" wrapText="1"/>
    </xf>
    <xf numFmtId="0" fontId="0" fillId="39" borderId="26" xfId="0" applyFont="1" applyFill="1" applyBorder="1" applyAlignment="1">
      <alignment vertical="top" wrapText="1"/>
    </xf>
    <xf numFmtId="0" fontId="0" fillId="39" borderId="23" xfId="0" applyFont="1" applyFill="1" applyBorder="1" applyAlignment="1">
      <alignment vertical="top" wrapText="1"/>
    </xf>
    <xf numFmtId="0" fontId="14" fillId="36" borderId="26" xfId="0" applyFont="1" applyFill="1" applyBorder="1" applyAlignment="1">
      <alignment horizontal="righ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7" xfId="4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2" fontId="1" fillId="35" borderId="30" xfId="0" applyNumberFormat="1" applyFont="1" applyFill="1" applyBorder="1" applyAlignment="1">
      <alignment vertical="center" wrapText="1" readingOrder="1"/>
    </xf>
    <xf numFmtId="2" fontId="0" fillId="0" borderId="31" xfId="0" applyNumberFormat="1" applyBorder="1" applyAlignment="1">
      <alignment vertical="center" wrapText="1" readingOrder="1"/>
    </xf>
    <xf numFmtId="2" fontId="0" fillId="0" borderId="32" xfId="0" applyNumberFormat="1" applyBorder="1" applyAlignment="1">
      <alignment vertical="center" wrapText="1" readingOrder="1"/>
    </xf>
    <xf numFmtId="0" fontId="0" fillId="35" borderId="39"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0"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41"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4"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6" borderId="25" xfId="0" applyFont="1" applyFill="1" applyBorder="1" applyAlignment="1">
      <alignment vertical="top" wrapText="1"/>
    </xf>
    <xf numFmtId="0" fontId="0" fillId="6" borderId="26" xfId="0" applyFont="1" applyFill="1" applyBorder="1" applyAlignment="1">
      <alignment vertical="top" wrapText="1"/>
    </xf>
    <xf numFmtId="0" fontId="0" fillId="6" borderId="23" xfId="0" applyFont="1" applyFill="1" applyBorder="1" applyAlignment="1">
      <alignment vertical="top"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385"/>
          <c:w val="0.9435"/>
          <c:h val="0.75225"/>
        </c:manualLayout>
      </c:layout>
      <c:lineChart>
        <c:grouping val="standard"/>
        <c:varyColors val="0"/>
        <c:ser>
          <c:idx val="0"/>
          <c:order val="0"/>
          <c:tx>
            <c:strRef>
              <c:f>'Data for graph'!$A$4</c:f>
              <c:strCache>
                <c:ptCount val="1"/>
                <c:pt idx="0">
                  <c:v>General environmental management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graph'!$B$3:$K$3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'Data for graph'!$B$4:$K$4</c:f>
              <c:numCache>
                <c:ptCount val="10"/>
                <c:pt idx="0">
                  <c:v>100</c:v>
                </c:pt>
                <c:pt idx="1">
                  <c:v>101.11665905365123</c:v>
                </c:pt>
                <c:pt idx="2">
                  <c:v>92.06879836921348</c:v>
                </c:pt>
                <c:pt idx="3">
                  <c:v>87.25861573544785</c:v>
                </c:pt>
                <c:pt idx="4">
                  <c:v>96.15110976803737</c:v>
                </c:pt>
                <c:pt idx="5">
                  <c:v>97.04725630126231</c:v>
                </c:pt>
                <c:pt idx="6">
                  <c:v>89.83066790454589</c:v>
                </c:pt>
                <c:pt idx="7">
                  <c:v>100.63615696145484</c:v>
                </c:pt>
                <c:pt idx="8">
                  <c:v>93.52366745300527</c:v>
                </c:pt>
                <c:pt idx="9">
                  <c:v>102.47148176064154</c:v>
                </c:pt>
              </c:numCache>
            </c:numRef>
          </c:val>
          <c:smooth val="0"/>
        </c:ser>
        <c:ser>
          <c:idx val="1"/>
          <c:order val="1"/>
          <c:tx>
            <c:strRef>
              <c:f>'Data for graph'!$A$5</c:f>
              <c:strCache>
                <c:ptCount val="1"/>
                <c:pt idx="0">
                  <c:v>Energy generation from renewable and non-fossil sources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graph'!$B$3:$K$3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'Data for graph'!$B$5:$K$5</c:f>
              <c:numCache>
                <c:ptCount val="10"/>
                <c:pt idx="0">
                  <c:v>100</c:v>
                </c:pt>
                <c:pt idx="1">
                  <c:v>106.47599591419817</c:v>
                </c:pt>
                <c:pt idx="2">
                  <c:v>137.0173646578141</c:v>
                </c:pt>
                <c:pt idx="3">
                  <c:v>132.12608784473954</c:v>
                </c:pt>
                <c:pt idx="4">
                  <c:v>172.4866598569969</c:v>
                </c:pt>
                <c:pt idx="5">
                  <c:v>174.98083758937693</c:v>
                </c:pt>
                <c:pt idx="6">
                  <c:v>237.90018386108275</c:v>
                </c:pt>
                <c:pt idx="7">
                  <c:v>317.6837180796731</c:v>
                </c:pt>
                <c:pt idx="8">
                  <c:v>454.5272318692543</c:v>
                </c:pt>
                <c:pt idx="9">
                  <c:v>576.0116036772216</c:v>
                </c:pt>
              </c:numCache>
            </c:numRef>
          </c:val>
          <c:smooth val="0"/>
        </c:ser>
        <c:ser>
          <c:idx val="2"/>
          <c:order val="2"/>
          <c:tx>
            <c:strRef>
              <c:f>'Data for graph'!$A$6</c:f>
              <c:strCache>
                <c:ptCount val="1"/>
                <c:pt idx="0">
                  <c:v>Combustion technologies with mitigation potential (e.g. using fossil fuels, biomass, waste, etc.)</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graph'!$B$3:$K$3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'Data for graph'!$B$6:$K$6</c:f>
              <c:numCache>
                <c:ptCount val="10"/>
                <c:pt idx="0">
                  <c:v>100</c:v>
                </c:pt>
                <c:pt idx="1">
                  <c:v>99.61501650165016</c:v>
                </c:pt>
                <c:pt idx="2">
                  <c:v>92.47805280528053</c:v>
                </c:pt>
                <c:pt idx="3">
                  <c:v>87.36699669966997</c:v>
                </c:pt>
                <c:pt idx="4">
                  <c:v>99.89389438943894</c:v>
                </c:pt>
                <c:pt idx="5">
                  <c:v>108.12508250825081</c:v>
                </c:pt>
                <c:pt idx="6">
                  <c:v>153.98795379537952</c:v>
                </c:pt>
                <c:pt idx="7">
                  <c:v>151.49257425742576</c:v>
                </c:pt>
                <c:pt idx="8">
                  <c:v>235.69851485148513</c:v>
                </c:pt>
                <c:pt idx="9">
                  <c:v>295.01897689768975</c:v>
                </c:pt>
              </c:numCache>
            </c:numRef>
          </c:val>
          <c:smooth val="0"/>
        </c:ser>
        <c:ser>
          <c:idx val="3"/>
          <c:order val="3"/>
          <c:tx>
            <c:strRef>
              <c:f>'Data for graph'!$A$7</c:f>
              <c:strCache>
                <c:ptCount val="1"/>
                <c:pt idx="0">
                  <c:v>Technologies specific to climate change mitigation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graph'!$B$3:$K$3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'Data for graph'!$B$7:$K$7</c:f>
              <c:numCache>
                <c:ptCount val="10"/>
                <c:pt idx="0">
                  <c:v>100</c:v>
                </c:pt>
                <c:pt idx="1">
                  <c:v>111.28254854734736</c:v>
                </c:pt>
                <c:pt idx="2">
                  <c:v>88.1990633184234</c:v>
                </c:pt>
                <c:pt idx="3">
                  <c:v>103.4595227871822</c:v>
                </c:pt>
                <c:pt idx="4">
                  <c:v>116.5875672155761</c:v>
                </c:pt>
                <c:pt idx="5">
                  <c:v>88.50702511182455</c:v>
                </c:pt>
                <c:pt idx="6">
                  <c:v>152.21047183841532</c:v>
                </c:pt>
                <c:pt idx="7">
                  <c:v>197.17886523330313</c:v>
                </c:pt>
                <c:pt idx="8">
                  <c:v>232.61579846843748</c:v>
                </c:pt>
                <c:pt idx="9">
                  <c:v>313.41211998851185</c:v>
                </c:pt>
              </c:numCache>
            </c:numRef>
          </c:val>
          <c:smooth val="0"/>
        </c:ser>
        <c:ser>
          <c:idx val="4"/>
          <c:order val="4"/>
          <c:tx>
            <c:strRef>
              <c:f>'Data for graph'!$A$8</c:f>
              <c:strCache>
                <c:ptCount val="1"/>
                <c:pt idx="0">
                  <c:v>Technologies with potential or indirect contribution to emissions mitigation</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graph'!$B$3:$K$3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'Data for graph'!$B$8:$K$8</c:f>
              <c:numCache>
                <c:ptCount val="10"/>
                <c:pt idx="0">
                  <c:v>100</c:v>
                </c:pt>
                <c:pt idx="1">
                  <c:v>118.18961227848585</c:v>
                </c:pt>
                <c:pt idx="2">
                  <c:v>113.6022760618007</c:v>
                </c:pt>
                <c:pt idx="3">
                  <c:v>124.99904313545373</c:v>
                </c:pt>
                <c:pt idx="4">
                  <c:v>104.52150393590283</c:v>
                </c:pt>
                <c:pt idx="5">
                  <c:v>123.77320396524667</c:v>
                </c:pt>
                <c:pt idx="6">
                  <c:v>127.88217169977418</c:v>
                </c:pt>
                <c:pt idx="7">
                  <c:v>132.47119837715772</c:v>
                </c:pt>
                <c:pt idx="8">
                  <c:v>165.0559765759559</c:v>
                </c:pt>
                <c:pt idx="9">
                  <c:v>153.60485959607558</c:v>
                </c:pt>
              </c:numCache>
            </c:numRef>
          </c:val>
          <c:smooth val="0"/>
        </c:ser>
        <c:ser>
          <c:idx val="5"/>
          <c:order val="5"/>
          <c:tx>
            <c:strRef>
              <c:f>'Data for graph'!$A$9</c:f>
              <c:strCache>
                <c:ptCount val="1"/>
                <c:pt idx="0">
                  <c:v>Emissions abatement and fuel efficiency in transportation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graph'!$B$3:$K$3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'Data for graph'!$B$9:$K$9</c:f>
              <c:numCache>
                <c:ptCount val="10"/>
                <c:pt idx="0">
                  <c:v>100</c:v>
                </c:pt>
                <c:pt idx="1">
                  <c:v>102.79962485784296</c:v>
                </c:pt>
                <c:pt idx="2">
                  <c:v>105.85761656041157</c:v>
                </c:pt>
                <c:pt idx="3">
                  <c:v>108.49735190321641</c:v>
                </c:pt>
                <c:pt idx="4">
                  <c:v>100.57506269823861</c:v>
                </c:pt>
                <c:pt idx="5">
                  <c:v>94.82938723038751</c:v>
                </c:pt>
                <c:pt idx="6">
                  <c:v>92.05512317541717</c:v>
                </c:pt>
                <c:pt idx="7">
                  <c:v>99.99996648721125</c:v>
                </c:pt>
                <c:pt idx="8">
                  <c:v>93.1772989060923</c:v>
                </c:pt>
                <c:pt idx="9">
                  <c:v>91.83032776680328</c:v>
                </c:pt>
              </c:numCache>
            </c:numRef>
          </c:val>
          <c:smooth val="0"/>
        </c:ser>
        <c:ser>
          <c:idx val="6"/>
          <c:order val="6"/>
          <c:tx>
            <c:strRef>
              <c:f>'Data for graph'!$A$10</c:f>
              <c:strCache>
                <c:ptCount val="1"/>
                <c:pt idx="0">
                  <c:v>Energy efficiency in buildings and lighting</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graph'!$B$3:$K$3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'Data for graph'!$B$10:$K$10</c:f>
              <c:numCache>
                <c:ptCount val="10"/>
                <c:pt idx="0">
                  <c:v>100</c:v>
                </c:pt>
                <c:pt idx="1">
                  <c:v>94.63722259229394</c:v>
                </c:pt>
                <c:pt idx="2">
                  <c:v>128.07977134879985</c:v>
                </c:pt>
                <c:pt idx="3">
                  <c:v>134.51608430835722</c:v>
                </c:pt>
                <c:pt idx="4">
                  <c:v>120.80892453617973</c:v>
                </c:pt>
                <c:pt idx="5">
                  <c:v>138.79158127571688</c:v>
                </c:pt>
                <c:pt idx="6">
                  <c:v>110.52165238260669</c:v>
                </c:pt>
                <c:pt idx="7">
                  <c:v>130.78229530873014</c:v>
                </c:pt>
                <c:pt idx="8">
                  <c:v>131.97084968111858</c:v>
                </c:pt>
                <c:pt idx="9">
                  <c:v>144.83877444996543</c:v>
                </c:pt>
              </c:numCache>
            </c:numRef>
          </c:val>
          <c:smooth val="0"/>
        </c:ser>
        <c:ser>
          <c:idx val="7"/>
          <c:order val="7"/>
          <c:tx>
            <c:strRef>
              <c:f>'Data for graph'!$A$11</c:f>
              <c:strCache>
                <c:ptCount val="1"/>
                <c:pt idx="0">
                  <c:v>Total environment-related patents </c:v>
                </c:pt>
              </c:strCache>
            </c:strRef>
          </c:tx>
          <c:spPr>
            <a:ln w="381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graph'!$B$3:$K$3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'Data for graph'!$B$11:$K$11</c:f>
              <c:numCache>
                <c:ptCount val="10"/>
                <c:pt idx="0">
                  <c:v>100</c:v>
                </c:pt>
                <c:pt idx="1">
                  <c:v>103.37137630652838</c:v>
                </c:pt>
                <c:pt idx="2">
                  <c:v>105.36826166764854</c:v>
                </c:pt>
                <c:pt idx="3">
                  <c:v>105.94222203984522</c:v>
                </c:pt>
                <c:pt idx="4">
                  <c:v>106.54775857204723</c:v>
                </c:pt>
                <c:pt idx="5">
                  <c:v>108.03977683590536</c:v>
                </c:pt>
                <c:pt idx="6">
                  <c:v>108.9762156166463</c:v>
                </c:pt>
                <c:pt idx="7">
                  <c:v>124.18658322733698</c:v>
                </c:pt>
                <c:pt idx="8">
                  <c:v>134.69008979351037</c:v>
                </c:pt>
                <c:pt idx="9">
                  <c:v>148.3929470290339</c:v>
                </c:pt>
              </c:numCache>
            </c:numRef>
          </c:val>
          <c:smooth val="0"/>
        </c:ser>
        <c:marker val="1"/>
        <c:axId val="11942218"/>
        <c:axId val="40371099"/>
      </c:lineChart>
      <c:catAx>
        <c:axId val="119422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0371099"/>
        <c:crosses val="autoZero"/>
        <c:auto val="1"/>
        <c:lblOffset val="100"/>
        <c:tickLblSkip val="1"/>
        <c:noMultiLvlLbl val="0"/>
      </c:catAx>
      <c:valAx>
        <c:axId val="4037109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1942218"/>
        <c:crossesAt val="1"/>
        <c:crossBetween val="between"/>
        <c:dispUnits/>
      </c:valAx>
      <c:spPr>
        <a:solidFill>
          <a:srgbClr val="FFFFFF"/>
        </a:solidFill>
        <a:ln w="3175">
          <a:noFill/>
        </a:ln>
      </c:spPr>
    </c:plotArea>
    <c:legend>
      <c:legendPos val="r"/>
      <c:layout>
        <c:manualLayout>
          <c:xMode val="edge"/>
          <c:yMode val="edge"/>
          <c:x val="0.04775"/>
          <c:y val="0.8155"/>
          <c:w val="0.95225"/>
          <c:h val="0.184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104775</xdr:rowOff>
    </xdr:from>
    <xdr:to>
      <xdr:col>19</xdr:col>
      <xdr:colOff>504825</xdr:colOff>
      <xdr:row>39</xdr:row>
      <xdr:rowOff>38100</xdr:rowOff>
    </xdr:to>
    <xdr:graphicFrame>
      <xdr:nvGraphicFramePr>
        <xdr:cNvPr id="1" name="Chart 1"/>
        <xdr:cNvGraphicFramePr/>
      </xdr:nvGraphicFramePr>
      <xdr:xfrm>
        <a:off x="247650" y="104775"/>
        <a:ext cx="11839575" cy="633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ts.oecd.org/Index.aspx?DataSetCode=PATS_IPC"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tats.oecd.org/Index.aspx?DataSetCode=PATS_IPC" TargetMode="External" /><Relationship Id="rId2" Type="http://schemas.openxmlformats.org/officeDocument/2006/relationships/hyperlink" Target="http://www.oecd.org/" TargetMode="External" /><Relationship Id="rId3" Type="http://schemas.openxmlformats.org/officeDocument/2006/relationships/comments" Target="../comments4.xml" /><Relationship Id="rId4"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5"/>
  <sheetViews>
    <sheetView zoomScalePageLayoutView="0" workbookViewId="0" topLeftCell="A1">
      <selection activeCell="D15" sqref="D15"/>
    </sheetView>
  </sheetViews>
  <sheetFormatPr defaultColWidth="9.140625" defaultRowHeight="12.75"/>
  <cols>
    <col min="1" max="1" width="12.57421875" style="0" customWidth="1"/>
    <col min="2" max="2" width="13.00390625" style="0" customWidth="1"/>
    <col min="3" max="3" width="14.28125" style="0" customWidth="1"/>
    <col min="4" max="4" width="12.28125" style="0" customWidth="1"/>
  </cols>
  <sheetData>
    <row r="1" spans="1:13" ht="19.5" customHeight="1">
      <c r="A1" s="58"/>
      <c r="B1" s="58"/>
      <c r="C1" s="58"/>
      <c r="D1" s="45">
        <v>1999</v>
      </c>
      <c r="E1" s="45">
        <v>2000</v>
      </c>
      <c r="F1" s="45">
        <v>2001</v>
      </c>
      <c r="G1" s="45">
        <v>2002</v>
      </c>
      <c r="H1" s="45">
        <v>2003</v>
      </c>
      <c r="I1" s="45">
        <v>2004</v>
      </c>
      <c r="J1" s="45">
        <v>2005</v>
      </c>
      <c r="K1" s="45">
        <v>2006</v>
      </c>
      <c r="L1" s="45">
        <v>2007</v>
      </c>
      <c r="M1" s="45">
        <v>2008</v>
      </c>
    </row>
    <row r="2" spans="1:13" ht="12.75" customHeight="1">
      <c r="A2" s="55" t="s">
        <v>87</v>
      </c>
      <c r="B2" s="56"/>
      <c r="C2" s="57"/>
      <c r="D2" s="46">
        <v>1144.969</v>
      </c>
      <c r="E2" s="46">
        <v>1157.7544</v>
      </c>
      <c r="F2" s="46">
        <v>1054.1592</v>
      </c>
      <c r="G2" s="46">
        <v>999.0841</v>
      </c>
      <c r="H2" s="46">
        <v>1100.9004</v>
      </c>
      <c r="I2" s="46">
        <v>1111.161</v>
      </c>
      <c r="J2" s="46">
        <v>1028.5333</v>
      </c>
      <c r="K2" s="46">
        <v>1152.2528</v>
      </c>
      <c r="L2" s="46">
        <v>1070.817</v>
      </c>
      <c r="M2" s="46">
        <v>1173.2667</v>
      </c>
    </row>
    <row r="3" spans="1:13" ht="12.75" customHeight="1">
      <c r="A3" s="55" t="s">
        <v>58</v>
      </c>
      <c r="B3" s="56"/>
      <c r="C3" s="57"/>
      <c r="D3" s="46">
        <v>244.75</v>
      </c>
      <c r="E3" s="46">
        <v>260.6</v>
      </c>
      <c r="F3" s="46">
        <v>335.35</v>
      </c>
      <c r="G3" s="46">
        <v>323.3786</v>
      </c>
      <c r="H3" s="46">
        <v>422.1611</v>
      </c>
      <c r="I3" s="46">
        <v>428.2656</v>
      </c>
      <c r="J3" s="46">
        <v>582.2607</v>
      </c>
      <c r="K3" s="46">
        <v>777.5309</v>
      </c>
      <c r="L3" s="46">
        <v>1112.4554</v>
      </c>
      <c r="M3" s="46">
        <v>1409.7884</v>
      </c>
    </row>
    <row r="4" spans="1:13" ht="12.75" customHeight="1">
      <c r="A4" s="55" t="s">
        <v>59</v>
      </c>
      <c r="B4" s="56"/>
      <c r="C4" s="57"/>
      <c r="D4" s="47">
        <v>60.6</v>
      </c>
      <c r="E4" s="47">
        <v>60.3667</v>
      </c>
      <c r="F4" s="47">
        <v>56.0417</v>
      </c>
      <c r="G4" s="47">
        <v>52.9444</v>
      </c>
      <c r="H4" s="47">
        <v>60.5357</v>
      </c>
      <c r="I4" s="47">
        <v>65.5238</v>
      </c>
      <c r="J4" s="47">
        <v>93.3167</v>
      </c>
      <c r="K4" s="47">
        <v>91.8045</v>
      </c>
      <c r="L4" s="47">
        <v>142.8333</v>
      </c>
      <c r="M4" s="47">
        <v>178.7815</v>
      </c>
    </row>
    <row r="5" spans="1:13" ht="12.75" customHeight="1">
      <c r="A5" s="55" t="s">
        <v>60</v>
      </c>
      <c r="B5" s="56"/>
      <c r="C5" s="57"/>
      <c r="D5" s="47">
        <v>35.1667</v>
      </c>
      <c r="E5" s="47">
        <v>39.1344</v>
      </c>
      <c r="F5" s="47">
        <v>31.0167</v>
      </c>
      <c r="G5" s="47">
        <v>36.3833</v>
      </c>
      <c r="H5" s="47">
        <v>41</v>
      </c>
      <c r="I5" s="47">
        <v>31.125</v>
      </c>
      <c r="J5" s="47">
        <v>53.5274</v>
      </c>
      <c r="K5" s="47">
        <v>69.3413</v>
      </c>
      <c r="L5" s="47">
        <v>81.8033</v>
      </c>
      <c r="M5" s="47">
        <v>110.2167</v>
      </c>
    </row>
    <row r="6" spans="1:13" ht="12.75" customHeight="1">
      <c r="A6" s="55" t="s">
        <v>61</v>
      </c>
      <c r="B6" s="56"/>
      <c r="C6" s="57"/>
      <c r="D6" s="47">
        <v>313.524</v>
      </c>
      <c r="E6" s="47">
        <v>370.5528</v>
      </c>
      <c r="F6" s="47">
        <v>356.1704</v>
      </c>
      <c r="G6" s="47">
        <v>391.902</v>
      </c>
      <c r="H6" s="47">
        <v>327.7</v>
      </c>
      <c r="I6" s="47">
        <v>388.0587</v>
      </c>
      <c r="J6" s="47">
        <v>400.9413</v>
      </c>
      <c r="K6" s="47">
        <v>415.329</v>
      </c>
      <c r="L6" s="47">
        <v>517.4901</v>
      </c>
      <c r="M6" s="47">
        <v>481.5881</v>
      </c>
    </row>
    <row r="7" spans="1:13" ht="12.75" customHeight="1">
      <c r="A7" s="55" t="s">
        <v>62</v>
      </c>
      <c r="B7" s="56"/>
      <c r="C7" s="57"/>
      <c r="D7" s="47">
        <v>1193.5742</v>
      </c>
      <c r="E7" s="47">
        <v>1226.9898</v>
      </c>
      <c r="F7" s="47">
        <v>1263.4892</v>
      </c>
      <c r="G7" s="47">
        <v>1294.9964</v>
      </c>
      <c r="H7" s="47">
        <v>1200.438</v>
      </c>
      <c r="I7" s="47">
        <v>1131.8591</v>
      </c>
      <c r="J7" s="47">
        <v>1098.7462</v>
      </c>
      <c r="K7" s="47">
        <v>1193.5738</v>
      </c>
      <c r="L7" s="47">
        <v>1112.1402</v>
      </c>
      <c r="M7" s="47">
        <v>1096.0631</v>
      </c>
    </row>
    <row r="8" spans="1:13" ht="12.75" customHeight="1">
      <c r="A8" s="55" t="s">
        <v>63</v>
      </c>
      <c r="B8" s="56"/>
      <c r="C8" s="57"/>
      <c r="D8" s="46">
        <v>251.0024</v>
      </c>
      <c r="E8" s="46">
        <v>237.5417</v>
      </c>
      <c r="F8" s="46">
        <v>321.4833</v>
      </c>
      <c r="G8" s="46">
        <v>337.6386</v>
      </c>
      <c r="H8" s="46">
        <v>303.2333</v>
      </c>
      <c r="I8" s="46">
        <v>348.3702</v>
      </c>
      <c r="J8" s="46">
        <v>277.412</v>
      </c>
      <c r="K8" s="46">
        <v>328.2667</v>
      </c>
      <c r="L8" s="46">
        <v>331.25</v>
      </c>
      <c r="M8" s="46">
        <v>363.5488</v>
      </c>
    </row>
    <row r="9" spans="1:13" ht="12.75" customHeight="1">
      <c r="A9" s="107" t="s">
        <v>92</v>
      </c>
      <c r="B9" s="108"/>
      <c r="C9" s="109"/>
      <c r="D9" s="2">
        <f>SUM(D2:D8)</f>
        <v>3243.5863</v>
      </c>
      <c r="E9" s="2">
        <f aca="true" t="shared" si="0" ref="E9:M9">SUM(E2:E8)</f>
        <v>3352.9398</v>
      </c>
      <c r="F9" s="2">
        <f t="shared" si="0"/>
        <v>3417.7104999999997</v>
      </c>
      <c r="G9" s="2">
        <f t="shared" si="0"/>
        <v>3436.3274</v>
      </c>
      <c r="H9" s="2">
        <f t="shared" si="0"/>
        <v>3455.9685</v>
      </c>
      <c r="I9" s="2">
        <f t="shared" si="0"/>
        <v>3504.3633999999997</v>
      </c>
      <c r="J9" s="2">
        <f t="shared" si="0"/>
        <v>3534.7376</v>
      </c>
      <c r="K9" s="2">
        <f t="shared" si="0"/>
        <v>4028.099</v>
      </c>
      <c r="L9" s="2">
        <f t="shared" si="0"/>
        <v>4368.7893</v>
      </c>
      <c r="M9" s="2">
        <f t="shared" si="0"/>
        <v>4813.2533</v>
      </c>
    </row>
    <row r="10" ht="12.75" customHeight="1"/>
    <row r="11" ht="12.75" customHeight="1"/>
    <row r="12" ht="12.75" customHeight="1"/>
    <row r="25" ht="12.75">
      <c r="I25" s="42"/>
    </row>
    <row r="29" ht="12.75">
      <c r="H29" s="42"/>
    </row>
    <row r="49" ht="37.5" customHeight="1"/>
    <row r="55" ht="409.5">
      <c r="H55" s="42"/>
    </row>
  </sheetData>
  <sheetProtection/>
  <mergeCells count="9">
    <mergeCell ref="A9:C9"/>
    <mergeCell ref="A6:C6"/>
    <mergeCell ref="A7:C7"/>
    <mergeCell ref="A8:C8"/>
    <mergeCell ref="A1:C1"/>
    <mergeCell ref="A2:C2"/>
    <mergeCell ref="A3:C3"/>
    <mergeCell ref="A4:C4"/>
    <mergeCell ref="A5:C5"/>
  </mergeCells>
  <printOptions/>
  <pageMargins left="0.75" right="0.75" top="1" bottom="1" header="0" footer="0"/>
  <pageSetup horizontalDpi="600" verticalDpi="600" orientation="portrait" paperSize="9" r:id="rId1"/>
  <ignoredErrors>
    <ignoredError sqref="D9:M9" formulaRange="1"/>
  </ignoredErrors>
</worksheet>
</file>

<file path=xl/worksheets/sheet2.xml><?xml version="1.0" encoding="utf-8"?>
<worksheet xmlns="http://schemas.openxmlformats.org/spreadsheetml/2006/main" xmlns:r="http://schemas.openxmlformats.org/officeDocument/2006/relationships">
  <dimension ref="A2:K56"/>
  <sheetViews>
    <sheetView zoomScalePageLayoutView="0" workbookViewId="0" topLeftCell="A1">
      <selection activeCell="A11" sqref="A11:K11"/>
    </sheetView>
  </sheetViews>
  <sheetFormatPr defaultColWidth="9.140625" defaultRowHeight="12.75"/>
  <cols>
    <col min="1" max="1" width="30.00390625" style="0" customWidth="1"/>
    <col min="2" max="2" width="13.00390625" style="0" customWidth="1"/>
    <col min="3" max="3" width="14.28125" style="0" customWidth="1"/>
    <col min="4" max="4" width="12.28125" style="0" customWidth="1"/>
  </cols>
  <sheetData>
    <row r="1" ht="19.5" customHeight="1"/>
    <row r="2" spans="2:11" ht="12.75" customHeight="1">
      <c r="B2">
        <v>1999</v>
      </c>
      <c r="C2">
        <v>2000</v>
      </c>
      <c r="D2">
        <v>2001</v>
      </c>
      <c r="E2">
        <v>2002</v>
      </c>
      <c r="F2">
        <v>2003</v>
      </c>
      <c r="G2">
        <v>2004</v>
      </c>
      <c r="H2">
        <v>2005</v>
      </c>
      <c r="I2">
        <v>2006</v>
      </c>
      <c r="J2">
        <v>2007</v>
      </c>
      <c r="K2">
        <v>2008</v>
      </c>
    </row>
    <row r="3" ht="12.75" customHeight="1">
      <c r="A3" s="54" t="s">
        <v>85</v>
      </c>
    </row>
    <row r="4" spans="1:11" ht="12.75" customHeight="1">
      <c r="A4" s="43" t="s">
        <v>87</v>
      </c>
      <c r="B4">
        <f>'EU 27 Patents Drill down'!D2/'EU 27 Patents Drill down'!D2*100</f>
        <v>100</v>
      </c>
      <c r="C4">
        <f>'EU 27 Patents Drill down'!E2/'EU 27 Patents Drill down'!D2*100</f>
        <v>101.11665905365123</v>
      </c>
      <c r="D4">
        <f>'EU 27 Patents Drill down'!F2/'EU 27 Patents Drill down'!D2*100</f>
        <v>92.06879836921348</v>
      </c>
      <c r="E4">
        <f>'EU 27 Patents Drill down'!G2/'EU 27 Patents Drill down'!D2*100</f>
        <v>87.25861573544785</v>
      </c>
      <c r="F4">
        <f>'EU 27 Patents Drill down'!H2/'EU 27 Patents Drill down'!D2*100</f>
        <v>96.15110976803737</v>
      </c>
      <c r="G4">
        <f>'EU 27 Patents Drill down'!I2/'EU 27 Patents Drill down'!D2*100</f>
        <v>97.04725630126231</v>
      </c>
      <c r="H4">
        <f>'EU 27 Patents Drill down'!J2/'EU 27 Patents Drill down'!D2*100</f>
        <v>89.83066790454589</v>
      </c>
      <c r="I4">
        <f>'EU 27 Patents Drill down'!K2/'EU 27 Patents Drill down'!D2*100</f>
        <v>100.63615696145484</v>
      </c>
      <c r="J4">
        <f>'EU 27 Patents Drill down'!L2/'EU 27 Patents Drill down'!D2*100</f>
        <v>93.52366745300527</v>
      </c>
      <c r="K4">
        <f>'EU 27 Patents Drill down'!M2/'EU 27 Patents Drill down'!D2*100</f>
        <v>102.47148176064154</v>
      </c>
    </row>
    <row r="5" spans="1:11" ht="12.75" customHeight="1">
      <c r="A5" t="s">
        <v>58</v>
      </c>
      <c r="B5">
        <f>'EU 27 Patents Drill down'!D3/'EU 27 Patents Drill down'!D3*100</f>
        <v>100</v>
      </c>
      <c r="C5">
        <f>'EU 27 Patents Drill down'!E3/'EU 27 Patents Drill down'!D3*100</f>
        <v>106.47599591419817</v>
      </c>
      <c r="D5">
        <f>'EU 27 Patents Drill down'!F3/'EU 27 Patents Drill down'!D3*100</f>
        <v>137.0173646578141</v>
      </c>
      <c r="E5">
        <f>'EU 27 Patents Drill down'!G3/'EU 27 Patents Drill down'!D3*100</f>
        <v>132.12608784473954</v>
      </c>
      <c r="F5">
        <f>'EU 27 Patents Drill down'!H3/'EU 27 Patents Drill down'!D3*100</f>
        <v>172.4866598569969</v>
      </c>
      <c r="G5">
        <f>'EU 27 Patents Drill down'!I3/'EU 27 Patents Drill down'!D3*100</f>
        <v>174.98083758937693</v>
      </c>
      <c r="H5">
        <f>'EU 27 Patents Drill down'!J3/'EU 27 Patents Drill down'!D3*100</f>
        <v>237.90018386108275</v>
      </c>
      <c r="I5">
        <f>'EU 27 Patents Drill down'!K3/'EU 27 Patents Drill down'!D3*100</f>
        <v>317.6837180796731</v>
      </c>
      <c r="J5">
        <f>'EU 27 Patents Drill down'!L3/'EU 27 Patents Drill down'!D3*100</f>
        <v>454.5272318692543</v>
      </c>
      <c r="K5">
        <f>'EU 27 Patents Drill down'!M3/'EU 27 Patents Drill down'!D3*100</f>
        <v>576.0116036772216</v>
      </c>
    </row>
    <row r="6" spans="1:11" ht="12.75" customHeight="1">
      <c r="A6" t="s">
        <v>59</v>
      </c>
      <c r="B6">
        <f>'EU 27 Patents Drill down'!D4/'EU 27 Patents Drill down'!D4*100</f>
        <v>100</v>
      </c>
      <c r="C6">
        <f>'EU 27 Patents Drill down'!E4/'EU 27 Patents Drill down'!D4*100</f>
        <v>99.61501650165016</v>
      </c>
      <c r="D6">
        <f>'EU 27 Patents Drill down'!F4/'EU 27 Patents Drill down'!D4*100</f>
        <v>92.47805280528053</v>
      </c>
      <c r="E6">
        <f>'EU 27 Patents Drill down'!G4/'EU 27 Patents Drill down'!D4*100</f>
        <v>87.36699669966997</v>
      </c>
      <c r="F6">
        <f>'EU 27 Patents Drill down'!H4/'EU 27 Patents Drill down'!D4*100</f>
        <v>99.89389438943894</v>
      </c>
      <c r="G6">
        <f>'EU 27 Patents Drill down'!I4/'EU 27 Patents Drill down'!D4*100</f>
        <v>108.12508250825081</v>
      </c>
      <c r="H6">
        <f>'EU 27 Patents Drill down'!J4/'EU 27 Patents Drill down'!D4*100</f>
        <v>153.98795379537952</v>
      </c>
      <c r="I6">
        <f>'EU 27 Patents Drill down'!K4/'EU 27 Patents Drill down'!D4*100</f>
        <v>151.49257425742576</v>
      </c>
      <c r="J6">
        <f>'EU 27 Patents Drill down'!L4/'EU 27 Patents Drill down'!D4*100</f>
        <v>235.69851485148513</v>
      </c>
      <c r="K6">
        <f>'EU 27 Patents Drill down'!M4/'EU 27 Patents Drill down'!D4*100</f>
        <v>295.01897689768975</v>
      </c>
    </row>
    <row r="7" spans="1:11" ht="12.75" customHeight="1">
      <c r="A7" t="s">
        <v>60</v>
      </c>
      <c r="B7">
        <f>'EU 27 Patents Drill down'!D5/'EU 27 Patents Drill down'!D5*100</f>
        <v>100</v>
      </c>
      <c r="C7">
        <f>'EU 27 Patents Drill down'!E5/'EU 27 Patents Drill down'!D5*100</f>
        <v>111.28254854734736</v>
      </c>
      <c r="D7">
        <f>'EU 27 Patents Drill down'!F5/'EU 27 Patents Drill down'!D5*100</f>
        <v>88.1990633184234</v>
      </c>
      <c r="E7">
        <f>'EU 27 Patents Drill down'!G5/'EU 27 Patents Drill down'!D5*100</f>
        <v>103.4595227871822</v>
      </c>
      <c r="F7">
        <f>'EU 27 Patents Drill down'!H5/'EU 27 Patents Drill down'!D5*100</f>
        <v>116.5875672155761</v>
      </c>
      <c r="G7">
        <f>'EU 27 Patents Drill down'!I5/'EU 27 Patents Drill down'!D5*100</f>
        <v>88.50702511182455</v>
      </c>
      <c r="H7">
        <f>'EU 27 Patents Drill down'!J5/'EU 27 Patents Drill down'!D5*100</f>
        <v>152.21047183841532</v>
      </c>
      <c r="I7">
        <f>'EU 27 Patents Drill down'!K5/'EU 27 Patents Drill down'!D5*100</f>
        <v>197.17886523330313</v>
      </c>
      <c r="J7">
        <f>'EU 27 Patents Drill down'!L5/'EU 27 Patents Drill down'!D5*100</f>
        <v>232.61579846843748</v>
      </c>
      <c r="K7">
        <f>'EU 27 Patents Drill down'!M5/'EU 27 Patents Drill down'!D5*100</f>
        <v>313.41211998851185</v>
      </c>
    </row>
    <row r="8" spans="1:11" ht="12.75" customHeight="1">
      <c r="A8" t="s">
        <v>61</v>
      </c>
      <c r="B8">
        <f>'EU 27 Patents Drill down'!D6/'EU 27 Patents Drill down'!D6*100</f>
        <v>100</v>
      </c>
      <c r="C8">
        <f>'EU 27 Patents Drill down'!E6/'EU 27 Patents Drill down'!D6*100</f>
        <v>118.18961227848585</v>
      </c>
      <c r="D8">
        <f>'EU 27 Patents Drill down'!F6/'EU 27 Patents Drill down'!D6*100</f>
        <v>113.6022760618007</v>
      </c>
      <c r="E8">
        <f>'EU 27 Patents Drill down'!G6/'EU 27 Patents Drill down'!D6*100</f>
        <v>124.99904313545373</v>
      </c>
      <c r="F8">
        <f>'EU 27 Patents Drill down'!H6/'EU 27 Patents Drill down'!D6*100</f>
        <v>104.52150393590283</v>
      </c>
      <c r="G8">
        <f>'EU 27 Patents Drill down'!I6/'EU 27 Patents Drill down'!D6*100</f>
        <v>123.77320396524667</v>
      </c>
      <c r="H8">
        <f>'EU 27 Patents Drill down'!J6/'EU 27 Patents Drill down'!D6*100</f>
        <v>127.88217169977418</v>
      </c>
      <c r="I8">
        <f>'EU 27 Patents Drill down'!K6/'EU 27 Patents Drill down'!D6*100</f>
        <v>132.47119837715772</v>
      </c>
      <c r="J8">
        <f>'EU 27 Patents Drill down'!L6/'EU 27 Patents Drill down'!D6*100</f>
        <v>165.0559765759559</v>
      </c>
      <c r="K8">
        <f>'EU 27 Patents Drill down'!M6/'EU 27 Patents Drill down'!D6*100</f>
        <v>153.60485959607558</v>
      </c>
    </row>
    <row r="9" spans="1:11" ht="12.75" customHeight="1">
      <c r="A9" t="s">
        <v>62</v>
      </c>
      <c r="B9">
        <f>'EU 27 Patents Drill down'!D7/'EU 27 Patents Drill down'!D7*100</f>
        <v>100</v>
      </c>
      <c r="C9">
        <f>'EU 27 Patents Drill down'!E7/'EU 27 Patents Drill down'!D7*100</f>
        <v>102.79962485784296</v>
      </c>
      <c r="D9">
        <f>'EU 27 Patents Drill down'!F7/'EU 27 Patents Drill down'!D7*100</f>
        <v>105.85761656041157</v>
      </c>
      <c r="E9">
        <f>'EU 27 Patents Drill down'!G7/'EU 27 Patents Drill down'!D7*100</f>
        <v>108.49735190321641</v>
      </c>
      <c r="F9">
        <f>'EU 27 Patents Drill down'!H7/'EU 27 Patents Drill down'!D7*100</f>
        <v>100.57506269823861</v>
      </c>
      <c r="G9">
        <f>'EU 27 Patents Drill down'!I7/'EU 27 Patents Drill down'!D7*100</f>
        <v>94.82938723038751</v>
      </c>
      <c r="H9">
        <f>'EU 27 Patents Drill down'!J7/'EU 27 Patents Drill down'!D7*100</f>
        <v>92.05512317541717</v>
      </c>
      <c r="I9">
        <f>'EU 27 Patents Drill down'!K7/'EU 27 Patents Drill down'!D7*100</f>
        <v>99.99996648721125</v>
      </c>
      <c r="J9">
        <f>'EU 27 Patents Drill down'!L7/'EU 27 Patents Drill down'!D7*100</f>
        <v>93.1772989060923</v>
      </c>
      <c r="K9">
        <f>'EU 27 Patents Drill down'!M7/'EU 27 Patents Drill down'!D7*100</f>
        <v>91.83032776680328</v>
      </c>
    </row>
    <row r="10" spans="1:11" ht="12.75" customHeight="1">
      <c r="A10" t="s">
        <v>63</v>
      </c>
      <c r="B10">
        <f>'EU 27 Patents Drill down'!D8/'EU 27 Patents Drill down'!D8*100</f>
        <v>100</v>
      </c>
      <c r="C10">
        <f>'EU 27 Patents Drill down'!E8/'EU 27 Patents Drill down'!D8*100</f>
        <v>94.63722259229394</v>
      </c>
      <c r="D10">
        <f>'EU 27 Patents Drill down'!F8/'EU 27 Patents Drill down'!D8*100</f>
        <v>128.07977134879985</v>
      </c>
      <c r="E10">
        <f>'EU 27 Patents Drill down'!G8/'EU 27 Patents Drill down'!D8*100</f>
        <v>134.51608430835722</v>
      </c>
      <c r="F10">
        <f>'EU 27 Patents Drill down'!H8/'EU 27 Patents Drill down'!D8*100</f>
        <v>120.80892453617973</v>
      </c>
      <c r="G10">
        <f>'EU 27 Patents Drill down'!I8/'EU 27 Patents Drill down'!D8*100</f>
        <v>138.79158127571688</v>
      </c>
      <c r="H10">
        <f>'EU 27 Patents Drill down'!J8/'EU 27 Patents Drill down'!D8*100</f>
        <v>110.52165238260669</v>
      </c>
      <c r="I10">
        <f>'EU 27 Patents Drill down'!K8/'EU 27 Patents Drill down'!D8*100</f>
        <v>130.78229530873014</v>
      </c>
      <c r="J10">
        <f>'EU 27 Patents Drill down'!L8/'EU 27 Patents Drill down'!D8*100</f>
        <v>131.97084968111858</v>
      </c>
      <c r="K10">
        <f>'EU 27 Patents Drill down'!M8/'EU 27 Patents Drill down'!D8*100</f>
        <v>144.83877444996543</v>
      </c>
    </row>
    <row r="11" spans="1:11" ht="12.75" customHeight="1">
      <c r="A11" s="44" t="s">
        <v>92</v>
      </c>
      <c r="B11">
        <f>'EU 27 Patents Drill down'!D9/'EU 27 Patents Drill down'!$D9*100</f>
        <v>100</v>
      </c>
      <c r="C11">
        <f>'EU 27 Patents Drill down'!E9/'EU 27 Patents Drill down'!$D9*100</f>
        <v>103.37137630652838</v>
      </c>
      <c r="D11">
        <f>'EU 27 Patents Drill down'!F9/'EU 27 Patents Drill down'!$D9*100</f>
        <v>105.36826166764854</v>
      </c>
      <c r="E11">
        <f>'EU 27 Patents Drill down'!G9/'EU 27 Patents Drill down'!$D9*100</f>
        <v>105.94222203984522</v>
      </c>
      <c r="F11">
        <f>'EU 27 Patents Drill down'!H9/'EU 27 Patents Drill down'!$D9*100</f>
        <v>106.54775857204723</v>
      </c>
      <c r="G11">
        <f>'EU 27 Patents Drill down'!I9/'EU 27 Patents Drill down'!$D9*100</f>
        <v>108.03977683590536</v>
      </c>
      <c r="H11">
        <f>'EU 27 Patents Drill down'!J9/'EU 27 Patents Drill down'!$D9*100</f>
        <v>108.9762156166463</v>
      </c>
      <c r="I11">
        <f>'EU 27 Patents Drill down'!K9/'EU 27 Patents Drill down'!$D9*100</f>
        <v>124.18658322733698</v>
      </c>
      <c r="J11">
        <f>'EU 27 Patents Drill down'!L9/'EU 27 Patents Drill down'!$D9*100</f>
        <v>134.69008979351037</v>
      </c>
      <c r="K11">
        <f>'EU 27 Patents Drill down'!M9/'EU 27 Patents Drill down'!$D9*100</f>
        <v>148.3929470290339</v>
      </c>
    </row>
    <row r="12" ht="12.75" customHeight="1"/>
    <row r="13" ht="12.75" customHeight="1"/>
    <row r="26" ht="12.75">
      <c r="I26" s="42"/>
    </row>
    <row r="30" ht="12.75">
      <c r="H30" s="42"/>
    </row>
    <row r="50" ht="37.5" customHeight="1"/>
    <row r="56" ht="12.75">
      <c r="H56" s="42"/>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8"/>
  <sheetViews>
    <sheetView zoomScalePageLayoutView="0" workbookViewId="0" topLeftCell="A1">
      <selection activeCell="B18" sqref="B18"/>
    </sheetView>
  </sheetViews>
  <sheetFormatPr defaultColWidth="9.140625" defaultRowHeight="12.75"/>
  <cols>
    <col min="1" max="1" width="38.8515625" style="0" bestFit="1" customWidth="1"/>
    <col min="2" max="11" width="30.7109375" style="0" customWidth="1"/>
  </cols>
  <sheetData>
    <row r="1" spans="2:11" ht="29.25" customHeight="1">
      <c r="B1">
        <v>1999</v>
      </c>
      <c r="C1">
        <v>2000</v>
      </c>
      <c r="D1">
        <v>2001</v>
      </c>
      <c r="E1">
        <v>2002</v>
      </c>
      <c r="F1">
        <v>2003</v>
      </c>
      <c r="G1">
        <v>2004</v>
      </c>
      <c r="H1">
        <v>2005</v>
      </c>
      <c r="I1">
        <v>2006</v>
      </c>
      <c r="J1">
        <v>2007</v>
      </c>
      <c r="K1">
        <v>2008</v>
      </c>
    </row>
    <row r="2" spans="1:5" ht="12.75">
      <c r="A2" s="48" t="s">
        <v>64</v>
      </c>
      <c r="B2" s="48"/>
      <c r="C2" s="48"/>
      <c r="D2" s="48"/>
      <c r="E2" s="2"/>
    </row>
    <row r="3" spans="1:11" ht="13.5" customHeight="1">
      <c r="A3" s="38" t="s">
        <v>68</v>
      </c>
      <c r="B3" s="32" t="s">
        <v>55</v>
      </c>
      <c r="C3" s="32" t="s">
        <v>55</v>
      </c>
      <c r="D3" s="32" t="s">
        <v>55</v>
      </c>
      <c r="E3" s="32" t="s">
        <v>55</v>
      </c>
      <c r="F3" s="32" t="s">
        <v>55</v>
      </c>
      <c r="G3" s="32" t="s">
        <v>55</v>
      </c>
      <c r="H3" s="32" t="s">
        <v>55</v>
      </c>
      <c r="I3" s="32" t="s">
        <v>55</v>
      </c>
      <c r="J3" s="32" t="s">
        <v>55</v>
      </c>
      <c r="K3" s="32" t="s">
        <v>55</v>
      </c>
    </row>
    <row r="4" spans="1:12" ht="12.75">
      <c r="A4" s="38" t="s">
        <v>92</v>
      </c>
      <c r="B4" s="32" t="s">
        <v>93</v>
      </c>
      <c r="C4" s="32" t="s">
        <v>93</v>
      </c>
      <c r="D4" s="32" t="s">
        <v>93</v>
      </c>
      <c r="E4" s="32" t="s">
        <v>93</v>
      </c>
      <c r="F4" s="32" t="s">
        <v>93</v>
      </c>
      <c r="G4" s="32" t="s">
        <v>93</v>
      </c>
      <c r="H4" s="32" t="s">
        <v>93</v>
      </c>
      <c r="I4" s="32" t="s">
        <v>93</v>
      </c>
      <c r="J4" s="32" t="s">
        <v>93</v>
      </c>
      <c r="K4" s="32" t="s">
        <v>93</v>
      </c>
      <c r="L4" s="32"/>
    </row>
    <row r="5" spans="1:5" ht="12.75">
      <c r="A5" s="43" t="s">
        <v>65</v>
      </c>
      <c r="B5" s="32"/>
      <c r="C5" s="32"/>
      <c r="D5" s="32"/>
      <c r="E5" s="2"/>
    </row>
    <row r="6" spans="1:5" ht="12.75">
      <c r="A6" s="49" t="s">
        <v>66</v>
      </c>
      <c r="B6" s="50" t="s">
        <v>67</v>
      </c>
      <c r="C6" s="32"/>
      <c r="D6" s="32"/>
      <c r="E6" s="2"/>
    </row>
    <row r="7" spans="2:5" ht="12.75">
      <c r="B7" s="32"/>
      <c r="C7" s="32"/>
      <c r="D7" s="32"/>
      <c r="E7" s="2"/>
    </row>
    <row r="8" spans="1:5" ht="12.75">
      <c r="A8" s="48" t="s">
        <v>73</v>
      </c>
      <c r="B8" s="32"/>
      <c r="C8" s="32"/>
      <c r="D8" s="32"/>
      <c r="E8" s="2"/>
    </row>
    <row r="9" spans="1:11" ht="12.75">
      <c r="A9" t="s">
        <v>68</v>
      </c>
      <c r="B9" s="32" t="s">
        <v>75</v>
      </c>
      <c r="C9" s="32" t="s">
        <v>76</v>
      </c>
      <c r="D9" s="32" t="s">
        <v>77</v>
      </c>
      <c r="E9" s="32" t="s">
        <v>78</v>
      </c>
      <c r="F9" s="32" t="s">
        <v>79</v>
      </c>
      <c r="G9" s="32" t="s">
        <v>80</v>
      </c>
      <c r="H9" s="32" t="s">
        <v>81</v>
      </c>
      <c r="I9" s="32" t="s">
        <v>82</v>
      </c>
      <c r="J9" s="32" t="s">
        <v>83</v>
      </c>
      <c r="K9" s="32" t="s">
        <v>84</v>
      </c>
    </row>
    <row r="10" spans="1:11" ht="12.75">
      <c r="A10" t="s">
        <v>92</v>
      </c>
      <c r="B10" s="32" t="s">
        <v>75</v>
      </c>
      <c r="C10" s="32" t="s">
        <v>76</v>
      </c>
      <c r="D10" s="32" t="s">
        <v>77</v>
      </c>
      <c r="E10" s="32" t="s">
        <v>78</v>
      </c>
      <c r="F10" s="32" t="s">
        <v>79</v>
      </c>
      <c r="G10" s="32" t="s">
        <v>80</v>
      </c>
      <c r="H10" s="32" t="s">
        <v>81</v>
      </c>
      <c r="I10" s="32" t="s">
        <v>82</v>
      </c>
      <c r="J10" s="32" t="s">
        <v>83</v>
      </c>
      <c r="K10" s="32" t="s">
        <v>84</v>
      </c>
    </row>
    <row r="11" spans="1:6" ht="12.75">
      <c r="A11" s="43" t="s">
        <v>74</v>
      </c>
      <c r="B11" s="32"/>
      <c r="C11" s="32"/>
      <c r="D11" s="32"/>
      <c r="E11" s="32"/>
      <c r="F11" s="32"/>
    </row>
    <row r="12" spans="2:6" ht="12.75">
      <c r="B12" s="32"/>
      <c r="C12" s="32"/>
      <c r="D12" s="32"/>
      <c r="E12" s="32"/>
      <c r="F12" s="32"/>
    </row>
    <row r="13" spans="2:6" ht="12.75">
      <c r="B13" s="32"/>
      <c r="C13" s="32"/>
      <c r="D13" s="32"/>
      <c r="E13" s="32"/>
      <c r="F13" s="32"/>
    </row>
    <row r="14" spans="2:6" ht="12.75">
      <c r="B14" s="32"/>
      <c r="C14" s="32"/>
      <c r="D14" s="32"/>
      <c r="E14" s="32"/>
      <c r="F14" s="32"/>
    </row>
    <row r="15" spans="1:6" ht="12.75">
      <c r="A15" s="43"/>
      <c r="B15" s="32"/>
      <c r="C15" s="32"/>
      <c r="D15" s="32"/>
      <c r="E15" s="32"/>
      <c r="F15" s="32"/>
    </row>
    <row r="16" spans="2:6" ht="12.75">
      <c r="B16" s="32"/>
      <c r="C16" s="32"/>
      <c r="D16" s="32"/>
      <c r="E16" s="32"/>
      <c r="F16" s="32"/>
    </row>
    <row r="17" spans="1:6" ht="12.75">
      <c r="A17" s="44"/>
      <c r="B17" s="32"/>
      <c r="C17" s="32"/>
      <c r="D17" s="32"/>
      <c r="E17" s="32"/>
      <c r="F17" s="32"/>
    </row>
    <row r="18" spans="2:6" ht="12.75">
      <c r="B18" s="32"/>
      <c r="C18" s="32"/>
      <c r="D18" s="32"/>
      <c r="E18" s="32"/>
      <c r="F18" s="32"/>
    </row>
    <row r="19" spans="2:6" ht="12.75">
      <c r="B19" s="32"/>
      <c r="C19" s="32"/>
      <c r="D19" s="32"/>
      <c r="E19" s="32"/>
      <c r="F19" s="32"/>
    </row>
    <row r="20" spans="2:6" ht="12.75">
      <c r="B20" s="32"/>
      <c r="C20" s="32"/>
      <c r="D20" s="32"/>
      <c r="E20" s="32"/>
      <c r="F20" s="32"/>
    </row>
    <row r="21" spans="1:6" ht="12.75">
      <c r="A21" s="43"/>
      <c r="B21" s="32"/>
      <c r="C21" s="32"/>
      <c r="D21" s="32"/>
      <c r="E21" s="32"/>
      <c r="F21" s="32"/>
    </row>
    <row r="22" spans="2:6" ht="12.75">
      <c r="B22" s="32"/>
      <c r="C22" s="32"/>
      <c r="D22" s="32"/>
      <c r="E22" s="32"/>
      <c r="F22" s="32"/>
    </row>
    <row r="23" spans="1:6" ht="12.75">
      <c r="A23" s="44"/>
      <c r="B23" s="32"/>
      <c r="C23" s="32"/>
      <c r="D23" s="32"/>
      <c r="E23" s="32"/>
      <c r="F23" s="32"/>
    </row>
    <row r="24" spans="2:6" ht="12.75">
      <c r="B24" s="32"/>
      <c r="C24" s="32"/>
      <c r="D24" s="32"/>
      <c r="E24" s="32"/>
      <c r="F24" s="32"/>
    </row>
    <row r="25" spans="2:6" ht="12.75">
      <c r="B25" s="32"/>
      <c r="C25" s="32"/>
      <c r="D25" s="32"/>
      <c r="E25" s="32"/>
      <c r="F25" s="32"/>
    </row>
    <row r="26" spans="2:6" ht="12.75">
      <c r="B26" s="32"/>
      <c r="C26" s="32"/>
      <c r="D26" s="32"/>
      <c r="E26" s="32"/>
      <c r="F26" s="32"/>
    </row>
    <row r="27" spans="1:6" ht="12.75">
      <c r="A27" s="43"/>
      <c r="B27" s="32"/>
      <c r="C27" s="32"/>
      <c r="D27" s="32"/>
      <c r="E27" s="32"/>
      <c r="F27" s="32"/>
    </row>
    <row r="28" spans="2:6" ht="12.75">
      <c r="B28" s="32"/>
      <c r="C28" s="32"/>
      <c r="D28" s="32"/>
      <c r="E28" s="32"/>
      <c r="F28" s="32"/>
    </row>
    <row r="29" spans="1:6" ht="12.75">
      <c r="A29" s="44"/>
      <c r="B29" s="32"/>
      <c r="C29" s="32"/>
      <c r="D29" s="32"/>
      <c r="E29" s="32"/>
      <c r="F29" s="32"/>
    </row>
    <row r="30" spans="2:6" ht="12.75">
      <c r="B30" s="32"/>
      <c r="C30" s="32"/>
      <c r="D30" s="32"/>
      <c r="E30" s="32"/>
      <c r="F30" s="32"/>
    </row>
    <row r="31" spans="2:6" ht="12.75">
      <c r="B31" s="32"/>
      <c r="C31" s="32"/>
      <c r="D31" s="32"/>
      <c r="E31" s="32"/>
      <c r="F31" s="32"/>
    </row>
    <row r="32" spans="2:6" ht="12.75">
      <c r="B32" s="32"/>
      <c r="C32" s="32"/>
      <c r="D32" s="32"/>
      <c r="E32" s="32"/>
      <c r="F32" s="32"/>
    </row>
    <row r="33" spans="1:6" ht="12.75">
      <c r="A33" s="43"/>
      <c r="B33" s="32"/>
      <c r="C33" s="32"/>
      <c r="D33" s="32"/>
      <c r="E33" s="32"/>
      <c r="F33" s="32"/>
    </row>
    <row r="34" spans="2:6" ht="12.75">
      <c r="B34" s="32"/>
      <c r="C34" s="32"/>
      <c r="D34" s="32"/>
      <c r="E34" s="32"/>
      <c r="F34" s="32"/>
    </row>
    <row r="35" spans="1:6" ht="12.75">
      <c r="A35" s="44"/>
      <c r="B35" s="32"/>
      <c r="C35" s="32"/>
      <c r="D35" s="32"/>
      <c r="E35" s="32"/>
      <c r="F35" s="32"/>
    </row>
    <row r="36" spans="2:6" ht="12.75">
      <c r="B36" s="32"/>
      <c r="C36" s="32"/>
      <c r="D36" s="32"/>
      <c r="E36" s="32"/>
      <c r="F36" s="32"/>
    </row>
    <row r="37" spans="2:6" ht="12.75">
      <c r="B37" s="32"/>
      <c r="C37" s="32"/>
      <c r="D37" s="32"/>
      <c r="E37" s="32"/>
      <c r="F37" s="32"/>
    </row>
    <row r="38" spans="2:6" ht="12.75">
      <c r="B38" s="32"/>
      <c r="C38" s="32"/>
      <c r="D38" s="32"/>
      <c r="E38" s="32"/>
      <c r="F38" s="32"/>
    </row>
    <row r="39" spans="1:6" ht="12.75">
      <c r="A39" s="43"/>
      <c r="B39" s="32"/>
      <c r="C39" s="32"/>
      <c r="D39" s="32"/>
      <c r="E39" s="32"/>
      <c r="F39" s="32"/>
    </row>
    <row r="40" spans="2:6" ht="12.75">
      <c r="B40" s="32"/>
      <c r="C40" s="32"/>
      <c r="D40" s="32"/>
      <c r="E40" s="32"/>
      <c r="F40" s="32"/>
    </row>
    <row r="41" spans="1:6" ht="12.75">
      <c r="A41" s="44"/>
      <c r="B41" s="32"/>
      <c r="C41" s="32"/>
      <c r="D41" s="32"/>
      <c r="E41" s="32"/>
      <c r="F41" s="32"/>
    </row>
    <row r="42" spans="2:6" ht="12.75">
      <c r="B42" s="32"/>
      <c r="C42" s="32"/>
      <c r="D42" s="32"/>
      <c r="E42" s="32"/>
      <c r="F42" s="32"/>
    </row>
    <row r="43" spans="2:6" ht="12.75">
      <c r="B43" s="32"/>
      <c r="C43" s="32"/>
      <c r="D43" s="32"/>
      <c r="E43" s="32"/>
      <c r="F43" s="32"/>
    </row>
    <row r="44" spans="2:6" ht="12.75">
      <c r="B44" s="32"/>
      <c r="C44" s="32"/>
      <c r="D44" s="32"/>
      <c r="E44" s="32"/>
      <c r="F44" s="32"/>
    </row>
    <row r="45" spans="1:6" ht="12.75">
      <c r="A45" s="43"/>
      <c r="B45" s="32"/>
      <c r="C45" s="32"/>
      <c r="D45" s="32"/>
      <c r="E45" s="32"/>
      <c r="F45" s="32"/>
    </row>
    <row r="46" spans="2:6" ht="12.75">
      <c r="B46" s="32"/>
      <c r="C46" s="32"/>
      <c r="D46" s="32"/>
      <c r="E46" s="32"/>
      <c r="F46" s="32"/>
    </row>
    <row r="47" spans="1:6" ht="12.75">
      <c r="A47" s="44"/>
      <c r="B47" s="32"/>
      <c r="C47" s="32"/>
      <c r="D47" s="32"/>
      <c r="E47" s="32"/>
      <c r="F47" s="32"/>
    </row>
    <row r="48" spans="2:6" ht="12.75">
      <c r="B48" s="32"/>
      <c r="C48" s="32"/>
      <c r="D48" s="32"/>
      <c r="E48" s="32"/>
      <c r="F48" s="32"/>
    </row>
    <row r="49" spans="2:6" ht="409.5">
      <c r="B49" s="32"/>
      <c r="C49" s="32"/>
      <c r="D49" s="32"/>
      <c r="E49" s="32"/>
      <c r="F49" s="32"/>
    </row>
    <row r="50" spans="2:6" ht="12.75">
      <c r="B50" s="32"/>
      <c r="C50" s="32"/>
      <c r="D50" s="32"/>
      <c r="E50" s="32"/>
      <c r="F50" s="32"/>
    </row>
    <row r="51" spans="1:6" ht="12.75">
      <c r="A51" s="43"/>
      <c r="B51" s="32"/>
      <c r="C51" s="32"/>
      <c r="D51" s="32"/>
      <c r="E51" s="32"/>
      <c r="F51" s="32"/>
    </row>
    <row r="52" spans="2:6" ht="12.75">
      <c r="B52" s="32"/>
      <c r="C52" s="32"/>
      <c r="D52" s="32"/>
      <c r="E52" s="32"/>
      <c r="F52" s="32"/>
    </row>
    <row r="53" spans="2:6" ht="12.75">
      <c r="B53" s="32"/>
      <c r="C53" s="32"/>
      <c r="D53" s="32"/>
      <c r="E53" s="32"/>
      <c r="F53" s="32"/>
    </row>
    <row r="54" spans="1:5" ht="12.75">
      <c r="A54" s="40"/>
      <c r="B54" s="32"/>
      <c r="C54" s="32"/>
      <c r="D54" s="32"/>
      <c r="E54" s="2"/>
    </row>
    <row r="55" spans="1:5" ht="12.75">
      <c r="A55" s="38"/>
      <c r="B55" s="32"/>
      <c r="C55" s="32"/>
      <c r="D55" s="32"/>
      <c r="E55" s="2"/>
    </row>
    <row r="56" spans="1:4" s="1" customFormat="1" ht="12.75">
      <c r="A56" s="39"/>
      <c r="B56" s="41"/>
      <c r="C56" s="3"/>
      <c r="D56" s="3"/>
    </row>
    <row r="68" ht="12.75">
      <c r="A68" s="38"/>
    </row>
  </sheetData>
  <sheetProtection/>
  <hyperlinks>
    <hyperlink ref="B6" r:id="rId1" display="http://stats.oecd.org/Index.aspx?DataSetCode=PATS_IPC"/>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R76"/>
  <sheetViews>
    <sheetView zoomScalePageLayoutView="0" workbookViewId="0" topLeftCell="A1">
      <selection activeCell="T22" sqref="T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94" t="s">
        <v>1</v>
      </c>
      <c r="C2" s="94"/>
      <c r="D2" s="95"/>
      <c r="E2" s="95"/>
      <c r="F2" s="95"/>
      <c r="G2" s="95"/>
      <c r="H2" s="95"/>
      <c r="I2" s="95"/>
      <c r="J2" s="95"/>
      <c r="K2" s="95"/>
      <c r="L2" s="95"/>
      <c r="M2" s="95"/>
      <c r="N2" s="95"/>
      <c r="O2" s="95"/>
      <c r="P2" s="22"/>
      <c r="Q2" s="4"/>
      <c r="R2" s="4"/>
    </row>
    <row r="3" spans="1:18" ht="19.5" customHeight="1">
      <c r="A3" s="21"/>
      <c r="B3" s="96" t="s">
        <v>2</v>
      </c>
      <c r="C3" s="97"/>
      <c r="D3" s="97"/>
      <c r="E3" s="97"/>
      <c r="F3" s="97"/>
      <c r="G3" s="97"/>
      <c r="H3" s="97"/>
      <c r="I3" s="97"/>
      <c r="J3" s="97"/>
      <c r="K3" s="97"/>
      <c r="L3" s="97"/>
      <c r="M3" s="97"/>
      <c r="N3" s="97"/>
      <c r="O3" s="98"/>
      <c r="P3" s="22"/>
      <c r="Q3" s="4"/>
      <c r="R3" s="4"/>
    </row>
    <row r="4" spans="1:18" ht="15" customHeight="1">
      <c r="A4" s="21"/>
      <c r="B4" s="99" t="s">
        <v>3</v>
      </c>
      <c r="C4" s="100"/>
      <c r="D4" s="100"/>
      <c r="E4" s="100"/>
      <c r="F4" s="100"/>
      <c r="G4" s="100"/>
      <c r="H4" s="100"/>
      <c r="I4" s="100"/>
      <c r="J4" s="100"/>
      <c r="K4" s="100"/>
      <c r="L4" s="100"/>
      <c r="M4" s="100"/>
      <c r="N4" s="100"/>
      <c r="O4" s="101"/>
      <c r="P4" s="22"/>
      <c r="Q4" s="4"/>
      <c r="R4" s="4"/>
    </row>
    <row r="5" spans="1:18" ht="15" customHeight="1">
      <c r="A5" s="21"/>
      <c r="B5" s="102"/>
      <c r="C5" s="103"/>
      <c r="D5" s="103"/>
      <c r="E5" s="103"/>
      <c r="F5" s="103"/>
      <c r="G5" s="103"/>
      <c r="H5" s="103"/>
      <c r="I5" s="5" t="s">
        <v>4</v>
      </c>
      <c r="J5" s="104" t="s">
        <v>5</v>
      </c>
      <c r="K5" s="105"/>
      <c r="L5" s="105"/>
      <c r="M5" s="105"/>
      <c r="N5" s="105"/>
      <c r="O5" s="106"/>
      <c r="P5" s="22"/>
      <c r="Q5" s="4"/>
      <c r="R5" s="4"/>
    </row>
    <row r="6" spans="1:18" ht="6" customHeight="1">
      <c r="A6" s="21"/>
      <c r="B6" s="90"/>
      <c r="C6" s="91"/>
      <c r="D6" s="91"/>
      <c r="E6" s="91"/>
      <c r="F6" s="91"/>
      <c r="G6" s="91"/>
      <c r="H6" s="91"/>
      <c r="I6" s="6"/>
      <c r="J6" s="92"/>
      <c r="K6" s="91"/>
      <c r="L6" s="91"/>
      <c r="M6" s="91"/>
      <c r="N6" s="91"/>
      <c r="O6" s="93"/>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81" t="s">
        <v>6</v>
      </c>
      <c r="C8" s="77"/>
      <c r="D8" s="77"/>
      <c r="E8" s="77"/>
      <c r="F8" s="77"/>
      <c r="G8" s="77"/>
      <c r="H8" s="77"/>
      <c r="I8" s="77"/>
      <c r="J8" s="77"/>
      <c r="K8" s="77"/>
      <c r="L8" s="77"/>
      <c r="M8" s="77"/>
      <c r="N8" s="77"/>
      <c r="O8" s="77"/>
      <c r="P8" s="22"/>
      <c r="Q8" s="4"/>
      <c r="R8" s="4"/>
    </row>
    <row r="9" spans="1:18" ht="15" customHeight="1">
      <c r="A9" s="21"/>
      <c r="B9" s="8"/>
      <c r="C9" s="5" t="s">
        <v>4</v>
      </c>
      <c r="D9" s="29" t="s">
        <v>7</v>
      </c>
      <c r="E9" s="9"/>
      <c r="F9" s="30"/>
      <c r="G9" s="78" t="s">
        <v>50</v>
      </c>
      <c r="H9" s="79"/>
      <c r="I9" s="79"/>
      <c r="J9" s="79"/>
      <c r="K9" s="79"/>
      <c r="L9" s="79"/>
      <c r="M9" s="79"/>
      <c r="N9" s="79"/>
      <c r="O9" s="80"/>
      <c r="P9" s="22"/>
      <c r="Q9" s="4"/>
      <c r="R9" s="4"/>
    </row>
    <row r="10" spans="1:18" ht="15" customHeight="1">
      <c r="A10" s="21"/>
      <c r="B10" s="8"/>
      <c r="C10" s="5" t="s">
        <v>4</v>
      </c>
      <c r="D10" s="29" t="s">
        <v>8</v>
      </c>
      <c r="E10" s="9"/>
      <c r="F10" s="30"/>
      <c r="G10" s="69"/>
      <c r="H10" s="67"/>
      <c r="I10" s="67"/>
      <c r="J10" s="67"/>
      <c r="K10" s="67"/>
      <c r="L10" s="67"/>
      <c r="M10" s="67"/>
      <c r="N10" s="67"/>
      <c r="O10" s="68"/>
      <c r="P10" s="22"/>
      <c r="Q10" s="4"/>
      <c r="R10" s="4"/>
    </row>
    <row r="11" spans="1:18" ht="15" customHeight="1">
      <c r="A11" s="21"/>
      <c r="B11" s="8"/>
      <c r="C11" s="5" t="s">
        <v>4</v>
      </c>
      <c r="D11" s="29" t="s">
        <v>9</v>
      </c>
      <c r="E11" s="9"/>
      <c r="F11" s="30"/>
      <c r="G11" s="69"/>
      <c r="H11" s="67"/>
      <c r="I11" s="67"/>
      <c r="J11" s="67"/>
      <c r="K11" s="67"/>
      <c r="L11" s="67"/>
      <c r="M11" s="67"/>
      <c r="N11" s="67"/>
      <c r="O11" s="68"/>
      <c r="P11" s="22"/>
      <c r="Q11" s="4"/>
      <c r="R11" s="4"/>
    </row>
    <row r="12" spans="1:18" ht="15" customHeight="1">
      <c r="A12" s="21"/>
      <c r="B12" s="8"/>
      <c r="C12" s="5" t="s">
        <v>4</v>
      </c>
      <c r="D12" s="29" t="s">
        <v>10</v>
      </c>
      <c r="E12" s="9"/>
      <c r="F12" s="30"/>
      <c r="G12" s="66"/>
      <c r="H12" s="67"/>
      <c r="I12" s="67"/>
      <c r="J12" s="67"/>
      <c r="K12" s="67"/>
      <c r="L12" s="67"/>
      <c r="M12" s="67"/>
      <c r="N12" s="67"/>
      <c r="O12" s="68"/>
      <c r="P12" s="22"/>
      <c r="Q12" s="4"/>
      <c r="R12" s="4"/>
    </row>
    <row r="13" spans="1:18" ht="15" customHeight="1">
      <c r="A13" s="21"/>
      <c r="B13" s="8"/>
      <c r="C13" s="7"/>
      <c r="D13" s="29" t="s">
        <v>11</v>
      </c>
      <c r="E13" s="9"/>
      <c r="F13" s="30"/>
      <c r="G13" s="70"/>
      <c r="H13" s="71"/>
      <c r="I13" s="71"/>
      <c r="J13" s="71"/>
      <c r="K13" s="71"/>
      <c r="L13" s="71"/>
      <c r="M13" s="71"/>
      <c r="N13" s="71"/>
      <c r="O13" s="72"/>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81" t="s">
        <v>12</v>
      </c>
      <c r="C15" s="77"/>
      <c r="D15" s="77"/>
      <c r="E15" s="77"/>
      <c r="F15" s="77"/>
      <c r="G15" s="77"/>
      <c r="H15" s="77"/>
      <c r="I15" s="77"/>
      <c r="J15" s="77"/>
      <c r="K15" s="77"/>
      <c r="L15" s="77"/>
      <c r="M15" s="77"/>
      <c r="N15" s="77"/>
      <c r="O15" s="77"/>
      <c r="P15" s="22"/>
      <c r="Q15" s="4"/>
      <c r="R15" s="4"/>
    </row>
    <row r="16" spans="1:18" ht="17.25" customHeight="1">
      <c r="A16" s="21"/>
      <c r="B16" s="8"/>
      <c r="C16" s="5" t="s">
        <v>4</v>
      </c>
      <c r="D16" s="9" t="s">
        <v>13</v>
      </c>
      <c r="E16" s="9"/>
      <c r="F16" s="9"/>
      <c r="G16" s="78" t="s">
        <v>91</v>
      </c>
      <c r="H16" s="74"/>
      <c r="I16" s="74"/>
      <c r="J16" s="74"/>
      <c r="K16" s="74"/>
      <c r="L16" s="74"/>
      <c r="M16" s="74"/>
      <c r="N16" s="74"/>
      <c r="O16" s="75"/>
      <c r="P16" s="22"/>
      <c r="Q16" s="4"/>
      <c r="R16" s="4"/>
    </row>
    <row r="17" spans="1:18" ht="15" customHeight="1">
      <c r="A17" s="21"/>
      <c r="B17" s="8"/>
      <c r="C17" s="5" t="s">
        <v>4</v>
      </c>
      <c r="D17" s="9" t="s">
        <v>14</v>
      </c>
      <c r="E17" s="9"/>
      <c r="F17" s="9"/>
      <c r="G17" s="59" t="s">
        <v>56</v>
      </c>
      <c r="H17" s="67"/>
      <c r="I17" s="67"/>
      <c r="J17" s="67"/>
      <c r="K17" s="67"/>
      <c r="L17" s="67"/>
      <c r="M17" s="67"/>
      <c r="N17" s="67"/>
      <c r="O17" s="68"/>
      <c r="P17" s="22"/>
      <c r="Q17" s="4"/>
      <c r="R17" s="4"/>
    </row>
    <row r="18" spans="1:18" ht="26.25" customHeight="1">
      <c r="A18" s="21"/>
      <c r="B18" s="8"/>
      <c r="C18" s="5" t="s">
        <v>4</v>
      </c>
      <c r="D18" s="9" t="s">
        <v>15</v>
      </c>
      <c r="E18" s="9"/>
      <c r="F18" s="9"/>
      <c r="G18" s="59" t="s">
        <v>90</v>
      </c>
      <c r="H18" s="67"/>
      <c r="I18" s="67"/>
      <c r="J18" s="67"/>
      <c r="K18" s="67"/>
      <c r="L18" s="67"/>
      <c r="M18" s="67"/>
      <c r="N18" s="67"/>
      <c r="O18" s="68"/>
      <c r="P18" s="22"/>
      <c r="Q18" s="4"/>
      <c r="R18" s="4"/>
    </row>
    <row r="19" spans="1:18" ht="15" customHeight="1">
      <c r="A19" s="21"/>
      <c r="B19" s="8"/>
      <c r="C19" s="5" t="s">
        <v>4</v>
      </c>
      <c r="D19" s="9" t="s">
        <v>16</v>
      </c>
      <c r="E19" s="9"/>
      <c r="F19" s="9"/>
      <c r="G19" s="59" t="s">
        <v>57</v>
      </c>
      <c r="H19" s="67"/>
      <c r="I19" s="67"/>
      <c r="J19" s="67"/>
      <c r="K19" s="67"/>
      <c r="L19" s="67"/>
      <c r="M19" s="67"/>
      <c r="N19" s="67"/>
      <c r="O19" s="68"/>
      <c r="P19" s="22"/>
      <c r="Q19" s="4"/>
      <c r="R19" s="4"/>
    </row>
    <row r="20" spans="1:18" ht="27.75" customHeight="1">
      <c r="A20" s="21"/>
      <c r="B20" s="8"/>
      <c r="C20" s="8"/>
      <c r="D20" s="9" t="s">
        <v>17</v>
      </c>
      <c r="E20" s="9"/>
      <c r="F20" s="9"/>
      <c r="G20" s="69"/>
      <c r="H20" s="67"/>
      <c r="I20" s="67"/>
      <c r="J20" s="67"/>
      <c r="K20" s="67"/>
      <c r="L20" s="67"/>
      <c r="M20" s="67"/>
      <c r="N20" s="67"/>
      <c r="O20" s="68"/>
      <c r="P20" s="22"/>
      <c r="Q20" s="4"/>
      <c r="R20" s="4"/>
    </row>
    <row r="21" spans="1:18" ht="15" customHeight="1">
      <c r="A21" s="21"/>
      <c r="B21" s="8"/>
      <c r="C21" s="8"/>
      <c r="D21" s="9" t="s">
        <v>0</v>
      </c>
      <c r="E21" s="9"/>
      <c r="F21" s="9"/>
      <c r="G21" s="59" t="s">
        <v>86</v>
      </c>
      <c r="H21" s="67"/>
      <c r="I21" s="67"/>
      <c r="J21" s="67"/>
      <c r="K21" s="67"/>
      <c r="L21" s="67"/>
      <c r="M21" s="67"/>
      <c r="N21" s="67"/>
      <c r="O21" s="68"/>
      <c r="P21" s="22"/>
      <c r="Q21" s="4"/>
      <c r="R21" s="4"/>
    </row>
    <row r="22" spans="1:18" ht="146.25" customHeight="1">
      <c r="A22" s="28"/>
      <c r="B22" s="31"/>
      <c r="C22" s="31"/>
      <c r="D22" s="9" t="s">
        <v>18</v>
      </c>
      <c r="E22" s="9"/>
      <c r="F22" s="9"/>
      <c r="G22" s="87" t="s">
        <v>88</v>
      </c>
      <c r="H22" s="88"/>
      <c r="I22" s="88"/>
      <c r="J22" s="88"/>
      <c r="K22" s="88"/>
      <c r="L22" s="88"/>
      <c r="M22" s="88"/>
      <c r="N22" s="88"/>
      <c r="O22" s="89"/>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81" t="s">
        <v>19</v>
      </c>
      <c r="C24" s="77"/>
      <c r="D24" s="77"/>
      <c r="E24" s="77"/>
      <c r="F24" s="77"/>
      <c r="G24" s="77"/>
      <c r="H24" s="77"/>
      <c r="I24" s="77"/>
      <c r="J24" s="77"/>
      <c r="K24" s="77"/>
      <c r="L24" s="77"/>
      <c r="M24" s="77"/>
      <c r="N24" s="77"/>
      <c r="O24" s="77"/>
      <c r="P24" s="22"/>
      <c r="Q24" s="4"/>
      <c r="R24" s="4"/>
    </row>
    <row r="25" spans="1:18" ht="15" customHeight="1">
      <c r="A25" s="21"/>
      <c r="B25" s="8"/>
      <c r="C25" s="5" t="s">
        <v>4</v>
      </c>
      <c r="D25" s="9" t="s">
        <v>20</v>
      </c>
      <c r="E25" s="9"/>
      <c r="F25" s="9"/>
      <c r="G25" s="78" t="s">
        <v>89</v>
      </c>
      <c r="H25" s="74"/>
      <c r="I25" s="74"/>
      <c r="J25" s="74"/>
      <c r="K25" s="74"/>
      <c r="L25" s="74"/>
      <c r="M25" s="74"/>
      <c r="N25" s="74"/>
      <c r="O25" s="75"/>
      <c r="P25" s="22"/>
      <c r="Q25" s="4"/>
      <c r="R25" s="4"/>
    </row>
    <row r="26" spans="1:18" ht="15" customHeight="1">
      <c r="A26" s="21"/>
      <c r="B26" s="8"/>
      <c r="C26" s="5" t="s">
        <v>4</v>
      </c>
      <c r="D26" s="9" t="s">
        <v>21</v>
      </c>
      <c r="E26" s="9"/>
      <c r="F26" s="9"/>
      <c r="G26" s="69"/>
      <c r="H26" s="67"/>
      <c r="I26" s="67"/>
      <c r="J26" s="67"/>
      <c r="K26" s="67"/>
      <c r="L26" s="67"/>
      <c r="M26" s="67"/>
      <c r="N26" s="67"/>
      <c r="O26" s="68"/>
      <c r="P26" s="22"/>
      <c r="Q26" s="4"/>
      <c r="R26" s="4"/>
    </row>
    <row r="27" spans="1:18" ht="23.25" customHeight="1">
      <c r="A27" s="21"/>
      <c r="B27" s="8"/>
      <c r="C27" s="5" t="s">
        <v>4</v>
      </c>
      <c r="D27" s="9" t="s">
        <v>22</v>
      </c>
      <c r="E27" s="9"/>
      <c r="F27" s="9"/>
      <c r="G27" s="59" t="s">
        <v>53</v>
      </c>
      <c r="H27" s="60"/>
      <c r="I27" s="60"/>
      <c r="J27" s="60"/>
      <c r="K27" s="60"/>
      <c r="L27" s="60"/>
      <c r="M27" s="60"/>
      <c r="N27" s="60"/>
      <c r="O27" s="61"/>
      <c r="P27" s="22"/>
      <c r="Q27" s="4"/>
      <c r="R27" s="4"/>
    </row>
    <row r="28" spans="1:18" ht="21.75" customHeight="1">
      <c r="A28" s="21"/>
      <c r="B28" s="8"/>
      <c r="C28" s="7"/>
      <c r="D28" s="9" t="s">
        <v>23</v>
      </c>
      <c r="E28" s="9"/>
      <c r="F28" s="9"/>
      <c r="G28" s="70"/>
      <c r="H28" s="71"/>
      <c r="I28" s="71"/>
      <c r="J28" s="71"/>
      <c r="K28" s="71"/>
      <c r="L28" s="71"/>
      <c r="M28" s="71"/>
      <c r="N28" s="71"/>
      <c r="O28" s="72"/>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81" t="s">
        <v>24</v>
      </c>
      <c r="C30" s="77"/>
      <c r="D30" s="77"/>
      <c r="E30" s="77"/>
      <c r="F30" s="77"/>
      <c r="G30" s="77"/>
      <c r="H30" s="77"/>
      <c r="I30" s="77"/>
      <c r="J30" s="77"/>
      <c r="K30" s="77"/>
      <c r="L30" s="77"/>
      <c r="M30" s="77"/>
      <c r="N30" s="77"/>
      <c r="O30" s="77"/>
      <c r="P30" s="22"/>
      <c r="Q30" s="4"/>
      <c r="R30" s="4"/>
    </row>
    <row r="31" spans="1:18" ht="15" customHeight="1">
      <c r="A31" s="21"/>
      <c r="B31" s="8"/>
      <c r="C31" s="5" t="s">
        <v>4</v>
      </c>
      <c r="D31" s="9" t="s">
        <v>25</v>
      </c>
      <c r="E31" s="9"/>
      <c r="F31" s="9"/>
      <c r="G31" s="78" t="s">
        <v>52</v>
      </c>
      <c r="H31" s="79"/>
      <c r="I31" s="79"/>
      <c r="J31" s="79"/>
      <c r="K31" s="79"/>
      <c r="L31" s="79"/>
      <c r="M31" s="79"/>
      <c r="N31" s="79"/>
      <c r="O31" s="80"/>
      <c r="P31" s="22"/>
      <c r="Q31" s="4"/>
      <c r="R31" s="4"/>
    </row>
    <row r="32" spans="1:18" ht="15" customHeight="1">
      <c r="A32" s="21"/>
      <c r="B32" s="8"/>
      <c r="C32" s="7"/>
      <c r="D32" s="9" t="s">
        <v>26</v>
      </c>
      <c r="E32" s="9"/>
      <c r="F32" s="9"/>
      <c r="G32" s="62"/>
      <c r="H32" s="63"/>
      <c r="I32" s="63"/>
      <c r="J32" s="63"/>
      <c r="K32" s="63"/>
      <c r="L32" s="63"/>
      <c r="M32" s="63"/>
      <c r="N32" s="63"/>
      <c r="O32" s="64"/>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81" t="s">
        <v>27</v>
      </c>
      <c r="C34" s="77"/>
      <c r="D34" s="77"/>
      <c r="E34" s="77"/>
      <c r="F34" s="77"/>
      <c r="G34" s="77"/>
      <c r="H34" s="77"/>
      <c r="I34" s="77"/>
      <c r="J34" s="77"/>
      <c r="K34" s="77"/>
      <c r="L34" s="77"/>
      <c r="M34" s="77"/>
      <c r="N34" s="77"/>
      <c r="O34" s="77"/>
      <c r="P34" s="22"/>
      <c r="Q34" s="4"/>
      <c r="R34" s="4"/>
    </row>
    <row r="35" spans="1:18" ht="15" customHeight="1">
      <c r="A35" s="21"/>
      <c r="B35" s="82" t="s">
        <v>28</v>
      </c>
      <c r="C35" s="83"/>
      <c r="D35" s="83"/>
      <c r="E35" s="83"/>
      <c r="F35" s="83"/>
      <c r="G35" s="83"/>
      <c r="H35" s="83"/>
      <c r="I35" s="83"/>
      <c r="J35" s="83"/>
      <c r="K35" s="83"/>
      <c r="L35" s="83"/>
      <c r="M35" s="83"/>
      <c r="N35" s="83"/>
      <c r="O35" s="83"/>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76" t="s">
        <v>29</v>
      </c>
      <c r="D37" s="77"/>
      <c r="E37" s="9"/>
      <c r="F37" s="9"/>
      <c r="G37" s="84" t="s">
        <v>30</v>
      </c>
      <c r="H37" s="85"/>
      <c r="I37" s="85"/>
      <c r="J37" s="85"/>
      <c r="K37" s="85"/>
      <c r="L37" s="85"/>
      <c r="M37" s="85"/>
      <c r="N37" s="85"/>
      <c r="O37" s="86"/>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76" t="s">
        <v>31</v>
      </c>
      <c r="D39" s="77"/>
      <c r="E39" s="77"/>
      <c r="F39" s="77"/>
      <c r="G39" s="77"/>
      <c r="H39" s="77"/>
      <c r="I39" s="77"/>
      <c r="J39" s="77"/>
      <c r="K39" s="77"/>
      <c r="L39" s="77"/>
      <c r="M39" s="12" t="s">
        <v>32</v>
      </c>
      <c r="N39" s="10"/>
      <c r="O39" s="10"/>
      <c r="P39" s="22"/>
      <c r="Q39" s="4"/>
      <c r="R39" s="4"/>
    </row>
    <row r="40" spans="1:18" ht="15" customHeight="1">
      <c r="A40" s="21"/>
      <c r="B40" s="8"/>
      <c r="C40" s="5" t="s">
        <v>4</v>
      </c>
      <c r="D40" s="76" t="s">
        <v>33</v>
      </c>
      <c r="E40" s="77"/>
      <c r="F40" s="77"/>
      <c r="G40" s="77"/>
      <c r="H40" s="77"/>
      <c r="I40" s="77"/>
      <c r="J40" s="77"/>
      <c r="K40" s="77"/>
      <c r="L40" s="77"/>
      <c r="M40" s="13" t="s">
        <v>51</v>
      </c>
      <c r="N40" s="9"/>
      <c r="O40" s="9"/>
      <c r="P40" s="22"/>
      <c r="Q40" s="4"/>
      <c r="R40" s="4"/>
    </row>
    <row r="41" spans="1:18" ht="15" customHeight="1">
      <c r="A41" s="21"/>
      <c r="B41" s="8"/>
      <c r="C41" s="5" t="s">
        <v>4</v>
      </c>
      <c r="D41" s="76" t="s">
        <v>34</v>
      </c>
      <c r="E41" s="77"/>
      <c r="F41" s="77"/>
      <c r="G41" s="77"/>
      <c r="H41" s="77"/>
      <c r="I41" s="77"/>
      <c r="J41" s="77"/>
      <c r="K41" s="77"/>
      <c r="L41" s="77"/>
      <c r="M41" s="14" t="s">
        <v>51</v>
      </c>
      <c r="N41" s="9"/>
      <c r="O41" s="9"/>
      <c r="P41" s="22"/>
      <c r="Q41" s="4"/>
      <c r="R41" s="4"/>
    </row>
    <row r="42" spans="1:18" ht="15" customHeight="1">
      <c r="A42" s="21"/>
      <c r="B42" s="8"/>
      <c r="C42" s="5" t="s">
        <v>4</v>
      </c>
      <c r="D42" s="76" t="s">
        <v>35</v>
      </c>
      <c r="E42" s="77"/>
      <c r="F42" s="77"/>
      <c r="G42" s="77"/>
      <c r="H42" s="77"/>
      <c r="I42" s="77"/>
      <c r="J42" s="77"/>
      <c r="K42" s="77"/>
      <c r="L42" s="77"/>
      <c r="M42" s="15" t="s">
        <v>51</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81" t="s">
        <v>36</v>
      </c>
      <c r="C44" s="77"/>
      <c r="D44" s="77"/>
      <c r="E44" s="77"/>
      <c r="F44" s="77"/>
      <c r="G44" s="77"/>
      <c r="H44" s="77"/>
      <c r="I44" s="77"/>
      <c r="J44" s="77"/>
      <c r="K44" s="77"/>
      <c r="L44" s="77"/>
      <c r="M44" s="77"/>
      <c r="N44" s="77"/>
      <c r="O44" s="77"/>
      <c r="P44" s="22"/>
      <c r="Q44" s="4"/>
      <c r="R44" s="4"/>
    </row>
    <row r="45" spans="1:18" ht="15" customHeight="1">
      <c r="A45" s="21"/>
      <c r="B45" s="76" t="s">
        <v>37</v>
      </c>
      <c r="C45" s="65"/>
      <c r="D45" s="65"/>
      <c r="E45" s="65"/>
      <c r="F45" s="65"/>
      <c r="G45" s="65"/>
      <c r="H45" s="65"/>
      <c r="I45" s="65"/>
      <c r="J45" s="65"/>
      <c r="K45" s="65"/>
      <c r="L45" s="65"/>
      <c r="M45" s="65"/>
      <c r="N45" s="65"/>
      <c r="O45" s="65"/>
      <c r="P45" s="22"/>
      <c r="Q45" s="4"/>
      <c r="R45" s="4"/>
    </row>
    <row r="46" spans="1:18" ht="15" customHeight="1">
      <c r="A46" s="21"/>
      <c r="B46" s="8"/>
      <c r="C46" s="5" t="s">
        <v>4</v>
      </c>
      <c r="D46" s="9" t="s">
        <v>38</v>
      </c>
      <c r="E46" s="9"/>
      <c r="F46" s="9"/>
      <c r="G46" s="78" t="s">
        <v>70</v>
      </c>
      <c r="H46" s="74"/>
      <c r="I46" s="74"/>
      <c r="J46" s="74"/>
      <c r="K46" s="74"/>
      <c r="L46" s="74"/>
      <c r="M46" s="74"/>
      <c r="N46" s="74"/>
      <c r="O46" s="75"/>
      <c r="P46" s="22"/>
      <c r="Q46" s="4"/>
      <c r="R46" s="4"/>
    </row>
    <row r="47" spans="1:18" ht="15" customHeight="1">
      <c r="A47" s="21"/>
      <c r="B47" s="8"/>
      <c r="C47" s="5" t="s">
        <v>4</v>
      </c>
      <c r="D47" s="9" t="s">
        <v>39</v>
      </c>
      <c r="E47" s="9"/>
      <c r="F47" s="9"/>
      <c r="G47" s="59" t="s">
        <v>69</v>
      </c>
      <c r="H47" s="60"/>
      <c r="I47" s="60"/>
      <c r="J47" s="60"/>
      <c r="K47" s="60"/>
      <c r="L47" s="60"/>
      <c r="M47" s="60"/>
      <c r="N47" s="60"/>
      <c r="O47" s="61"/>
      <c r="P47" s="22"/>
      <c r="Q47" s="4"/>
      <c r="R47" s="4"/>
    </row>
    <row r="48" spans="1:18" ht="15" customHeight="1">
      <c r="A48" s="21"/>
      <c r="B48" s="8"/>
      <c r="C48" s="5" t="s">
        <v>4</v>
      </c>
      <c r="D48" s="9" t="s">
        <v>10</v>
      </c>
      <c r="E48" s="9"/>
      <c r="F48" s="9"/>
      <c r="G48" s="66" t="s">
        <v>71</v>
      </c>
      <c r="H48" s="60"/>
      <c r="I48" s="60"/>
      <c r="J48" s="60"/>
      <c r="K48" s="60"/>
      <c r="L48" s="60"/>
      <c r="M48" s="60"/>
      <c r="N48" s="60"/>
      <c r="O48" s="61"/>
      <c r="P48" s="22"/>
      <c r="Q48" s="4"/>
      <c r="R48" s="4"/>
    </row>
    <row r="49" spans="1:18" ht="15" customHeight="1">
      <c r="A49" s="21"/>
      <c r="B49" s="8"/>
      <c r="C49" s="5" t="s">
        <v>4</v>
      </c>
      <c r="D49" s="9" t="s">
        <v>40</v>
      </c>
      <c r="E49" s="9"/>
      <c r="F49" s="9"/>
      <c r="G49" s="59" t="s">
        <v>54</v>
      </c>
      <c r="H49" s="60"/>
      <c r="I49" s="60"/>
      <c r="J49" s="60"/>
      <c r="K49" s="60"/>
      <c r="L49" s="60"/>
      <c r="M49" s="60"/>
      <c r="N49" s="60"/>
      <c r="O49" s="61"/>
      <c r="P49" s="22"/>
      <c r="Q49" s="4"/>
      <c r="R49" s="4"/>
    </row>
    <row r="50" spans="1:18" ht="15" customHeight="1">
      <c r="A50" s="21"/>
      <c r="B50" s="8"/>
      <c r="C50" s="5" t="s">
        <v>4</v>
      </c>
      <c r="D50" s="9" t="s">
        <v>41</v>
      </c>
      <c r="E50" s="9"/>
      <c r="F50" s="9"/>
      <c r="G50" s="66" t="s">
        <v>67</v>
      </c>
      <c r="H50" s="60"/>
      <c r="I50" s="60"/>
      <c r="J50" s="60"/>
      <c r="K50" s="60"/>
      <c r="L50" s="60"/>
      <c r="M50" s="60"/>
      <c r="N50" s="60"/>
      <c r="O50" s="61"/>
      <c r="P50" s="22"/>
      <c r="Q50" s="4"/>
      <c r="R50" s="4"/>
    </row>
    <row r="51" spans="1:18" ht="27.75" customHeight="1">
      <c r="A51" s="21"/>
      <c r="B51" s="23" t="s">
        <v>42</v>
      </c>
      <c r="C51" s="5" t="s">
        <v>4</v>
      </c>
      <c r="D51" s="9" t="s">
        <v>43</v>
      </c>
      <c r="E51" s="9"/>
      <c r="F51" s="9"/>
      <c r="G51" s="59" t="s">
        <v>72</v>
      </c>
      <c r="H51" s="60"/>
      <c r="I51" s="60"/>
      <c r="J51" s="60"/>
      <c r="K51" s="60"/>
      <c r="L51" s="60"/>
      <c r="M51" s="60"/>
      <c r="N51" s="60"/>
      <c r="O51" s="61"/>
      <c r="P51" s="22"/>
      <c r="Q51" s="4"/>
      <c r="R51" s="4"/>
    </row>
    <row r="52" spans="1:18" ht="15" customHeight="1">
      <c r="A52" s="21"/>
      <c r="B52" s="23" t="s">
        <v>42</v>
      </c>
      <c r="C52" s="5" t="s">
        <v>4</v>
      </c>
      <c r="D52" s="9" t="s">
        <v>44</v>
      </c>
      <c r="E52" s="9"/>
      <c r="F52" s="9"/>
      <c r="G52" s="69"/>
      <c r="H52" s="67"/>
      <c r="I52" s="67"/>
      <c r="J52" s="67"/>
      <c r="K52" s="67"/>
      <c r="L52" s="67"/>
      <c r="M52" s="67"/>
      <c r="N52" s="67"/>
      <c r="O52" s="68"/>
      <c r="P52" s="22"/>
      <c r="Q52" s="4"/>
      <c r="R52" s="4"/>
    </row>
    <row r="53" spans="1:18" ht="15" customHeight="1">
      <c r="A53" s="21"/>
      <c r="B53" s="8"/>
      <c r="C53" s="7"/>
      <c r="D53" s="9" t="s">
        <v>45</v>
      </c>
      <c r="E53" s="9"/>
      <c r="F53" s="9"/>
      <c r="G53" s="70"/>
      <c r="H53" s="71"/>
      <c r="I53" s="71"/>
      <c r="J53" s="71"/>
      <c r="K53" s="71"/>
      <c r="L53" s="71"/>
      <c r="M53" s="71"/>
      <c r="N53" s="71"/>
      <c r="O53" s="72"/>
      <c r="P53" s="22"/>
      <c r="Q53" s="4"/>
      <c r="R53" s="4"/>
    </row>
    <row r="54" spans="1:18" ht="15" customHeight="1">
      <c r="A54" s="21"/>
      <c r="B54" s="8"/>
      <c r="C54" s="8"/>
      <c r="D54" s="9"/>
      <c r="E54" s="9"/>
      <c r="F54" s="9"/>
      <c r="G54" s="9"/>
      <c r="H54" s="9"/>
      <c r="I54" s="9"/>
      <c r="J54" s="9"/>
      <c r="K54" s="9"/>
      <c r="L54" s="9"/>
      <c r="M54" s="9"/>
      <c r="N54" s="9"/>
      <c r="O54" s="9"/>
      <c r="P54" s="22"/>
      <c r="Q54" s="4"/>
      <c r="R54" s="4"/>
    </row>
    <row r="55" spans="1:18" ht="22.5" customHeight="1">
      <c r="A55" s="21"/>
      <c r="B55" s="8"/>
      <c r="C55" s="5" t="s">
        <v>4</v>
      </c>
      <c r="D55" s="9" t="s">
        <v>38</v>
      </c>
      <c r="E55" s="9"/>
      <c r="F55" s="9"/>
      <c r="G55" s="78"/>
      <c r="H55" s="79"/>
      <c r="I55" s="79"/>
      <c r="J55" s="79"/>
      <c r="K55" s="79"/>
      <c r="L55" s="79"/>
      <c r="M55" s="79"/>
      <c r="N55" s="79"/>
      <c r="O55" s="80"/>
      <c r="P55" s="22"/>
      <c r="Q55" s="4"/>
      <c r="R55" s="4"/>
    </row>
    <row r="56" spans="1:18" ht="15" customHeight="1">
      <c r="A56" s="21"/>
      <c r="B56" s="8"/>
      <c r="C56" s="5" t="s">
        <v>4</v>
      </c>
      <c r="D56" s="9" t="s">
        <v>39</v>
      </c>
      <c r="E56" s="9"/>
      <c r="F56" s="9"/>
      <c r="G56" s="59"/>
      <c r="H56" s="60"/>
      <c r="I56" s="60"/>
      <c r="J56" s="60"/>
      <c r="K56" s="60"/>
      <c r="L56" s="60"/>
      <c r="M56" s="60"/>
      <c r="N56" s="60"/>
      <c r="O56" s="61"/>
      <c r="P56" s="22"/>
      <c r="Q56" s="4"/>
      <c r="R56" s="4"/>
    </row>
    <row r="57" spans="1:18" ht="15" customHeight="1">
      <c r="A57" s="21"/>
      <c r="B57" s="8"/>
      <c r="C57" s="5" t="s">
        <v>4</v>
      </c>
      <c r="D57" s="9" t="s">
        <v>10</v>
      </c>
      <c r="E57" s="9"/>
      <c r="F57" s="9"/>
      <c r="G57" s="66"/>
      <c r="H57" s="60"/>
      <c r="I57" s="60"/>
      <c r="J57" s="60"/>
      <c r="K57" s="60"/>
      <c r="L57" s="60"/>
      <c r="M57" s="60"/>
      <c r="N57" s="60"/>
      <c r="O57" s="61"/>
      <c r="P57" s="22"/>
      <c r="Q57" s="4"/>
      <c r="R57" s="4"/>
    </row>
    <row r="58" spans="1:18" ht="15" customHeight="1">
      <c r="A58" s="21"/>
      <c r="B58" s="8"/>
      <c r="C58" s="5" t="s">
        <v>4</v>
      </c>
      <c r="D58" s="9" t="s">
        <v>40</v>
      </c>
      <c r="E58" s="9"/>
      <c r="F58" s="9"/>
      <c r="G58" s="59"/>
      <c r="H58" s="60"/>
      <c r="I58" s="60"/>
      <c r="J58" s="60"/>
      <c r="K58" s="60"/>
      <c r="L58" s="60"/>
      <c r="M58" s="60"/>
      <c r="N58" s="60"/>
      <c r="O58" s="61"/>
      <c r="P58" s="22"/>
      <c r="Q58" s="4"/>
      <c r="R58" s="4"/>
    </row>
    <row r="59" spans="1:18" ht="15" customHeight="1">
      <c r="A59" s="21"/>
      <c r="B59" s="8"/>
      <c r="C59" s="5" t="s">
        <v>4</v>
      </c>
      <c r="D59" s="9" t="s">
        <v>41</v>
      </c>
      <c r="E59" s="9"/>
      <c r="F59" s="9"/>
      <c r="G59" s="66"/>
      <c r="H59" s="60"/>
      <c r="I59" s="60"/>
      <c r="J59" s="60"/>
      <c r="K59" s="60"/>
      <c r="L59" s="60"/>
      <c r="M59" s="60"/>
      <c r="N59" s="60"/>
      <c r="O59" s="61"/>
      <c r="P59" s="22"/>
      <c r="Q59" s="4"/>
      <c r="R59" s="4"/>
    </row>
    <row r="60" spans="1:18" ht="25.5" customHeight="1">
      <c r="A60" s="21"/>
      <c r="B60" s="23" t="s">
        <v>42</v>
      </c>
      <c r="C60" s="5" t="s">
        <v>4</v>
      </c>
      <c r="D60" s="9" t="s">
        <v>43</v>
      </c>
      <c r="E60" s="9"/>
      <c r="F60" s="9"/>
      <c r="G60" s="59"/>
      <c r="H60" s="60"/>
      <c r="I60" s="60"/>
      <c r="J60" s="60"/>
      <c r="K60" s="60"/>
      <c r="L60" s="60"/>
      <c r="M60" s="60"/>
      <c r="N60" s="60"/>
      <c r="O60" s="61"/>
      <c r="P60" s="22"/>
      <c r="Q60" s="4"/>
      <c r="R60" s="4"/>
    </row>
    <row r="61" spans="1:18" ht="15" customHeight="1">
      <c r="A61" s="21"/>
      <c r="B61" s="23" t="s">
        <v>42</v>
      </c>
      <c r="C61" s="5" t="s">
        <v>4</v>
      </c>
      <c r="D61" s="9" t="s">
        <v>44</v>
      </c>
      <c r="E61" s="9"/>
      <c r="F61" s="9"/>
      <c r="G61" s="59"/>
      <c r="H61" s="60"/>
      <c r="I61" s="60"/>
      <c r="J61" s="60"/>
      <c r="K61" s="60"/>
      <c r="L61" s="60"/>
      <c r="M61" s="60"/>
      <c r="N61" s="60"/>
      <c r="O61" s="61"/>
      <c r="P61" s="22"/>
      <c r="Q61" s="4"/>
      <c r="R61" s="4"/>
    </row>
    <row r="62" spans="1:18" ht="15" customHeight="1">
      <c r="A62" s="21"/>
      <c r="B62" s="8"/>
      <c r="C62" s="7"/>
      <c r="D62" s="9" t="s">
        <v>45</v>
      </c>
      <c r="E62" s="9"/>
      <c r="F62" s="9"/>
      <c r="G62" s="62"/>
      <c r="H62" s="63"/>
      <c r="I62" s="63"/>
      <c r="J62" s="63"/>
      <c r="K62" s="63"/>
      <c r="L62" s="63"/>
      <c r="M62" s="63"/>
      <c r="N62" s="63"/>
      <c r="O62" s="64"/>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4</v>
      </c>
      <c r="D64" s="9" t="s">
        <v>38</v>
      </c>
      <c r="E64" s="9"/>
      <c r="F64" s="9"/>
      <c r="G64" s="73"/>
      <c r="H64" s="74"/>
      <c r="I64" s="74"/>
      <c r="J64" s="74"/>
      <c r="K64" s="74"/>
      <c r="L64" s="74"/>
      <c r="M64" s="74"/>
      <c r="N64" s="74"/>
      <c r="O64" s="75"/>
      <c r="P64" s="22"/>
      <c r="Q64" s="4"/>
      <c r="R64" s="4"/>
    </row>
    <row r="65" spans="1:18" ht="15" customHeight="1">
      <c r="A65" s="21"/>
      <c r="B65" s="8"/>
      <c r="C65" s="5" t="s">
        <v>4</v>
      </c>
      <c r="D65" s="9" t="s">
        <v>39</v>
      </c>
      <c r="E65" s="9"/>
      <c r="F65" s="9"/>
      <c r="G65" s="69"/>
      <c r="H65" s="67"/>
      <c r="I65" s="67"/>
      <c r="J65" s="67"/>
      <c r="K65" s="67"/>
      <c r="L65" s="67"/>
      <c r="M65" s="67"/>
      <c r="N65" s="67"/>
      <c r="O65" s="68"/>
      <c r="P65" s="22"/>
      <c r="Q65" s="4"/>
      <c r="R65" s="4"/>
    </row>
    <row r="66" spans="1:18" ht="15" customHeight="1">
      <c r="A66" s="21"/>
      <c r="B66" s="8"/>
      <c r="C66" s="5" t="s">
        <v>4</v>
      </c>
      <c r="D66" s="9" t="s">
        <v>10</v>
      </c>
      <c r="E66" s="9"/>
      <c r="F66" s="9"/>
      <c r="G66" s="66"/>
      <c r="H66" s="67"/>
      <c r="I66" s="67"/>
      <c r="J66" s="67"/>
      <c r="K66" s="67"/>
      <c r="L66" s="67"/>
      <c r="M66" s="67"/>
      <c r="N66" s="67"/>
      <c r="O66" s="68"/>
      <c r="P66" s="22"/>
      <c r="Q66" s="4"/>
      <c r="R66" s="4"/>
    </row>
    <row r="67" spans="1:18" ht="15" customHeight="1">
      <c r="A67" s="21"/>
      <c r="B67" s="8"/>
      <c r="C67" s="5" t="s">
        <v>4</v>
      </c>
      <c r="D67" s="9" t="s">
        <v>40</v>
      </c>
      <c r="E67" s="9"/>
      <c r="F67" s="9"/>
      <c r="G67" s="69"/>
      <c r="H67" s="67"/>
      <c r="I67" s="67"/>
      <c r="J67" s="67"/>
      <c r="K67" s="67"/>
      <c r="L67" s="67"/>
      <c r="M67" s="67"/>
      <c r="N67" s="67"/>
      <c r="O67" s="68"/>
      <c r="P67" s="22"/>
      <c r="Q67" s="4"/>
      <c r="R67" s="4"/>
    </row>
    <row r="68" spans="1:18" ht="15" customHeight="1">
      <c r="A68" s="21"/>
      <c r="B68" s="8"/>
      <c r="C68" s="5" t="s">
        <v>4</v>
      </c>
      <c r="D68" s="9" t="s">
        <v>41</v>
      </c>
      <c r="E68" s="9"/>
      <c r="F68" s="9"/>
      <c r="G68" s="66"/>
      <c r="H68" s="67"/>
      <c r="I68" s="67"/>
      <c r="J68" s="67"/>
      <c r="K68" s="67"/>
      <c r="L68" s="67"/>
      <c r="M68" s="67"/>
      <c r="N68" s="67"/>
      <c r="O68" s="68"/>
      <c r="P68" s="22"/>
      <c r="Q68" s="4"/>
      <c r="R68" s="4"/>
    </row>
    <row r="69" spans="1:18" ht="15" customHeight="1">
      <c r="A69" s="21"/>
      <c r="B69" s="23" t="s">
        <v>42</v>
      </c>
      <c r="C69" s="5" t="s">
        <v>4</v>
      </c>
      <c r="D69" s="9" t="s">
        <v>43</v>
      </c>
      <c r="E69" s="9"/>
      <c r="F69" s="9"/>
      <c r="G69" s="69"/>
      <c r="H69" s="67"/>
      <c r="I69" s="67"/>
      <c r="J69" s="67"/>
      <c r="K69" s="67"/>
      <c r="L69" s="67"/>
      <c r="M69" s="67"/>
      <c r="N69" s="67"/>
      <c r="O69" s="68"/>
      <c r="P69" s="22"/>
      <c r="Q69" s="4"/>
      <c r="R69" s="4"/>
    </row>
    <row r="70" spans="1:18" ht="15" customHeight="1">
      <c r="A70" s="21"/>
      <c r="B70" s="23" t="s">
        <v>42</v>
      </c>
      <c r="C70" s="5" t="s">
        <v>4</v>
      </c>
      <c r="D70" s="9" t="s">
        <v>44</v>
      </c>
      <c r="E70" s="9"/>
      <c r="F70" s="9"/>
      <c r="G70" s="69"/>
      <c r="H70" s="67"/>
      <c r="I70" s="67"/>
      <c r="J70" s="67"/>
      <c r="K70" s="67"/>
      <c r="L70" s="67"/>
      <c r="M70" s="67"/>
      <c r="N70" s="67"/>
      <c r="O70" s="68"/>
      <c r="P70" s="22"/>
      <c r="Q70" s="4"/>
      <c r="R70" s="4"/>
    </row>
    <row r="71" spans="1:18" ht="15" customHeight="1">
      <c r="A71" s="21"/>
      <c r="B71" s="8"/>
      <c r="C71" s="7"/>
      <c r="D71" s="9" t="s">
        <v>45</v>
      </c>
      <c r="E71" s="9"/>
      <c r="F71" s="9"/>
      <c r="G71" s="70"/>
      <c r="H71" s="71"/>
      <c r="I71" s="71"/>
      <c r="J71" s="71"/>
      <c r="K71" s="71"/>
      <c r="L71" s="71"/>
      <c r="M71" s="71"/>
      <c r="N71" s="71"/>
      <c r="O71" s="72"/>
      <c r="P71" s="22"/>
      <c r="Q71" s="4"/>
      <c r="R71" s="4"/>
    </row>
    <row r="72" spans="1:18" ht="15" customHeight="1">
      <c r="A72" s="21"/>
      <c r="B72" s="8"/>
      <c r="C72" s="8"/>
      <c r="D72" s="9"/>
      <c r="E72" s="9"/>
      <c r="F72" s="9"/>
      <c r="G72" s="9"/>
      <c r="H72" s="9"/>
      <c r="I72" s="9"/>
      <c r="J72" s="9"/>
      <c r="K72" s="9"/>
      <c r="L72" s="9"/>
      <c r="M72" s="9"/>
      <c r="N72" s="9"/>
      <c r="O72" s="9"/>
      <c r="P72" s="22"/>
      <c r="Q72" s="4"/>
      <c r="R72" s="4"/>
    </row>
    <row r="73" spans="1:18" ht="15" customHeight="1">
      <c r="A73" s="21"/>
      <c r="B73" s="23"/>
      <c r="C73" s="8"/>
      <c r="D73" s="24" t="s">
        <v>46</v>
      </c>
      <c r="E73" s="16"/>
      <c r="F73" s="16"/>
      <c r="G73" s="65" t="s">
        <v>47</v>
      </c>
      <c r="H73" s="65"/>
      <c r="I73" s="65"/>
      <c r="J73" s="65"/>
      <c r="K73" s="65"/>
      <c r="L73" s="65"/>
      <c r="M73" s="65"/>
      <c r="N73" s="65"/>
      <c r="O73" s="65"/>
      <c r="P73" s="22"/>
      <c r="Q73" s="4"/>
      <c r="R73" s="4"/>
    </row>
    <row r="74" spans="1:18" ht="15" customHeight="1">
      <c r="A74" s="21"/>
      <c r="B74" s="8"/>
      <c r="C74" s="8"/>
      <c r="D74" s="17" t="s">
        <v>48</v>
      </c>
      <c r="E74" s="16"/>
      <c r="F74" s="16"/>
      <c r="G74" s="65" t="s">
        <v>49</v>
      </c>
      <c r="H74" s="65"/>
      <c r="I74" s="65"/>
      <c r="J74" s="65"/>
      <c r="K74" s="65"/>
      <c r="L74" s="65"/>
      <c r="M74" s="65"/>
      <c r="N74" s="65"/>
      <c r="O74" s="65"/>
      <c r="P74" s="22"/>
      <c r="Q74" s="4"/>
      <c r="R74" s="4"/>
    </row>
    <row r="75" spans="1:17" ht="3.75" customHeight="1" thickBot="1">
      <c r="A75" s="25"/>
      <c r="B75" s="26"/>
      <c r="C75" s="26"/>
      <c r="D75" s="26"/>
      <c r="E75" s="26"/>
      <c r="F75" s="26"/>
      <c r="G75" s="26"/>
      <c r="H75" s="26"/>
      <c r="I75" s="26"/>
      <c r="J75" s="26"/>
      <c r="K75" s="26"/>
      <c r="L75" s="26"/>
      <c r="M75" s="26"/>
      <c r="N75" s="26"/>
      <c r="O75" s="26"/>
      <c r="P75" s="27"/>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50" r:id="rId1" display="http://stats.oecd.org/Index.aspx?DataSetCode=PATS_IPC"/>
    <hyperlink ref="G48" r:id="rId2" display="http://www.oecd.org/"/>
  </hyperlinks>
  <printOptions/>
  <pageMargins left="0.7" right="0.7" top="0.75" bottom="0.75" header="0.3" footer="0.3"/>
  <pageSetup orientation="portrait" paperSize="9"/>
  <legacyDrawing r:id="rId4"/>
</worksheet>
</file>

<file path=xl/worksheets/sheet5.xml><?xml version="1.0" encoding="utf-8"?>
<worksheet xmlns="http://schemas.openxmlformats.org/spreadsheetml/2006/main" xmlns:r="http://schemas.openxmlformats.org/officeDocument/2006/relationships">
  <dimension ref="A1:BV33"/>
  <sheetViews>
    <sheetView zoomScalePageLayoutView="0" workbookViewId="0" topLeftCell="A1">
      <selection activeCell="G30" sqref="G30"/>
    </sheetView>
  </sheetViews>
  <sheetFormatPr defaultColWidth="9.140625" defaultRowHeight="12.75"/>
  <cols>
    <col min="1" max="1" width="51.28125" style="36" customWidth="1"/>
    <col min="2" max="2" width="15.57421875" style="36" customWidth="1"/>
    <col min="3" max="3" width="14.57421875" style="36" customWidth="1"/>
    <col min="4" max="19" width="14.00390625" style="36" bestFit="1" customWidth="1"/>
    <col min="20" max="16384" width="9.140625" style="36" customWidth="1"/>
  </cols>
  <sheetData>
    <row r="1" spans="1:74" s="37" customFormat="1" ht="17.2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pans="1:74" s="37" customFormat="1" ht="12.7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pans="1:74" s="37" customFormat="1" ht="12.75" customHeight="1">
      <c r="A3" s="36"/>
      <c r="B3" s="53">
        <f>'EU 27 Patents Drill down'!D1</f>
        <v>1999</v>
      </c>
      <c r="C3" s="53">
        <f>'EU 27 Patents Drill down'!E1</f>
        <v>2000</v>
      </c>
      <c r="D3" s="53">
        <f>'EU 27 Patents Drill down'!F1</f>
        <v>2001</v>
      </c>
      <c r="E3" s="53">
        <f>'EU 27 Patents Drill down'!G1</f>
        <v>2002</v>
      </c>
      <c r="F3" s="53">
        <f>'EU 27 Patents Drill down'!H1</f>
        <v>2003</v>
      </c>
      <c r="G3" s="53">
        <f>'EU 27 Patents Drill down'!I1</f>
        <v>2004</v>
      </c>
      <c r="H3" s="53">
        <f>'EU 27 Patents Drill down'!J1</f>
        <v>2005</v>
      </c>
      <c r="I3" s="53">
        <f>'EU 27 Patents Drill down'!K1</f>
        <v>2006</v>
      </c>
      <c r="J3" s="53">
        <f>'EU 27 Patents Drill down'!L1</f>
        <v>2007</v>
      </c>
      <c r="K3" s="53">
        <f>'EU 27 Patents Drill down'!M1</f>
        <v>2008</v>
      </c>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11" ht="12.75">
      <c r="A4" s="51" t="s">
        <v>87</v>
      </c>
      <c r="B4" s="52">
        <f>'Patents Index Drill down'!B4</f>
        <v>100</v>
      </c>
      <c r="C4" s="52">
        <f>'Patents Index Drill down'!C4</f>
        <v>101.11665905365123</v>
      </c>
      <c r="D4" s="52">
        <f>'Patents Index Drill down'!D4</f>
        <v>92.06879836921348</v>
      </c>
      <c r="E4" s="52">
        <f>'Patents Index Drill down'!E4</f>
        <v>87.25861573544785</v>
      </c>
      <c r="F4" s="52">
        <f>'Patents Index Drill down'!F4</f>
        <v>96.15110976803737</v>
      </c>
      <c r="G4" s="52">
        <f>'Patents Index Drill down'!G4</f>
        <v>97.04725630126231</v>
      </c>
      <c r="H4" s="52">
        <f>'Patents Index Drill down'!H4</f>
        <v>89.83066790454589</v>
      </c>
      <c r="I4" s="52">
        <f>'Patents Index Drill down'!I4</f>
        <v>100.63615696145484</v>
      </c>
      <c r="J4" s="52">
        <f>'Patents Index Drill down'!J4</f>
        <v>93.52366745300527</v>
      </c>
      <c r="K4" s="52">
        <f>'Patents Index Drill down'!K4</f>
        <v>102.47148176064154</v>
      </c>
    </row>
    <row r="5" spans="1:11" ht="12.75">
      <c r="A5" s="51" t="s">
        <v>58</v>
      </c>
      <c r="B5" s="52">
        <f>'Patents Index Drill down'!B5</f>
        <v>100</v>
      </c>
      <c r="C5" s="52">
        <f>'Patents Index Drill down'!C5</f>
        <v>106.47599591419817</v>
      </c>
      <c r="D5" s="52">
        <f>'Patents Index Drill down'!D5</f>
        <v>137.0173646578141</v>
      </c>
      <c r="E5" s="52">
        <f>'Patents Index Drill down'!E5</f>
        <v>132.12608784473954</v>
      </c>
      <c r="F5" s="52">
        <f>'Patents Index Drill down'!F5</f>
        <v>172.4866598569969</v>
      </c>
      <c r="G5" s="52">
        <f>'Patents Index Drill down'!G5</f>
        <v>174.98083758937693</v>
      </c>
      <c r="H5" s="52">
        <f>'Patents Index Drill down'!H5</f>
        <v>237.90018386108275</v>
      </c>
      <c r="I5" s="52">
        <f>'Patents Index Drill down'!I5</f>
        <v>317.6837180796731</v>
      </c>
      <c r="J5" s="52">
        <f>'Patents Index Drill down'!J5</f>
        <v>454.5272318692543</v>
      </c>
      <c r="K5" s="52">
        <f>'Patents Index Drill down'!K5</f>
        <v>576.0116036772216</v>
      </c>
    </row>
    <row r="6" spans="1:11" ht="12.75">
      <c r="A6" s="51" t="s">
        <v>59</v>
      </c>
      <c r="B6" s="52">
        <f>'Patents Index Drill down'!B6</f>
        <v>100</v>
      </c>
      <c r="C6" s="52">
        <f>'Patents Index Drill down'!C6</f>
        <v>99.61501650165016</v>
      </c>
      <c r="D6" s="52">
        <f>'Patents Index Drill down'!D6</f>
        <v>92.47805280528053</v>
      </c>
      <c r="E6" s="52">
        <f>'Patents Index Drill down'!E6</f>
        <v>87.36699669966997</v>
      </c>
      <c r="F6" s="52">
        <f>'Patents Index Drill down'!F6</f>
        <v>99.89389438943894</v>
      </c>
      <c r="G6" s="52">
        <f>'Patents Index Drill down'!G6</f>
        <v>108.12508250825081</v>
      </c>
      <c r="H6" s="52">
        <f>'Patents Index Drill down'!H6</f>
        <v>153.98795379537952</v>
      </c>
      <c r="I6" s="52">
        <f>'Patents Index Drill down'!I6</f>
        <v>151.49257425742576</v>
      </c>
      <c r="J6" s="52">
        <f>'Patents Index Drill down'!J6</f>
        <v>235.69851485148513</v>
      </c>
      <c r="K6" s="52">
        <f>'Patents Index Drill down'!K6</f>
        <v>295.01897689768975</v>
      </c>
    </row>
    <row r="7" spans="1:11" ht="12.75">
      <c r="A7" s="51" t="s">
        <v>60</v>
      </c>
      <c r="B7" s="52">
        <f>'Patents Index Drill down'!B7</f>
        <v>100</v>
      </c>
      <c r="C7" s="52">
        <f>'Patents Index Drill down'!C7</f>
        <v>111.28254854734736</v>
      </c>
      <c r="D7" s="52">
        <f>'Patents Index Drill down'!D7</f>
        <v>88.1990633184234</v>
      </c>
      <c r="E7" s="52">
        <f>'Patents Index Drill down'!E7</f>
        <v>103.4595227871822</v>
      </c>
      <c r="F7" s="52">
        <f>'Patents Index Drill down'!F7</f>
        <v>116.5875672155761</v>
      </c>
      <c r="G7" s="52">
        <f>'Patents Index Drill down'!G7</f>
        <v>88.50702511182455</v>
      </c>
      <c r="H7" s="52">
        <f>'Patents Index Drill down'!H7</f>
        <v>152.21047183841532</v>
      </c>
      <c r="I7" s="52">
        <f>'Patents Index Drill down'!I7</f>
        <v>197.17886523330313</v>
      </c>
      <c r="J7" s="52">
        <f>'Patents Index Drill down'!J7</f>
        <v>232.61579846843748</v>
      </c>
      <c r="K7" s="52">
        <f>'Patents Index Drill down'!K7</f>
        <v>313.41211998851185</v>
      </c>
    </row>
    <row r="8" spans="1:11" ht="12.75">
      <c r="A8" s="51" t="s">
        <v>61</v>
      </c>
      <c r="B8" s="52">
        <f>'Patents Index Drill down'!B8</f>
        <v>100</v>
      </c>
      <c r="C8" s="52">
        <f>'Patents Index Drill down'!C8</f>
        <v>118.18961227848585</v>
      </c>
      <c r="D8" s="52">
        <f>'Patents Index Drill down'!D8</f>
        <v>113.6022760618007</v>
      </c>
      <c r="E8" s="52">
        <f>'Patents Index Drill down'!E8</f>
        <v>124.99904313545373</v>
      </c>
      <c r="F8" s="52">
        <f>'Patents Index Drill down'!F8</f>
        <v>104.52150393590283</v>
      </c>
      <c r="G8" s="52">
        <f>'Patents Index Drill down'!G8</f>
        <v>123.77320396524667</v>
      </c>
      <c r="H8" s="52">
        <f>'Patents Index Drill down'!H8</f>
        <v>127.88217169977418</v>
      </c>
      <c r="I8" s="52">
        <f>'Patents Index Drill down'!I8</f>
        <v>132.47119837715772</v>
      </c>
      <c r="J8" s="52">
        <f>'Patents Index Drill down'!J8</f>
        <v>165.0559765759559</v>
      </c>
      <c r="K8" s="52">
        <f>'Patents Index Drill down'!K8</f>
        <v>153.60485959607558</v>
      </c>
    </row>
    <row r="9" spans="1:11" ht="12.75">
      <c r="A9" s="51" t="s">
        <v>62</v>
      </c>
      <c r="B9" s="52">
        <f>'Patents Index Drill down'!B9</f>
        <v>100</v>
      </c>
      <c r="C9" s="52">
        <f>'Patents Index Drill down'!C9</f>
        <v>102.79962485784296</v>
      </c>
      <c r="D9" s="52">
        <f>'Patents Index Drill down'!D9</f>
        <v>105.85761656041157</v>
      </c>
      <c r="E9" s="52">
        <f>'Patents Index Drill down'!E9</f>
        <v>108.49735190321641</v>
      </c>
      <c r="F9" s="52">
        <f>'Patents Index Drill down'!F9</f>
        <v>100.57506269823861</v>
      </c>
      <c r="G9" s="52">
        <f>'Patents Index Drill down'!G9</f>
        <v>94.82938723038751</v>
      </c>
      <c r="H9" s="52">
        <f>'Patents Index Drill down'!H9</f>
        <v>92.05512317541717</v>
      </c>
      <c r="I9" s="52">
        <f>'Patents Index Drill down'!I9</f>
        <v>99.99996648721125</v>
      </c>
      <c r="J9" s="52">
        <f>'Patents Index Drill down'!J9</f>
        <v>93.1772989060923</v>
      </c>
      <c r="K9" s="52">
        <f>'Patents Index Drill down'!K9</f>
        <v>91.83032776680328</v>
      </c>
    </row>
    <row r="10" spans="1:11" ht="12.75">
      <c r="A10" s="51" t="s">
        <v>63</v>
      </c>
      <c r="B10" s="52">
        <f>'Patents Index Drill down'!B10</f>
        <v>100</v>
      </c>
      <c r="C10" s="52">
        <f>'Patents Index Drill down'!C10</f>
        <v>94.63722259229394</v>
      </c>
      <c r="D10" s="52">
        <f>'Patents Index Drill down'!D10</f>
        <v>128.07977134879985</v>
      </c>
      <c r="E10" s="52">
        <f>'Patents Index Drill down'!E10</f>
        <v>134.51608430835722</v>
      </c>
      <c r="F10" s="52">
        <f>'Patents Index Drill down'!F10</f>
        <v>120.80892453617973</v>
      </c>
      <c r="G10" s="52">
        <f>'Patents Index Drill down'!G10</f>
        <v>138.79158127571688</v>
      </c>
      <c r="H10" s="52">
        <f>'Patents Index Drill down'!H10</f>
        <v>110.52165238260669</v>
      </c>
      <c r="I10" s="52">
        <f>'Patents Index Drill down'!I10</f>
        <v>130.78229530873014</v>
      </c>
      <c r="J10" s="52">
        <f>'Patents Index Drill down'!J10</f>
        <v>131.97084968111858</v>
      </c>
      <c r="K10" s="52">
        <f>'Patents Index Drill down'!K10</f>
        <v>144.83877444996543</v>
      </c>
    </row>
    <row r="11" spans="1:11" ht="12.75">
      <c r="A11" s="44" t="s">
        <v>92</v>
      </c>
      <c r="B11" s="2">
        <f>'EU 27 Patents Drill down'!D9/'EU 27 Patents Drill down'!$D9*100</f>
        <v>100</v>
      </c>
      <c r="C11" s="2">
        <f>'EU 27 Patents Drill down'!E9/'EU 27 Patents Drill down'!$D9*100</f>
        <v>103.37137630652838</v>
      </c>
      <c r="D11" s="2">
        <f>'EU 27 Patents Drill down'!F9/'EU 27 Patents Drill down'!$D9*100</f>
        <v>105.36826166764854</v>
      </c>
      <c r="E11" s="2">
        <f>'EU 27 Patents Drill down'!G9/'EU 27 Patents Drill down'!$D9*100</f>
        <v>105.94222203984522</v>
      </c>
      <c r="F11" s="2">
        <f>'EU 27 Patents Drill down'!H9/'EU 27 Patents Drill down'!$D9*100</f>
        <v>106.54775857204723</v>
      </c>
      <c r="G11" s="2">
        <f>'EU 27 Patents Drill down'!I9/'EU 27 Patents Drill down'!$D9*100</f>
        <v>108.03977683590536</v>
      </c>
      <c r="H11" s="2">
        <f>'EU 27 Patents Drill down'!J9/'EU 27 Patents Drill down'!$D9*100</f>
        <v>108.9762156166463</v>
      </c>
      <c r="I11" s="2">
        <f>'EU 27 Patents Drill down'!K9/'EU 27 Patents Drill down'!$D9*100</f>
        <v>124.18658322733698</v>
      </c>
      <c r="J11" s="2">
        <f>'EU 27 Patents Drill down'!L9/'EU 27 Patents Drill down'!$D9*100</f>
        <v>134.69008979351037</v>
      </c>
      <c r="K11" s="2">
        <f>'EU 27 Patents Drill down'!M9/'EU 27 Patents Drill down'!$D9*100</f>
        <v>148.3929470290339</v>
      </c>
    </row>
    <row r="32" spans="1:11" ht="12.75">
      <c r="A32" s="34"/>
      <c r="B32" s="34"/>
      <c r="C32" s="34"/>
      <c r="D32" s="35"/>
      <c r="E32" s="35"/>
      <c r="F32" s="35"/>
      <c r="G32" s="35"/>
      <c r="H32" s="35"/>
      <c r="I32" s="35"/>
      <c r="J32" s="35"/>
      <c r="K32" s="35"/>
    </row>
    <row r="33" spans="1:11" ht="12.75">
      <c r="A33" s="34"/>
      <c r="B33" s="34"/>
      <c r="C33" s="34"/>
      <c r="D33" s="35"/>
      <c r="E33" s="35"/>
      <c r="F33" s="35"/>
      <c r="G33" s="35"/>
      <c r="H33" s="35"/>
      <c r="I33" s="35"/>
      <c r="J33" s="35"/>
      <c r="K33" s="35"/>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V14" sqref="V14"/>
    </sheetView>
  </sheetViews>
  <sheetFormatPr defaultColWidth="9.140625" defaultRowHeight="12.75"/>
  <sheetData>
    <row r="8" ht="15">
      <c r="O8" s="33"/>
    </row>
    <row r="9" ht="15">
      <c r="O9" s="33"/>
    </row>
    <row r="10" ht="15">
      <c r="O10" s="3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2012-10-19T15:05:16Z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