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"/>
  </bookViews>
  <sheets>
    <sheet name="Problematic" sheetId="1" r:id="rId1"/>
    <sheet name="Summary" sheetId="2" r:id="rId2"/>
    <sheet name="Pesticides" sheetId="3" r:id="rId3"/>
    <sheet name="Aluminium" sheetId="4" r:id="rId4"/>
    <sheet name="Manganese" sheetId="5" r:id="rId5"/>
    <sheet name="Nitrate" sheetId="6" r:id="rId6"/>
    <sheet name="Iron" sheetId="7" r:id="rId7"/>
    <sheet name="Faecal coliforms" sheetId="8" r:id="rId8"/>
    <sheet name="Total_coliforms" sheetId="9" r:id="rId9"/>
  </sheets>
  <definedNames>
    <definedName name="Total_coliforms">'Total_coliforms'!$A$1:$D$54</definedName>
  </definedNames>
  <calcPr fullCalcOnLoad="1"/>
</workbook>
</file>

<file path=xl/sharedStrings.xml><?xml version="1.0" encoding="utf-8"?>
<sst xmlns="http://schemas.openxmlformats.org/spreadsheetml/2006/main" count="824" uniqueCount="64">
  <si>
    <t>Year</t>
  </si>
  <si>
    <t>CRY_D</t>
  </si>
  <si>
    <t>Determinand</t>
  </si>
  <si>
    <t>Exceedance samples (%)</t>
  </si>
  <si>
    <t>BE</t>
  </si>
  <si>
    <t>Total coliforms</t>
  </si>
  <si>
    <t>ES</t>
  </si>
  <si>
    <t>FR</t>
  </si>
  <si>
    <t>GR</t>
  </si>
  <si>
    <t>I</t>
  </si>
  <si>
    <t>IRL</t>
  </si>
  <si>
    <t>LU</t>
  </si>
  <si>
    <t>UK</t>
  </si>
  <si>
    <t>Average non-compliance</t>
  </si>
  <si>
    <t>Count</t>
  </si>
  <si>
    <t>Faecal coliforms</t>
  </si>
  <si>
    <t>Iron</t>
  </si>
  <si>
    <t>DE</t>
  </si>
  <si>
    <t>NL</t>
  </si>
  <si>
    <t>Nitrate</t>
  </si>
  <si>
    <t>Manganese</t>
  </si>
  <si>
    <t>Aluminium</t>
  </si>
  <si>
    <t>Pesticides</t>
  </si>
  <si>
    <t>Pesticides (5)</t>
  </si>
  <si>
    <t>Total coliforms (8)</t>
  </si>
  <si>
    <t>Faecal coliforms (6)</t>
  </si>
  <si>
    <t>Nitrate (5)</t>
  </si>
  <si>
    <t>Iron (10)</t>
  </si>
  <si>
    <t>Manganese (9)</t>
  </si>
  <si>
    <t>Aluminium (7)</t>
  </si>
  <si>
    <t>Belgium</t>
  </si>
  <si>
    <t>Denmark</t>
  </si>
  <si>
    <t>Germany</t>
  </si>
  <si>
    <t>Greece</t>
  </si>
  <si>
    <t>Spain</t>
  </si>
  <si>
    <t>France</t>
  </si>
  <si>
    <t>Ireland</t>
  </si>
  <si>
    <t>Italy</t>
  </si>
  <si>
    <t>Netherlands</t>
  </si>
  <si>
    <t>Luxembourg</t>
  </si>
  <si>
    <t>Austria</t>
  </si>
  <si>
    <t>Finland</t>
  </si>
  <si>
    <t>Nickel</t>
  </si>
  <si>
    <t>Nitrite</t>
  </si>
  <si>
    <t>Yes</t>
  </si>
  <si>
    <t>Turbidity</t>
  </si>
  <si>
    <t>y</t>
  </si>
  <si>
    <t>yes</t>
  </si>
  <si>
    <t>Arsenic</t>
  </si>
  <si>
    <t>Sulphate</t>
  </si>
  <si>
    <t>Hydrocarbon</t>
  </si>
  <si>
    <t>Organochlorines</t>
  </si>
  <si>
    <t>Chloride</t>
  </si>
  <si>
    <t>Faecal streptococci</t>
  </si>
  <si>
    <t>Sodium</t>
  </si>
  <si>
    <t>Potassium</t>
  </si>
  <si>
    <t>Phenols</t>
  </si>
  <si>
    <t>Magnesium</t>
  </si>
  <si>
    <t>Chlorine</t>
  </si>
  <si>
    <t>Temperature</t>
  </si>
  <si>
    <t>Fluride</t>
  </si>
  <si>
    <t>Taste</t>
  </si>
  <si>
    <t>Odour</t>
  </si>
  <si>
    <t>Colour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</si>
</sst>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Annual average non-compliance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Pesticides (5)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Summary!$A$2:$A$7</c:f>
              <c:numCache/>
            </c:numRef>
          </c:cat>
          <c:val>
            <c:numRef>
              <c:f>Summary!$B$2:$B$7</c:f>
              <c:numCache/>
            </c:numRef>
          </c:val>
          <c:smooth val="0"/>
        </c:ser>
        <c:ser>
          <c:idx val="1"/>
          <c:order val="1"/>
          <c:tx>
            <c:strRef>
              <c:f>Summary!$C$1</c:f>
              <c:strCache>
                <c:ptCount val="1"/>
                <c:pt idx="0">
                  <c:v>Total coliforms (8)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Summary!$A$2:$A$7</c:f>
              <c:numCache/>
            </c:numRef>
          </c:cat>
          <c:val>
            <c:numRef>
              <c:f>Summary!$C$2:$C$7</c:f>
              <c:numCache/>
            </c:numRef>
          </c:val>
          <c:smooth val="0"/>
        </c:ser>
        <c:ser>
          <c:idx val="2"/>
          <c:order val="2"/>
          <c:tx>
            <c:strRef>
              <c:f>Summary!$D$1</c:f>
              <c:strCache>
                <c:ptCount val="1"/>
                <c:pt idx="0">
                  <c:v>Faecal coliforms (6)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Summary!$A$2:$A$7</c:f>
              <c:numCache/>
            </c:numRef>
          </c:cat>
          <c:val>
            <c:numRef>
              <c:f>Summary!$D$2:$D$7</c:f>
              <c:numCache/>
            </c:numRef>
          </c:val>
          <c:smooth val="0"/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Nitrate (5)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Summary!$A$2:$A$7</c:f>
              <c:numCache/>
            </c:numRef>
          </c:cat>
          <c:val>
            <c:numRef>
              <c:f>Summary!$E$2:$E$7</c:f>
              <c:numCache/>
            </c:numRef>
          </c:val>
          <c:smooth val="0"/>
        </c:ser>
        <c:ser>
          <c:idx val="4"/>
          <c:order val="4"/>
          <c:tx>
            <c:strRef>
              <c:f>Summary!$F$1</c:f>
              <c:strCache>
                <c:ptCount val="1"/>
                <c:pt idx="0">
                  <c:v>Iron (10)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Summary!$A$2:$A$7</c:f>
              <c:numCache/>
            </c:numRef>
          </c:cat>
          <c:val>
            <c:numRef>
              <c:f>Summary!$F$2:$F$7</c:f>
              <c:numCache/>
            </c:numRef>
          </c:val>
          <c:smooth val="0"/>
        </c:ser>
        <c:ser>
          <c:idx val="5"/>
          <c:order val="5"/>
          <c:tx>
            <c:strRef>
              <c:f>Summary!$G$1</c:f>
              <c:strCache>
                <c:ptCount val="1"/>
                <c:pt idx="0">
                  <c:v>Manganese (9)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Summary!$A$2:$A$7</c:f>
              <c:numCache/>
            </c:numRef>
          </c:cat>
          <c:val>
            <c:numRef>
              <c:f>Summary!$G$2:$G$7</c:f>
              <c:numCache/>
            </c:numRef>
          </c:val>
          <c:smooth val="0"/>
        </c:ser>
        <c:ser>
          <c:idx val="6"/>
          <c:order val="6"/>
          <c:tx>
            <c:strRef>
              <c:f>Summary!$H$1</c:f>
              <c:strCache>
                <c:ptCount val="1"/>
                <c:pt idx="0">
                  <c:v>Aluminium (7)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Summary!$A$2:$A$7</c:f>
              <c:numCache/>
            </c:numRef>
          </c:cat>
          <c:val>
            <c:numRef>
              <c:f>Summary!$H$2:$H$7</c:f>
              <c:numCache/>
            </c:numRef>
          </c:val>
          <c:smooth val="0"/>
        </c:ser>
        <c:marker val="1"/>
        <c:axId val="30191225"/>
        <c:axId val="3285570"/>
      </c:line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5570"/>
        <c:crosses val="autoZero"/>
        <c:auto val="1"/>
        <c:lblOffset val="100"/>
        <c:noMultiLvlLbl val="0"/>
      </c:catAx>
      <c:valAx>
        <c:axId val="3285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9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Total coliforms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Total_coliforms!$J$1</c:f>
              <c:strCache>
                <c:ptCount val="1"/>
                <c:pt idx="0">
                  <c:v>Average non-compliance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Total_coliforms!$I$2:$I$7</c:f>
              <c:numCache/>
            </c:numRef>
          </c:cat>
          <c:val>
            <c:numRef>
              <c:f>Total_coliforms!$J$2:$J$7</c:f>
              <c:numCache/>
            </c:numRef>
          </c:val>
          <c:smooth val="0"/>
        </c:ser>
        <c:marker val="1"/>
        <c:axId val="34029475"/>
        <c:axId val="37829820"/>
      </c:line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29820"/>
        <c:crosses val="autoZero"/>
        <c:auto val="1"/>
        <c:lblOffset val="100"/>
        <c:noMultiLvlLbl val="0"/>
      </c:catAx>
      <c:valAx>
        <c:axId val="3782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not complying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2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Summary!$K$1</c:f>
              <c:strCache>
                <c:ptCount val="1"/>
                <c:pt idx="0">
                  <c:v>Pesticides (5)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Summary!$J$2:$J$7</c:f>
              <c:numCache/>
            </c:numRef>
          </c:cat>
          <c:val>
            <c:numRef>
              <c:f>Summary!$K$2:$K$7</c:f>
              <c:numCache/>
            </c:numRef>
          </c:val>
          <c:smooth val="0"/>
        </c:ser>
        <c:ser>
          <c:idx val="1"/>
          <c:order val="1"/>
          <c:tx>
            <c:strRef>
              <c:f>Summary!$L$1</c:f>
              <c:strCache>
                <c:ptCount val="1"/>
                <c:pt idx="0">
                  <c:v>Total coliforms (8)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Summary!$J$2:$J$7</c:f>
              <c:numCache/>
            </c:numRef>
          </c:cat>
          <c:val>
            <c:numRef>
              <c:f>Summary!$L$2:$L$7</c:f>
              <c:numCache/>
            </c:numRef>
          </c:val>
          <c:smooth val="0"/>
        </c:ser>
        <c:ser>
          <c:idx val="2"/>
          <c:order val="2"/>
          <c:tx>
            <c:strRef>
              <c:f>Summary!$M$1</c:f>
              <c:strCache>
                <c:ptCount val="1"/>
                <c:pt idx="0">
                  <c:v>Faecal coliforms (6)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Summary!$J$2:$J$7</c:f>
              <c:numCache/>
            </c:numRef>
          </c:cat>
          <c:val>
            <c:numRef>
              <c:f>Summary!$M$2:$M$7</c:f>
              <c:numCache/>
            </c:numRef>
          </c:val>
          <c:smooth val="0"/>
        </c:ser>
        <c:marker val="1"/>
        <c:axId val="29570131"/>
        <c:axId val="64804588"/>
      </c:line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non-compliant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70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Summary!$O$1</c:f>
              <c:strCache>
                <c:ptCount val="1"/>
                <c:pt idx="0">
                  <c:v>Nitrate (5)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Summary!$N$2:$N$7</c:f>
              <c:numCache/>
            </c:numRef>
          </c:cat>
          <c:val>
            <c:numRef>
              <c:f>Summary!$O$2:$O$7</c:f>
              <c:numCache/>
            </c:numRef>
          </c:val>
          <c:smooth val="0"/>
        </c:ser>
        <c:ser>
          <c:idx val="1"/>
          <c:order val="1"/>
          <c:tx>
            <c:strRef>
              <c:f>Summary!$P$1</c:f>
              <c:strCache>
                <c:ptCount val="1"/>
                <c:pt idx="0">
                  <c:v>Iron (10)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Summary!$N$2:$N$7</c:f>
              <c:numCache/>
            </c:numRef>
          </c:cat>
          <c:val>
            <c:numRef>
              <c:f>Summary!$P$2:$P$7</c:f>
              <c:numCache/>
            </c:numRef>
          </c:val>
          <c:smooth val="0"/>
        </c:ser>
        <c:ser>
          <c:idx val="2"/>
          <c:order val="2"/>
          <c:tx>
            <c:strRef>
              <c:f>Summary!$Q$1</c:f>
              <c:strCache>
                <c:ptCount val="1"/>
                <c:pt idx="0">
                  <c:v>Manganese (9)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Summary!$N$2:$N$7</c:f>
              <c:numCache/>
            </c:numRef>
          </c:cat>
          <c:val>
            <c:numRef>
              <c:f>Summary!$Q$2:$Q$7</c:f>
              <c:numCache/>
            </c:numRef>
          </c:val>
          <c:smooth val="0"/>
        </c:ser>
        <c:ser>
          <c:idx val="3"/>
          <c:order val="3"/>
          <c:tx>
            <c:strRef>
              <c:f>Summary!$R$1</c:f>
              <c:strCache>
                <c:ptCount val="1"/>
                <c:pt idx="0">
                  <c:v>Aluminium (7)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Summary!$N$2:$N$7</c:f>
              <c:numCache/>
            </c:numRef>
          </c:cat>
          <c:val>
            <c:numRef>
              <c:f>Summary!$R$2:$R$7</c:f>
              <c:numCache/>
            </c:numRef>
          </c:val>
          <c:smooth val="0"/>
        </c:ser>
        <c:marker val="1"/>
        <c:axId val="46370381"/>
        <c:axId val="14680246"/>
      </c:line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non-compliant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70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Pesticides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Pesticides!$J$1</c:f>
              <c:strCache>
                <c:ptCount val="1"/>
                <c:pt idx="0">
                  <c:v>Average non-compliance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Pesticides!$I$2:$I$7</c:f>
              <c:numCache/>
            </c:numRef>
          </c:cat>
          <c:val>
            <c:numRef>
              <c:f>Pesticides!$J$2:$J$7</c:f>
              <c:numCache/>
            </c:numRef>
          </c:val>
          <c:smooth val="0"/>
        </c:ser>
        <c:marker val="1"/>
        <c:axId val="65013351"/>
        <c:axId val="48249248"/>
      </c:line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non-compliant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1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Aluminium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Aluminium!$J$1</c:f>
              <c:strCache>
                <c:ptCount val="1"/>
                <c:pt idx="0">
                  <c:v>Average non-compliance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Aluminium!$I$2:$I$7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Aluminium!$J$2:$J$7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1590049"/>
        <c:axId val="15874986"/>
      </c:line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74986"/>
        <c:crosses val="autoZero"/>
        <c:auto val="1"/>
        <c:lblOffset val="100"/>
        <c:noMultiLvlLbl val="0"/>
      </c:catAx>
      <c:valAx>
        <c:axId val="1587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non-compliant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9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Manganese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Manganese!$J$1</c:f>
              <c:strCache>
                <c:ptCount val="1"/>
                <c:pt idx="0">
                  <c:v>Average non-compliance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Manganese!$I$2:$I$7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Manganese!$J$2:$J$7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8657147"/>
        <c:axId val="10805460"/>
      </c:line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5460"/>
        <c:crosses val="autoZero"/>
        <c:auto val="1"/>
        <c:lblOffset val="100"/>
        <c:noMultiLvlLbl val="0"/>
      </c:catAx>
      <c:valAx>
        <c:axId val="1080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non-compliant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57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Nitrate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Nitrate!$J$1</c:f>
              <c:strCache>
                <c:ptCount val="1"/>
                <c:pt idx="0">
                  <c:v>Average non-compliance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Nitrate!$I$2:$I$7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Nitrate!$J$2:$J$7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0140277"/>
        <c:axId val="2827038"/>
      </c:line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7038"/>
        <c:crosses val="autoZero"/>
        <c:auto val="1"/>
        <c:lblOffset val="100"/>
        <c:noMultiLvlLbl val="0"/>
      </c:catAx>
      <c:valAx>
        <c:axId val="282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non compliant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4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Iron non compliance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Iron!$J$1</c:f>
              <c:strCache>
                <c:ptCount val="1"/>
                <c:pt idx="0">
                  <c:v>Average non-compliance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Iron!$I$2:$I$7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Iron!$J$2:$J$7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5443343"/>
        <c:axId val="27663496"/>
      </c:line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3496"/>
        <c:crosses val="autoZero"/>
        <c:auto val="1"/>
        <c:lblOffset val="100"/>
        <c:noMultiLvlLbl val="0"/>
      </c:catAx>
      <c:valAx>
        <c:axId val="2766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non compliant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4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Faecal coliforms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'Faecal coliforms'!$J$1</c:f>
              <c:strCache>
                <c:ptCount val="1"/>
                <c:pt idx="0">
                  <c:v>Average non-compliance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'Faecal coliforms'!$I$2:$I$7</c:f>
              <c:numCache/>
            </c:numRef>
          </c:cat>
          <c:val>
            <c:numRef>
              <c:f>'Faecal coliforms'!$J$2:$J$7</c:f>
              <c:numCache/>
            </c:numRef>
          </c:val>
          <c:smooth val="0"/>
        </c:ser>
        <c:marker val="1"/>
        <c:axId val="47644873"/>
        <c:axId val="26150674"/>
      </c:line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50674"/>
        <c:crosses val="autoZero"/>
        <c:auto val="1"/>
        <c:lblOffset val="100"/>
        <c:noMultiLvlLbl val="0"/>
      </c:catAx>
      <c:valAx>
        <c:axId val="26150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non-compliant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4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9</xdr:col>
      <xdr:colOff>19050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0" y="1304925"/>
        <a:ext cx="55054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8</xdr:row>
      <xdr:rowOff>9525</xdr:rowOff>
    </xdr:from>
    <xdr:to>
      <xdr:col>17</xdr:col>
      <xdr:colOff>600075</xdr:colOff>
      <xdr:row>30</xdr:row>
      <xdr:rowOff>123825</xdr:rowOff>
    </xdr:to>
    <xdr:graphicFrame>
      <xdr:nvGraphicFramePr>
        <xdr:cNvPr id="2" name="Chart 3"/>
        <xdr:cNvGraphicFramePr/>
      </xdr:nvGraphicFramePr>
      <xdr:xfrm>
        <a:off x="5505450" y="1304925"/>
        <a:ext cx="54578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30</xdr:row>
      <xdr:rowOff>152400</xdr:rowOff>
    </xdr:from>
    <xdr:to>
      <xdr:col>18</xdr:col>
      <xdr:colOff>0</xdr:colOff>
      <xdr:row>52</xdr:row>
      <xdr:rowOff>0</xdr:rowOff>
    </xdr:to>
    <xdr:graphicFrame>
      <xdr:nvGraphicFramePr>
        <xdr:cNvPr id="3" name="Chart 4"/>
        <xdr:cNvGraphicFramePr/>
      </xdr:nvGraphicFramePr>
      <xdr:xfrm>
        <a:off x="5486400" y="5010150"/>
        <a:ext cx="54864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7</xdr:row>
      <xdr:rowOff>152400</xdr:rowOff>
    </xdr:from>
    <xdr:to>
      <xdr:col>15</xdr:col>
      <xdr:colOff>381000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4867275" y="1285875"/>
        <a:ext cx="46577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7</xdr:row>
      <xdr:rowOff>152400</xdr:rowOff>
    </xdr:from>
    <xdr:to>
      <xdr:col>15</xdr:col>
      <xdr:colOff>361950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4848225" y="1285875"/>
        <a:ext cx="46577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133350</xdr:rowOff>
    </xdr:from>
    <xdr:to>
      <xdr:col>15</xdr:col>
      <xdr:colOff>390525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876800" y="1266825"/>
        <a:ext cx="46577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7</xdr:row>
      <xdr:rowOff>142875</xdr:rowOff>
    </xdr:from>
    <xdr:to>
      <xdr:col>15</xdr:col>
      <xdr:colOff>381000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867275" y="1276350"/>
        <a:ext cx="46577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19050</xdr:rowOff>
    </xdr:from>
    <xdr:to>
      <xdr:col>15</xdr:col>
      <xdr:colOff>390525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4876800" y="1152525"/>
        <a:ext cx="46577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7</xdr:row>
      <xdr:rowOff>152400</xdr:rowOff>
    </xdr:from>
    <xdr:to>
      <xdr:col>15</xdr:col>
      <xdr:colOff>361950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5829300" y="1285875"/>
        <a:ext cx="4657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7</xdr:row>
      <xdr:rowOff>133350</xdr:rowOff>
    </xdr:from>
    <xdr:to>
      <xdr:col>15</xdr:col>
      <xdr:colOff>381000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867275" y="1266825"/>
        <a:ext cx="46577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workbookViewId="0" topLeftCell="A1">
      <selection activeCell="A15" sqref="A15"/>
    </sheetView>
  </sheetViews>
  <sheetFormatPr defaultColWidth="9.140625" defaultRowHeight="12.75"/>
  <cols>
    <col min="1" max="1" width="11.57421875" style="0" bestFit="1" customWidth="1"/>
    <col min="2" max="2" width="4.421875" style="0" bestFit="1" customWidth="1"/>
    <col min="3" max="3" width="11.28125" style="0" bestFit="1" customWidth="1"/>
    <col min="4" max="4" width="6.421875" style="0" bestFit="1" customWidth="1"/>
    <col min="6" max="6" width="7.421875" style="0" bestFit="1" customWidth="1"/>
    <col min="8" max="8" width="6.57421875" style="0" bestFit="1" customWidth="1"/>
    <col min="9" max="9" width="5.8515625" style="0" bestFit="1" customWidth="1"/>
    <col min="13" max="13" width="8.421875" style="0" bestFit="1" customWidth="1"/>
  </cols>
  <sheetData>
    <row r="1" spans="2:27" ht="12.75">
      <c r="B1" t="s">
        <v>16</v>
      </c>
      <c r="C1" t="s">
        <v>20</v>
      </c>
      <c r="D1" t="s">
        <v>42</v>
      </c>
      <c r="E1" t="s">
        <v>21</v>
      </c>
      <c r="F1" t="s">
        <v>48</v>
      </c>
      <c r="G1" t="s">
        <v>22</v>
      </c>
      <c r="H1" t="s">
        <v>19</v>
      </c>
      <c r="I1" t="s">
        <v>43</v>
      </c>
      <c r="J1" t="s">
        <v>5</v>
      </c>
      <c r="K1" t="s">
        <v>15</v>
      </c>
      <c r="L1" t="s">
        <v>53</v>
      </c>
      <c r="M1" t="s">
        <v>45</v>
      </c>
      <c r="N1" t="s">
        <v>49</v>
      </c>
      <c r="O1" t="s">
        <v>50</v>
      </c>
      <c r="P1" t="s">
        <v>51</v>
      </c>
      <c r="Q1" t="s">
        <v>52</v>
      </c>
      <c r="R1" t="s">
        <v>54</v>
      </c>
      <c r="S1" t="s">
        <v>55</v>
      </c>
      <c r="T1" t="s">
        <v>56</v>
      </c>
      <c r="U1" t="s">
        <v>57</v>
      </c>
      <c r="V1" t="s">
        <v>58</v>
      </c>
      <c r="W1" t="s">
        <v>59</v>
      </c>
      <c r="X1" t="s">
        <v>60</v>
      </c>
      <c r="Y1" t="s">
        <v>61</v>
      </c>
      <c r="Z1" t="s">
        <v>62</v>
      </c>
      <c r="AA1" t="s">
        <v>63</v>
      </c>
    </row>
    <row r="2" spans="1:13" ht="12.75">
      <c r="A2" t="s">
        <v>30</v>
      </c>
      <c r="B2" t="s">
        <v>44</v>
      </c>
      <c r="C2" t="s">
        <v>44</v>
      </c>
      <c r="D2" t="s">
        <v>44</v>
      </c>
      <c r="E2" t="s">
        <v>44</v>
      </c>
      <c r="G2" t="s">
        <v>44</v>
      </c>
      <c r="M2" t="s">
        <v>44</v>
      </c>
    </row>
    <row r="3" spans="1:11" ht="12.75">
      <c r="A3" t="s">
        <v>31</v>
      </c>
      <c r="B3" t="s">
        <v>44</v>
      </c>
      <c r="C3" t="s">
        <v>44</v>
      </c>
      <c r="E3" t="s">
        <v>44</v>
      </c>
      <c r="J3" t="s">
        <v>44</v>
      </c>
      <c r="K3" t="s">
        <v>44</v>
      </c>
    </row>
    <row r="4" spans="1:16" ht="12.75">
      <c r="A4" t="s">
        <v>32</v>
      </c>
      <c r="B4" t="s">
        <v>44</v>
      </c>
      <c r="C4" t="s">
        <v>44</v>
      </c>
      <c r="F4" t="s">
        <v>44</v>
      </c>
      <c r="G4" t="s">
        <v>44</v>
      </c>
      <c r="H4" t="s">
        <v>44</v>
      </c>
      <c r="J4" t="s">
        <v>44</v>
      </c>
      <c r="K4" t="s">
        <v>44</v>
      </c>
      <c r="N4" t="s">
        <v>44</v>
      </c>
      <c r="O4" t="s">
        <v>44</v>
      </c>
      <c r="P4" t="s">
        <v>44</v>
      </c>
    </row>
    <row r="5" spans="1:17" ht="12.75">
      <c r="A5" t="s">
        <v>33</v>
      </c>
      <c r="B5" t="s">
        <v>44</v>
      </c>
      <c r="J5" t="s">
        <v>44</v>
      </c>
      <c r="K5" t="s">
        <v>44</v>
      </c>
      <c r="L5" t="s">
        <v>44</v>
      </c>
      <c r="M5" t="s">
        <v>44</v>
      </c>
      <c r="N5" t="s">
        <v>44</v>
      </c>
      <c r="Q5" t="s">
        <v>44</v>
      </c>
    </row>
    <row r="6" spans="1:23" ht="12.75">
      <c r="A6" t="s">
        <v>34</v>
      </c>
      <c r="B6" t="s">
        <v>44</v>
      </c>
      <c r="C6" t="s">
        <v>44</v>
      </c>
      <c r="E6" t="s">
        <v>47</v>
      </c>
      <c r="H6" t="s">
        <v>47</v>
      </c>
      <c r="J6" t="s">
        <v>44</v>
      </c>
      <c r="L6" t="s">
        <v>44</v>
      </c>
      <c r="N6" t="s">
        <v>44</v>
      </c>
      <c r="R6" t="s">
        <v>44</v>
      </c>
      <c r="S6" t="s">
        <v>44</v>
      </c>
      <c r="T6" t="s">
        <v>44</v>
      </c>
      <c r="U6" t="s">
        <v>44</v>
      </c>
      <c r="V6" t="s">
        <v>44</v>
      </c>
      <c r="W6" t="s">
        <v>44</v>
      </c>
    </row>
    <row r="7" spans="1:26" ht="12.75">
      <c r="A7" t="s">
        <v>35</v>
      </c>
      <c r="B7" t="s">
        <v>44</v>
      </c>
      <c r="C7" t="s">
        <v>44</v>
      </c>
      <c r="E7" t="s">
        <v>44</v>
      </c>
      <c r="G7" t="s">
        <v>47</v>
      </c>
      <c r="H7" t="s">
        <v>47</v>
      </c>
      <c r="J7" t="s">
        <v>44</v>
      </c>
      <c r="K7" t="s">
        <v>44</v>
      </c>
      <c r="L7" t="s">
        <v>44</v>
      </c>
      <c r="M7" t="s">
        <v>44</v>
      </c>
      <c r="N7" t="s">
        <v>44</v>
      </c>
      <c r="O7" t="s">
        <v>44</v>
      </c>
      <c r="R7" t="s">
        <v>44</v>
      </c>
      <c r="S7" t="s">
        <v>44</v>
      </c>
      <c r="W7" t="s">
        <v>44</v>
      </c>
      <c r="X7" t="s">
        <v>44</v>
      </c>
      <c r="Y7" t="s">
        <v>44</v>
      </c>
      <c r="Z7" t="s">
        <v>44</v>
      </c>
    </row>
    <row r="8" spans="1:27" ht="12.75">
      <c r="A8" t="s">
        <v>36</v>
      </c>
      <c r="B8" t="s">
        <v>44</v>
      </c>
      <c r="C8" t="s">
        <v>44</v>
      </c>
      <c r="E8" t="s">
        <v>47</v>
      </c>
      <c r="J8" t="s">
        <v>44</v>
      </c>
      <c r="K8" t="s">
        <v>44</v>
      </c>
      <c r="M8" t="s">
        <v>44</v>
      </c>
      <c r="X8" t="s">
        <v>44</v>
      </c>
      <c r="Y8" t="s">
        <v>44</v>
      </c>
      <c r="Z8" t="s">
        <v>44</v>
      </c>
      <c r="AA8" t="s">
        <v>44</v>
      </c>
    </row>
    <row r="9" spans="1:24" ht="12.75">
      <c r="A9" t="s">
        <v>37</v>
      </c>
      <c r="B9" t="s">
        <v>44</v>
      </c>
      <c r="C9" t="s">
        <v>44</v>
      </c>
      <c r="E9" t="s">
        <v>47</v>
      </c>
      <c r="H9" t="s">
        <v>44</v>
      </c>
      <c r="J9" t="s">
        <v>44</v>
      </c>
      <c r="K9" t="s">
        <v>44</v>
      </c>
      <c r="L9" t="s">
        <v>44</v>
      </c>
      <c r="M9" t="s">
        <v>44</v>
      </c>
      <c r="N9" t="s">
        <v>44</v>
      </c>
      <c r="R9" t="s">
        <v>46</v>
      </c>
      <c r="X9" t="s">
        <v>44</v>
      </c>
    </row>
    <row r="10" spans="1:10" ht="12.75">
      <c r="A10" t="s">
        <v>38</v>
      </c>
      <c r="B10" t="s">
        <v>44</v>
      </c>
      <c r="C10" t="s">
        <v>44</v>
      </c>
      <c r="G10" t="s">
        <v>44</v>
      </c>
      <c r="J10" t="s">
        <v>44</v>
      </c>
    </row>
    <row r="11" spans="1:22" ht="12.75">
      <c r="A11" t="s">
        <v>39</v>
      </c>
      <c r="C11" t="s">
        <v>44</v>
      </c>
      <c r="E11" t="s">
        <v>44</v>
      </c>
      <c r="J11" t="s">
        <v>44</v>
      </c>
      <c r="K11" t="s">
        <v>44</v>
      </c>
      <c r="N11" t="s">
        <v>44</v>
      </c>
      <c r="V11" t="s">
        <v>44</v>
      </c>
    </row>
    <row r="12" spans="1:16" ht="12.75">
      <c r="A12" t="s">
        <v>40</v>
      </c>
      <c r="C12" t="s">
        <v>44</v>
      </c>
      <c r="G12" t="s">
        <v>44</v>
      </c>
      <c r="H12" t="s">
        <v>44</v>
      </c>
      <c r="J12" t="s">
        <v>44</v>
      </c>
      <c r="P12" t="s">
        <v>44</v>
      </c>
    </row>
    <row r="13" spans="1:27" ht="12.75">
      <c r="A13" t="s">
        <v>41</v>
      </c>
      <c r="B13" t="s">
        <v>44</v>
      </c>
      <c r="C13" t="s">
        <v>44</v>
      </c>
      <c r="D13" t="s">
        <v>44</v>
      </c>
      <c r="E13" t="s">
        <v>44</v>
      </c>
      <c r="G13" t="s">
        <v>44</v>
      </c>
      <c r="I13" t="s">
        <v>44</v>
      </c>
      <c r="J13" t="s">
        <v>44</v>
      </c>
      <c r="K13" t="s">
        <v>44</v>
      </c>
      <c r="M13" t="s">
        <v>44</v>
      </c>
      <c r="X13" t="s">
        <v>44</v>
      </c>
      <c r="AA13" t="s">
        <v>44</v>
      </c>
    </row>
    <row r="14" spans="1:16" ht="12.75">
      <c r="A14" t="s">
        <v>12</v>
      </c>
      <c r="B14" t="s">
        <v>44</v>
      </c>
      <c r="I14" t="s">
        <v>44</v>
      </c>
      <c r="P14" t="s">
        <v>44</v>
      </c>
    </row>
    <row r="15" spans="2:27" ht="12.75">
      <c r="B15">
        <v>11</v>
      </c>
      <c r="C15">
        <v>11</v>
      </c>
      <c r="D15">
        <v>2</v>
      </c>
      <c r="E15">
        <v>8</v>
      </c>
      <c r="F15">
        <v>1</v>
      </c>
      <c r="G15">
        <v>6</v>
      </c>
      <c r="H15">
        <v>5</v>
      </c>
      <c r="I15">
        <v>2</v>
      </c>
      <c r="J15">
        <v>11</v>
      </c>
      <c r="K15">
        <v>8</v>
      </c>
      <c r="L15">
        <v>4</v>
      </c>
      <c r="M15">
        <v>6</v>
      </c>
      <c r="N15">
        <v>6</v>
      </c>
      <c r="O15">
        <v>2</v>
      </c>
      <c r="P15">
        <v>3</v>
      </c>
      <c r="Q15">
        <v>1</v>
      </c>
      <c r="R15">
        <v>3</v>
      </c>
      <c r="S15">
        <v>2</v>
      </c>
      <c r="T15">
        <v>1</v>
      </c>
      <c r="U15">
        <v>1</v>
      </c>
      <c r="V15">
        <v>2</v>
      </c>
      <c r="W15">
        <v>2</v>
      </c>
      <c r="X15">
        <v>4</v>
      </c>
      <c r="Y15">
        <v>2</v>
      </c>
      <c r="Z15">
        <v>2</v>
      </c>
      <c r="AA15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E8">
      <selection activeCell="S8" sqref="S8"/>
    </sheetView>
  </sheetViews>
  <sheetFormatPr defaultColWidth="9.140625" defaultRowHeight="12.75"/>
  <sheetData>
    <row r="1" spans="2:18" ht="12.75"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K1" t="s">
        <v>23</v>
      </c>
      <c r="L1" t="s">
        <v>24</v>
      </c>
      <c r="M1" t="s">
        <v>25</v>
      </c>
      <c r="O1" t="s">
        <v>26</v>
      </c>
      <c r="P1" t="s">
        <v>27</v>
      </c>
      <c r="Q1" t="s">
        <v>28</v>
      </c>
      <c r="R1" t="s">
        <v>29</v>
      </c>
    </row>
    <row r="2" spans="1:18" ht="12.75">
      <c r="A2">
        <v>1993</v>
      </c>
      <c r="B2" s="1">
        <v>5.22</v>
      </c>
      <c r="C2" s="1">
        <v>2.425</v>
      </c>
      <c r="D2" s="1">
        <v>2.283333333333333</v>
      </c>
      <c r="E2" s="1">
        <v>1.45</v>
      </c>
      <c r="F2" s="1">
        <v>3.05</v>
      </c>
      <c r="G2" s="1">
        <v>2.3222222222222224</v>
      </c>
      <c r="H2" s="1">
        <v>7.128571428571429</v>
      </c>
      <c r="J2">
        <v>1993</v>
      </c>
      <c r="K2" s="1">
        <v>5.22</v>
      </c>
      <c r="L2" s="1">
        <v>2.425</v>
      </c>
      <c r="M2" s="1">
        <v>2.283333333333333</v>
      </c>
      <c r="N2">
        <v>1993</v>
      </c>
      <c r="O2" s="1">
        <v>1.45</v>
      </c>
      <c r="P2" s="1">
        <v>3.05</v>
      </c>
      <c r="Q2" s="1">
        <v>2.3222222222222224</v>
      </c>
      <c r="R2" s="1">
        <v>7.128571428571429</v>
      </c>
    </row>
    <row r="3" spans="1:18" ht="12.75">
      <c r="A3">
        <v>1994</v>
      </c>
      <c r="B3" s="1">
        <v>3.4</v>
      </c>
      <c r="C3" s="1">
        <v>2.525</v>
      </c>
      <c r="D3" s="1">
        <v>2.816666666666667</v>
      </c>
      <c r="E3" s="1">
        <v>1.45</v>
      </c>
      <c r="F3" s="1">
        <v>1.93</v>
      </c>
      <c r="G3" s="1">
        <v>2.3222222222222224</v>
      </c>
      <c r="H3" s="1">
        <v>3.542857142857143</v>
      </c>
      <c r="J3">
        <v>1994</v>
      </c>
      <c r="K3" s="1">
        <v>3.4</v>
      </c>
      <c r="L3" s="1">
        <v>2.525</v>
      </c>
      <c r="M3" s="1">
        <v>2.816666666666667</v>
      </c>
      <c r="N3">
        <v>1994</v>
      </c>
      <c r="O3" s="1">
        <v>1.45</v>
      </c>
      <c r="P3" s="1">
        <v>1.93</v>
      </c>
      <c r="Q3" s="1">
        <v>2.3222222222222224</v>
      </c>
      <c r="R3" s="1">
        <v>3.542857142857143</v>
      </c>
    </row>
    <row r="4" spans="1:18" ht="12.75">
      <c r="A4">
        <v>1995</v>
      </c>
      <c r="B4" s="1">
        <v>2.45</v>
      </c>
      <c r="C4" s="1">
        <v>2.26875</v>
      </c>
      <c r="D4" s="1">
        <v>2.3</v>
      </c>
      <c r="E4" s="1">
        <v>1.45</v>
      </c>
      <c r="F4" s="1">
        <v>1.82</v>
      </c>
      <c r="G4" s="1">
        <v>1.8777777777777775</v>
      </c>
      <c r="H4" s="1">
        <v>3.657142857142857</v>
      </c>
      <c r="J4">
        <v>1995</v>
      </c>
      <c r="K4" s="1">
        <v>2.45</v>
      </c>
      <c r="L4" s="1">
        <v>2.26875</v>
      </c>
      <c r="M4" s="1">
        <v>2.3</v>
      </c>
      <c r="N4">
        <v>1995</v>
      </c>
      <c r="O4" s="1">
        <v>1.45</v>
      </c>
      <c r="P4" s="1">
        <v>1.82</v>
      </c>
      <c r="Q4" s="1">
        <v>1.8777777777777775</v>
      </c>
      <c r="R4" s="1">
        <v>3.657142857142857</v>
      </c>
    </row>
    <row r="5" spans="1:18" ht="12.75">
      <c r="A5">
        <v>1996</v>
      </c>
      <c r="B5" s="1">
        <v>1.13</v>
      </c>
      <c r="C5" s="1">
        <v>2.925</v>
      </c>
      <c r="D5" s="1">
        <v>2.35</v>
      </c>
      <c r="E5" s="1">
        <v>1.36</v>
      </c>
      <c r="F5" s="1">
        <v>3.1</v>
      </c>
      <c r="G5" s="1">
        <v>2.1</v>
      </c>
      <c r="H5" s="1">
        <v>2.7</v>
      </c>
      <c r="J5">
        <v>1996</v>
      </c>
      <c r="K5" s="1">
        <v>1.13</v>
      </c>
      <c r="L5" s="1">
        <v>2.925</v>
      </c>
      <c r="M5" s="1">
        <v>2.35</v>
      </c>
      <c r="N5">
        <v>1996</v>
      </c>
      <c r="O5" s="1">
        <v>1.36</v>
      </c>
      <c r="P5" s="1">
        <v>3.1</v>
      </c>
      <c r="Q5" s="1">
        <v>2.1</v>
      </c>
      <c r="R5" s="1">
        <v>2.7</v>
      </c>
    </row>
    <row r="6" spans="1:18" ht="12.75">
      <c r="A6">
        <v>1997</v>
      </c>
      <c r="B6" s="1">
        <v>1.27</v>
      </c>
      <c r="C6" s="1">
        <v>3.05</v>
      </c>
      <c r="D6" s="1">
        <v>2.4</v>
      </c>
      <c r="E6" s="1">
        <v>1.52</v>
      </c>
      <c r="F6" s="1">
        <v>2.42</v>
      </c>
      <c r="G6" s="1">
        <v>2.3333333333333335</v>
      </c>
      <c r="H6" s="1">
        <v>2.257142857142857</v>
      </c>
      <c r="J6">
        <v>1997</v>
      </c>
      <c r="K6" s="1">
        <v>1.27</v>
      </c>
      <c r="L6" s="1">
        <v>3.05</v>
      </c>
      <c r="M6" s="1">
        <v>2.4</v>
      </c>
      <c r="N6">
        <v>1997</v>
      </c>
      <c r="O6" s="1">
        <v>1.52</v>
      </c>
      <c r="P6" s="1">
        <v>2.42</v>
      </c>
      <c r="Q6" s="1">
        <v>2.3333333333333335</v>
      </c>
      <c r="R6" s="1">
        <v>2.257142857142857</v>
      </c>
    </row>
    <row r="7" spans="1:18" ht="12.75">
      <c r="A7">
        <v>1998</v>
      </c>
      <c r="B7" s="1">
        <v>1.23</v>
      </c>
      <c r="C7" s="1">
        <v>2.9125</v>
      </c>
      <c r="D7" s="1">
        <v>1.9833333333333334</v>
      </c>
      <c r="E7" s="1">
        <v>1.64</v>
      </c>
      <c r="F7" s="1">
        <v>2</v>
      </c>
      <c r="G7" s="1">
        <v>2.233333333333333</v>
      </c>
      <c r="H7" s="1">
        <v>2.3857142857142857</v>
      </c>
      <c r="J7">
        <v>1998</v>
      </c>
      <c r="K7" s="1">
        <v>1.23</v>
      </c>
      <c r="L7" s="1">
        <v>2.9125</v>
      </c>
      <c r="M7" s="1">
        <v>1.9833333333333334</v>
      </c>
      <c r="N7">
        <v>1998</v>
      </c>
      <c r="O7" s="1">
        <v>1.64</v>
      </c>
      <c r="P7" s="1">
        <v>2</v>
      </c>
      <c r="Q7" s="1">
        <v>2.233333333333333</v>
      </c>
      <c r="R7" s="1">
        <v>2.3857142857142857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ySplit="1" topLeftCell="BM2" activePane="bottomLeft" state="frozen"/>
      <selection pane="topLeft" activeCell="A1" sqref="A1"/>
      <selection pane="bottomLeft" activeCell="I1" sqref="I1:K7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13</v>
      </c>
      <c r="G1" t="s">
        <v>14</v>
      </c>
      <c r="J1" t="s">
        <v>13</v>
      </c>
      <c r="K1" t="s">
        <v>14</v>
      </c>
    </row>
    <row r="2" spans="1:11" ht="12.75">
      <c r="A2">
        <v>1993</v>
      </c>
      <c r="B2" t="s">
        <v>4</v>
      </c>
      <c r="C2" t="s">
        <v>22</v>
      </c>
      <c r="D2">
        <v>13.4</v>
      </c>
      <c r="I2">
        <v>1993</v>
      </c>
      <c r="J2">
        <v>5.22</v>
      </c>
      <c r="K2">
        <v>5</v>
      </c>
    </row>
    <row r="3" spans="1:11" ht="12.75">
      <c r="A3">
        <v>1993</v>
      </c>
      <c r="B3" t="s">
        <v>17</v>
      </c>
      <c r="C3" t="s">
        <v>22</v>
      </c>
      <c r="D3">
        <v>2.6</v>
      </c>
      <c r="I3">
        <v>1994</v>
      </c>
      <c r="J3">
        <v>3.4</v>
      </c>
      <c r="K3">
        <v>5</v>
      </c>
    </row>
    <row r="4" spans="1:11" ht="12.75">
      <c r="A4">
        <v>1993</v>
      </c>
      <c r="B4" t="s">
        <v>7</v>
      </c>
      <c r="C4" t="s">
        <v>22</v>
      </c>
      <c r="D4">
        <v>2.4</v>
      </c>
      <c r="I4">
        <v>1995</v>
      </c>
      <c r="J4">
        <v>2.45</v>
      </c>
      <c r="K4">
        <v>5</v>
      </c>
    </row>
    <row r="5" spans="1:11" ht="12.75">
      <c r="A5">
        <v>1993</v>
      </c>
      <c r="B5" t="s">
        <v>18</v>
      </c>
      <c r="C5" t="s">
        <v>22</v>
      </c>
      <c r="D5">
        <v>0.5</v>
      </c>
      <c r="I5">
        <v>1996</v>
      </c>
      <c r="J5">
        <v>1.13</v>
      </c>
      <c r="K5">
        <v>5</v>
      </c>
    </row>
    <row r="6" spans="1:11" ht="12.75">
      <c r="A6">
        <v>1993</v>
      </c>
      <c r="B6" t="s">
        <v>12</v>
      </c>
      <c r="C6" t="s">
        <v>22</v>
      </c>
      <c r="D6">
        <v>7.2</v>
      </c>
      <c r="E6">
        <f>A6</f>
        <v>1993</v>
      </c>
      <c r="F6">
        <f>AVERAGE(D2:D6)</f>
        <v>5.22</v>
      </c>
      <c r="G6">
        <f>COUNT(D2:D6)</f>
        <v>5</v>
      </c>
      <c r="I6">
        <v>1997</v>
      </c>
      <c r="J6">
        <v>1.27</v>
      </c>
      <c r="K6">
        <v>5</v>
      </c>
    </row>
    <row r="7" spans="9:11" ht="12.75">
      <c r="I7">
        <v>1998</v>
      </c>
      <c r="J7">
        <v>1.23</v>
      </c>
      <c r="K7">
        <v>5</v>
      </c>
    </row>
    <row r="8" spans="1:4" ht="12.75">
      <c r="A8">
        <v>1994</v>
      </c>
      <c r="B8" t="s">
        <v>4</v>
      </c>
      <c r="C8" t="s">
        <v>22</v>
      </c>
      <c r="D8">
        <v>7.4</v>
      </c>
    </row>
    <row r="9" spans="1:4" ht="12.75">
      <c r="A9">
        <v>1994</v>
      </c>
      <c r="B9" t="s">
        <v>17</v>
      </c>
      <c r="C9" t="s">
        <v>22</v>
      </c>
      <c r="D9">
        <v>2.6</v>
      </c>
    </row>
    <row r="10" spans="1:4" ht="12.75">
      <c r="A10">
        <v>1994</v>
      </c>
      <c r="B10" t="s">
        <v>7</v>
      </c>
      <c r="C10" t="s">
        <v>22</v>
      </c>
      <c r="D10">
        <v>1.8</v>
      </c>
    </row>
    <row r="11" spans="1:4" ht="12.75">
      <c r="A11">
        <v>1994</v>
      </c>
      <c r="B11" t="s">
        <v>18</v>
      </c>
      <c r="C11" t="s">
        <v>22</v>
      </c>
      <c r="D11">
        <v>0.5</v>
      </c>
    </row>
    <row r="12" spans="1:7" ht="12.75">
      <c r="A12">
        <v>1994</v>
      </c>
      <c r="B12" t="s">
        <v>12</v>
      </c>
      <c r="C12" t="s">
        <v>22</v>
      </c>
      <c r="D12">
        <v>4.7</v>
      </c>
      <c r="E12">
        <f>A12</f>
        <v>1994</v>
      </c>
      <c r="F12">
        <f>AVERAGE(D8:D12)</f>
        <v>3.4</v>
      </c>
      <c r="G12">
        <f>COUNT(D8:D12)</f>
        <v>5</v>
      </c>
    </row>
    <row r="14" spans="1:4" ht="12.75">
      <c r="A14">
        <v>1995</v>
      </c>
      <c r="B14" t="s">
        <v>4</v>
      </c>
      <c r="C14" t="s">
        <v>22</v>
      </c>
      <c r="D14">
        <v>4.45</v>
      </c>
    </row>
    <row r="15" spans="1:4" ht="12.75">
      <c r="A15">
        <v>1995</v>
      </c>
      <c r="B15" t="s">
        <v>17</v>
      </c>
      <c r="C15" t="s">
        <v>22</v>
      </c>
      <c r="D15">
        <v>2.6</v>
      </c>
    </row>
    <row r="16" spans="1:4" ht="12.75">
      <c r="A16">
        <v>1995</v>
      </c>
      <c r="B16" t="s">
        <v>7</v>
      </c>
      <c r="C16" t="s">
        <v>22</v>
      </c>
      <c r="D16">
        <v>1.5</v>
      </c>
    </row>
    <row r="17" spans="1:4" ht="12.75">
      <c r="A17">
        <v>1995</v>
      </c>
      <c r="B17" t="s">
        <v>18</v>
      </c>
      <c r="C17" t="s">
        <v>22</v>
      </c>
      <c r="D17">
        <v>0.5</v>
      </c>
    </row>
    <row r="18" spans="1:7" ht="12.75">
      <c r="A18">
        <v>1995</v>
      </c>
      <c r="B18" t="s">
        <v>12</v>
      </c>
      <c r="C18" t="s">
        <v>22</v>
      </c>
      <c r="D18">
        <v>3.2</v>
      </c>
      <c r="E18">
        <f>A18</f>
        <v>1995</v>
      </c>
      <c r="F18">
        <f>AVERAGE(D14:D18)</f>
        <v>2.45</v>
      </c>
      <c r="G18">
        <f>COUNT(D14:D18)</f>
        <v>5</v>
      </c>
    </row>
    <row r="20" spans="1:4" ht="12.75">
      <c r="A20">
        <v>1996</v>
      </c>
      <c r="B20" t="s">
        <v>4</v>
      </c>
      <c r="C20" t="s">
        <v>22</v>
      </c>
      <c r="D20">
        <v>1.5</v>
      </c>
    </row>
    <row r="21" spans="1:4" ht="12.75">
      <c r="A21">
        <v>1996</v>
      </c>
      <c r="B21" t="s">
        <v>17</v>
      </c>
      <c r="C21" t="s">
        <v>22</v>
      </c>
      <c r="D21">
        <v>2.6</v>
      </c>
    </row>
    <row r="22" spans="1:4" ht="12.75">
      <c r="A22">
        <v>1996</v>
      </c>
      <c r="B22" t="s">
        <v>7</v>
      </c>
      <c r="C22" t="s">
        <v>22</v>
      </c>
      <c r="D22">
        <v>1.3</v>
      </c>
    </row>
    <row r="23" spans="1:4" ht="12.75">
      <c r="A23">
        <v>1996</v>
      </c>
      <c r="B23" t="s">
        <v>18</v>
      </c>
      <c r="C23" t="s">
        <v>22</v>
      </c>
      <c r="D23">
        <v>0.2</v>
      </c>
    </row>
    <row r="24" spans="1:7" ht="12.75">
      <c r="A24">
        <v>1996</v>
      </c>
      <c r="B24" t="s">
        <v>12</v>
      </c>
      <c r="C24" t="s">
        <v>22</v>
      </c>
      <c r="D24">
        <v>0.05</v>
      </c>
      <c r="E24">
        <f>A24</f>
        <v>1996</v>
      </c>
      <c r="F24">
        <f>AVERAGE(D20:D24)</f>
        <v>1.13</v>
      </c>
      <c r="G24">
        <f>COUNT(D20:D24)</f>
        <v>5</v>
      </c>
    </row>
    <row r="26" spans="1:4" ht="12.75">
      <c r="A26">
        <v>1997</v>
      </c>
      <c r="B26" t="s">
        <v>4</v>
      </c>
      <c r="C26" t="s">
        <v>22</v>
      </c>
      <c r="D26">
        <v>1.5</v>
      </c>
    </row>
    <row r="27" spans="1:4" ht="12.75">
      <c r="A27">
        <v>1997</v>
      </c>
      <c r="B27" t="s">
        <v>17</v>
      </c>
      <c r="C27" t="s">
        <v>22</v>
      </c>
      <c r="D27">
        <v>2.6</v>
      </c>
    </row>
    <row r="28" spans="1:4" ht="12.75">
      <c r="A28">
        <v>1997</v>
      </c>
      <c r="B28" t="s">
        <v>7</v>
      </c>
      <c r="C28" t="s">
        <v>22</v>
      </c>
      <c r="D28">
        <v>1.6</v>
      </c>
    </row>
    <row r="29" spans="1:4" ht="12.75">
      <c r="A29">
        <v>1997</v>
      </c>
      <c r="B29" t="s">
        <v>18</v>
      </c>
      <c r="C29" t="s">
        <v>22</v>
      </c>
      <c r="D29">
        <v>0.6</v>
      </c>
    </row>
    <row r="30" spans="1:7" ht="12.75">
      <c r="A30">
        <v>1997</v>
      </c>
      <c r="B30" t="s">
        <v>12</v>
      </c>
      <c r="C30" t="s">
        <v>22</v>
      </c>
      <c r="D30">
        <v>0.05</v>
      </c>
      <c r="E30">
        <f>A30</f>
        <v>1997</v>
      </c>
      <c r="F30">
        <f>AVERAGE(D26:D30)</f>
        <v>1.2699999999999998</v>
      </c>
      <c r="G30">
        <f>COUNT(D26:D30)</f>
        <v>5</v>
      </c>
    </row>
    <row r="32" spans="1:4" ht="12.75">
      <c r="A32">
        <v>1998</v>
      </c>
      <c r="B32" t="s">
        <v>4</v>
      </c>
      <c r="C32" t="s">
        <v>22</v>
      </c>
      <c r="D32">
        <v>1.5</v>
      </c>
    </row>
    <row r="33" spans="1:4" ht="12.75">
      <c r="A33">
        <v>1998</v>
      </c>
      <c r="B33" t="s">
        <v>17</v>
      </c>
      <c r="C33" t="s">
        <v>22</v>
      </c>
      <c r="D33">
        <v>2.6</v>
      </c>
    </row>
    <row r="34" spans="1:4" ht="12.75">
      <c r="A34">
        <v>1998</v>
      </c>
      <c r="B34" t="s">
        <v>7</v>
      </c>
      <c r="C34" t="s">
        <v>22</v>
      </c>
      <c r="D34">
        <v>1.2</v>
      </c>
    </row>
    <row r="35" spans="1:4" ht="12.75">
      <c r="A35">
        <v>1998</v>
      </c>
      <c r="B35" t="s">
        <v>18</v>
      </c>
      <c r="C35" t="s">
        <v>22</v>
      </c>
      <c r="D35">
        <v>0.8</v>
      </c>
    </row>
    <row r="36" spans="1:7" ht="12.75">
      <c r="A36">
        <v>1998</v>
      </c>
      <c r="B36" t="s">
        <v>12</v>
      </c>
      <c r="C36" t="s">
        <v>22</v>
      </c>
      <c r="D36">
        <v>0.05</v>
      </c>
      <c r="E36">
        <f>A36</f>
        <v>1998</v>
      </c>
      <c r="F36">
        <f>AVERAGE(D32:D36)</f>
        <v>1.23</v>
      </c>
      <c r="G36">
        <f>COUNT(D32:D36)</f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ySplit="1" topLeftCell="BM2" activePane="bottomLeft" state="frozen"/>
      <selection pane="topLeft" activeCell="A1" sqref="A1"/>
      <selection pane="bottomLeft" activeCell="B34" sqref="B34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13</v>
      </c>
      <c r="G1" t="s">
        <v>14</v>
      </c>
      <c r="J1" t="s">
        <v>13</v>
      </c>
      <c r="K1" t="s">
        <v>14</v>
      </c>
    </row>
    <row r="2" spans="1:11" ht="12.75">
      <c r="A2">
        <v>1993</v>
      </c>
      <c r="B2" t="s">
        <v>4</v>
      </c>
      <c r="C2" t="s">
        <v>21</v>
      </c>
      <c r="D2">
        <v>25</v>
      </c>
      <c r="I2">
        <v>1993</v>
      </c>
      <c r="J2">
        <v>7.128571428571429</v>
      </c>
      <c r="K2">
        <v>7</v>
      </c>
    </row>
    <row r="3" spans="1:11" ht="12.75">
      <c r="A3">
        <v>1993</v>
      </c>
      <c r="B3" t="s">
        <v>6</v>
      </c>
      <c r="C3" t="s">
        <v>21</v>
      </c>
      <c r="D3">
        <v>0.5</v>
      </c>
      <c r="I3">
        <v>1994</v>
      </c>
      <c r="J3">
        <v>3.542857142857143</v>
      </c>
      <c r="K3">
        <v>7</v>
      </c>
    </row>
    <row r="4" spans="1:11" ht="12.75">
      <c r="A4">
        <v>1993</v>
      </c>
      <c r="B4" t="s">
        <v>7</v>
      </c>
      <c r="C4" t="s">
        <v>21</v>
      </c>
      <c r="D4">
        <v>5.5</v>
      </c>
      <c r="I4">
        <v>1995</v>
      </c>
      <c r="J4">
        <v>3.657142857142857</v>
      </c>
      <c r="K4">
        <v>7</v>
      </c>
    </row>
    <row r="5" spans="1:11" ht="12.75">
      <c r="A5">
        <v>1993</v>
      </c>
      <c r="B5" t="s">
        <v>8</v>
      </c>
      <c r="C5" t="s">
        <v>21</v>
      </c>
      <c r="D5">
        <v>3.2</v>
      </c>
      <c r="I5">
        <v>1996</v>
      </c>
      <c r="J5">
        <v>2.7</v>
      </c>
      <c r="K5">
        <v>7</v>
      </c>
    </row>
    <row r="6" spans="1:11" ht="12.75">
      <c r="A6">
        <v>1993</v>
      </c>
      <c r="B6" t="s">
        <v>9</v>
      </c>
      <c r="C6" t="s">
        <v>21</v>
      </c>
      <c r="D6">
        <v>3</v>
      </c>
      <c r="I6">
        <v>1997</v>
      </c>
      <c r="J6">
        <v>2.257142857142857</v>
      </c>
      <c r="K6">
        <v>7</v>
      </c>
    </row>
    <row r="7" spans="1:11" ht="12.75">
      <c r="A7">
        <v>1993</v>
      </c>
      <c r="B7" t="s">
        <v>10</v>
      </c>
      <c r="C7" t="s">
        <v>21</v>
      </c>
      <c r="D7">
        <v>12</v>
      </c>
      <c r="I7">
        <v>1998</v>
      </c>
      <c r="J7">
        <v>2.3857142857142857</v>
      </c>
      <c r="K7">
        <v>7</v>
      </c>
    </row>
    <row r="8" spans="1:7" ht="12.75">
      <c r="A8">
        <v>1993</v>
      </c>
      <c r="B8" t="s">
        <v>11</v>
      </c>
      <c r="C8" t="s">
        <v>21</v>
      </c>
      <c r="D8">
        <v>0.7</v>
      </c>
      <c r="E8">
        <f>A8</f>
        <v>1993</v>
      </c>
      <c r="F8">
        <f>AVERAGE(D2:D8)</f>
        <v>7.128571428571429</v>
      </c>
      <c r="G8">
        <f>COUNT(D2:D8)</f>
        <v>7</v>
      </c>
    </row>
    <row r="10" spans="1:4" ht="12.75">
      <c r="A10">
        <v>1994</v>
      </c>
      <c r="B10" t="s">
        <v>4</v>
      </c>
      <c r="C10" t="s">
        <v>21</v>
      </c>
      <c r="D10">
        <v>6.4</v>
      </c>
    </row>
    <row r="11" spans="1:4" ht="12.75">
      <c r="A11">
        <v>1994</v>
      </c>
      <c r="B11" t="s">
        <v>6</v>
      </c>
      <c r="C11" t="s">
        <v>21</v>
      </c>
      <c r="D11">
        <v>0.5</v>
      </c>
    </row>
    <row r="12" spans="1:4" ht="12.75">
      <c r="A12">
        <v>1994</v>
      </c>
      <c r="B12" t="s">
        <v>7</v>
      </c>
      <c r="C12" t="s">
        <v>21</v>
      </c>
      <c r="D12">
        <v>5.5</v>
      </c>
    </row>
    <row r="13" spans="1:4" ht="12.75">
      <c r="A13">
        <v>1994</v>
      </c>
      <c r="B13" t="s">
        <v>8</v>
      </c>
      <c r="C13" t="s">
        <v>21</v>
      </c>
      <c r="D13">
        <v>3.7</v>
      </c>
    </row>
    <row r="14" spans="1:4" ht="12.75">
      <c r="A14">
        <v>1994</v>
      </c>
      <c r="B14" t="s">
        <v>9</v>
      </c>
      <c r="C14" t="s">
        <v>21</v>
      </c>
      <c r="D14">
        <v>3</v>
      </c>
    </row>
    <row r="15" spans="1:4" ht="12.75">
      <c r="A15">
        <v>1994</v>
      </c>
      <c r="B15" t="s">
        <v>10</v>
      </c>
      <c r="C15" t="s">
        <v>21</v>
      </c>
      <c r="D15">
        <v>5</v>
      </c>
    </row>
    <row r="16" spans="1:7" ht="12.75">
      <c r="A16">
        <v>1994</v>
      </c>
      <c r="B16" t="s">
        <v>11</v>
      </c>
      <c r="C16" t="s">
        <v>21</v>
      </c>
      <c r="D16">
        <v>0.7</v>
      </c>
      <c r="E16">
        <f>A16</f>
        <v>1994</v>
      </c>
      <c r="F16">
        <f>AVERAGE(D10:D16)</f>
        <v>3.542857142857143</v>
      </c>
      <c r="G16">
        <f>COUNT(D10:D16)</f>
        <v>7</v>
      </c>
    </row>
    <row r="18" spans="1:4" ht="12.75">
      <c r="A18">
        <v>1995</v>
      </c>
      <c r="B18" t="s">
        <v>4</v>
      </c>
      <c r="C18" t="s">
        <v>21</v>
      </c>
      <c r="D18">
        <v>3.9</v>
      </c>
    </row>
    <row r="19" spans="1:4" ht="12.75">
      <c r="A19">
        <v>1995</v>
      </c>
      <c r="B19" t="s">
        <v>6</v>
      </c>
      <c r="C19" t="s">
        <v>21</v>
      </c>
      <c r="D19">
        <v>0.5</v>
      </c>
    </row>
    <row r="20" spans="1:4" ht="12.75">
      <c r="A20">
        <v>1995</v>
      </c>
      <c r="B20" t="s">
        <v>7</v>
      </c>
      <c r="C20" t="s">
        <v>21</v>
      </c>
      <c r="D20">
        <v>5.5</v>
      </c>
    </row>
    <row r="21" spans="1:4" ht="12.75">
      <c r="A21">
        <v>1995</v>
      </c>
      <c r="B21" t="s">
        <v>8</v>
      </c>
      <c r="C21" t="s">
        <v>21</v>
      </c>
      <c r="D21">
        <v>6</v>
      </c>
    </row>
    <row r="22" spans="1:4" ht="12.75">
      <c r="A22">
        <v>1995</v>
      </c>
      <c r="B22" t="s">
        <v>9</v>
      </c>
      <c r="C22" t="s">
        <v>21</v>
      </c>
      <c r="D22">
        <v>3</v>
      </c>
    </row>
    <row r="23" spans="1:4" ht="12.75">
      <c r="A23">
        <v>1995</v>
      </c>
      <c r="B23" t="s">
        <v>10</v>
      </c>
      <c r="C23" t="s">
        <v>21</v>
      </c>
      <c r="D23">
        <v>6</v>
      </c>
    </row>
    <row r="24" spans="1:7" ht="12.75">
      <c r="A24">
        <v>1995</v>
      </c>
      <c r="B24" t="s">
        <v>11</v>
      </c>
      <c r="C24" t="s">
        <v>21</v>
      </c>
      <c r="D24">
        <v>0.7</v>
      </c>
      <c r="E24">
        <f>A24</f>
        <v>1995</v>
      </c>
      <c r="F24">
        <f>AVERAGE(D18:D24)</f>
        <v>3.657142857142857</v>
      </c>
      <c r="G24">
        <f>COUNT(D18:D24)</f>
        <v>7</v>
      </c>
    </row>
    <row r="26" spans="1:4" ht="12.75">
      <c r="A26">
        <v>1996</v>
      </c>
      <c r="B26" t="s">
        <v>4</v>
      </c>
      <c r="C26" t="s">
        <v>21</v>
      </c>
      <c r="D26">
        <v>1.4</v>
      </c>
    </row>
    <row r="27" spans="1:4" ht="12.75">
      <c r="A27">
        <v>1996</v>
      </c>
      <c r="B27" t="s">
        <v>6</v>
      </c>
      <c r="C27" t="s">
        <v>21</v>
      </c>
      <c r="D27">
        <v>0.5</v>
      </c>
    </row>
    <row r="28" spans="1:4" ht="12.75">
      <c r="A28">
        <v>1996</v>
      </c>
      <c r="B28" t="s">
        <v>7</v>
      </c>
      <c r="C28" t="s">
        <v>21</v>
      </c>
      <c r="D28">
        <v>6.3</v>
      </c>
    </row>
    <row r="29" spans="1:4" ht="12.75">
      <c r="A29">
        <v>1996</v>
      </c>
      <c r="B29" t="s">
        <v>8</v>
      </c>
      <c r="C29" t="s">
        <v>21</v>
      </c>
      <c r="D29">
        <v>0.6</v>
      </c>
    </row>
    <row r="30" spans="1:4" ht="12.75">
      <c r="A30">
        <v>1996</v>
      </c>
      <c r="B30" t="s">
        <v>9</v>
      </c>
      <c r="C30" t="s">
        <v>21</v>
      </c>
      <c r="D30">
        <v>3.9</v>
      </c>
    </row>
    <row r="31" spans="1:4" ht="12.75">
      <c r="A31">
        <v>1996</v>
      </c>
      <c r="B31" t="s">
        <v>10</v>
      </c>
      <c r="C31" t="s">
        <v>21</v>
      </c>
      <c r="D31">
        <v>4.5</v>
      </c>
    </row>
    <row r="32" spans="1:7" ht="12.75">
      <c r="A32">
        <v>1996</v>
      </c>
      <c r="B32" t="s">
        <v>11</v>
      </c>
      <c r="C32" t="s">
        <v>21</v>
      </c>
      <c r="D32">
        <v>1.7</v>
      </c>
      <c r="E32">
        <f>A32</f>
        <v>1996</v>
      </c>
      <c r="F32">
        <f>AVERAGE(D26:D32)</f>
        <v>2.6999999999999997</v>
      </c>
      <c r="G32">
        <f>COUNT(D26:D32)</f>
        <v>7</v>
      </c>
    </row>
    <row r="34" spans="1:4" ht="12.75">
      <c r="A34">
        <v>1997</v>
      </c>
      <c r="B34" t="s">
        <v>4</v>
      </c>
      <c r="C34" t="s">
        <v>21</v>
      </c>
      <c r="D34">
        <v>1.4</v>
      </c>
    </row>
    <row r="35" spans="1:4" ht="12.75">
      <c r="A35">
        <v>1997</v>
      </c>
      <c r="B35" t="s">
        <v>6</v>
      </c>
      <c r="C35" t="s">
        <v>21</v>
      </c>
      <c r="D35">
        <v>0.5</v>
      </c>
    </row>
    <row r="36" spans="1:4" ht="12.75">
      <c r="A36">
        <v>1997</v>
      </c>
      <c r="B36" t="s">
        <v>7</v>
      </c>
      <c r="C36" t="s">
        <v>21</v>
      </c>
      <c r="D36">
        <v>5.7</v>
      </c>
    </row>
    <row r="37" spans="1:4" ht="12.75">
      <c r="A37">
        <v>1997</v>
      </c>
      <c r="B37" t="s">
        <v>8</v>
      </c>
      <c r="C37" t="s">
        <v>21</v>
      </c>
      <c r="D37">
        <v>0.7</v>
      </c>
    </row>
    <row r="38" spans="1:4" ht="12.75">
      <c r="A38">
        <v>1997</v>
      </c>
      <c r="B38" t="s">
        <v>9</v>
      </c>
      <c r="C38" t="s">
        <v>21</v>
      </c>
      <c r="D38">
        <v>1.1</v>
      </c>
    </row>
    <row r="39" spans="1:4" ht="12.75">
      <c r="A39">
        <v>1997</v>
      </c>
      <c r="B39" t="s">
        <v>10</v>
      </c>
      <c r="C39" t="s">
        <v>21</v>
      </c>
      <c r="D39">
        <v>6.1</v>
      </c>
    </row>
    <row r="40" spans="1:7" ht="12.75">
      <c r="A40">
        <v>1997</v>
      </c>
      <c r="B40" t="s">
        <v>11</v>
      </c>
      <c r="C40" t="s">
        <v>21</v>
      </c>
      <c r="D40">
        <v>0.3</v>
      </c>
      <c r="E40">
        <f>A40</f>
        <v>1997</v>
      </c>
      <c r="F40">
        <f>AVERAGE(D34:D40)</f>
        <v>2.257142857142857</v>
      </c>
      <c r="G40">
        <f>COUNT(D34:D40)</f>
        <v>7</v>
      </c>
    </row>
    <row r="42" spans="1:4" ht="12.75">
      <c r="A42">
        <v>1998</v>
      </c>
      <c r="B42" t="s">
        <v>4</v>
      </c>
      <c r="C42" t="s">
        <v>21</v>
      </c>
      <c r="D42">
        <v>1.4</v>
      </c>
    </row>
    <row r="43" spans="1:4" ht="12.75">
      <c r="A43">
        <v>1998</v>
      </c>
      <c r="B43" t="s">
        <v>6</v>
      </c>
      <c r="C43" t="s">
        <v>21</v>
      </c>
      <c r="D43">
        <v>2.5</v>
      </c>
    </row>
    <row r="44" spans="1:4" ht="12.75">
      <c r="A44">
        <v>1998</v>
      </c>
      <c r="B44" t="s">
        <v>7</v>
      </c>
      <c r="C44" t="s">
        <v>21</v>
      </c>
      <c r="D44">
        <v>4.3</v>
      </c>
    </row>
    <row r="45" spans="1:4" ht="12.75">
      <c r="A45">
        <v>1998</v>
      </c>
      <c r="B45" t="s">
        <v>8</v>
      </c>
      <c r="C45" t="s">
        <v>21</v>
      </c>
      <c r="D45">
        <v>1.4</v>
      </c>
    </row>
    <row r="46" spans="1:4" ht="12.75">
      <c r="A46">
        <v>1998</v>
      </c>
      <c r="B46" t="s">
        <v>9</v>
      </c>
      <c r="C46" t="s">
        <v>21</v>
      </c>
      <c r="D46">
        <v>1.4</v>
      </c>
    </row>
    <row r="47" spans="1:4" ht="12.75">
      <c r="A47">
        <v>1998</v>
      </c>
      <c r="B47" t="s">
        <v>10</v>
      </c>
      <c r="C47" t="s">
        <v>21</v>
      </c>
      <c r="D47">
        <v>5.7</v>
      </c>
    </row>
    <row r="48" spans="1:7" ht="12.75">
      <c r="A48">
        <v>1998</v>
      </c>
      <c r="B48" t="s">
        <v>11</v>
      </c>
      <c r="C48" t="s">
        <v>21</v>
      </c>
      <c r="D48">
        <v>0</v>
      </c>
      <c r="E48">
        <f>A48</f>
        <v>1998</v>
      </c>
      <c r="F48">
        <f>AVERAGE(D42:D48)</f>
        <v>2.3857142857142857</v>
      </c>
      <c r="G48">
        <f>COUNT(D42:D48)</f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pane ySplit="1" topLeftCell="BM2" activePane="bottomLeft" state="frozen"/>
      <selection pane="topLeft" activeCell="A1" sqref="A1"/>
      <selection pane="bottomLeft" activeCell="I1" sqref="I1:J7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13</v>
      </c>
      <c r="G1" t="s">
        <v>14</v>
      </c>
      <c r="J1" t="s">
        <v>13</v>
      </c>
      <c r="K1" t="s">
        <v>14</v>
      </c>
    </row>
    <row r="2" spans="1:11" ht="12.75">
      <c r="A2">
        <v>1993</v>
      </c>
      <c r="B2" t="s">
        <v>4</v>
      </c>
      <c r="C2" t="s">
        <v>20</v>
      </c>
      <c r="D2">
        <v>2.1</v>
      </c>
      <c r="I2">
        <v>1993</v>
      </c>
      <c r="J2">
        <v>2.3222222222222224</v>
      </c>
      <c r="K2">
        <v>9</v>
      </c>
    </row>
    <row r="3" spans="1:11" ht="12.75">
      <c r="A3">
        <v>1993</v>
      </c>
      <c r="B3" t="s">
        <v>17</v>
      </c>
      <c r="C3" t="s">
        <v>20</v>
      </c>
      <c r="D3">
        <v>0.5</v>
      </c>
      <c r="I3">
        <v>1994</v>
      </c>
      <c r="J3">
        <v>2.3222222222222224</v>
      </c>
      <c r="K3">
        <v>9</v>
      </c>
    </row>
    <row r="4" spans="1:11" ht="12.75">
      <c r="A4">
        <v>1993</v>
      </c>
      <c r="B4" t="s">
        <v>6</v>
      </c>
      <c r="C4" t="s">
        <v>20</v>
      </c>
      <c r="D4">
        <v>0.5</v>
      </c>
      <c r="I4">
        <v>1995</v>
      </c>
      <c r="J4">
        <v>1.8777777777777775</v>
      </c>
      <c r="K4">
        <v>9</v>
      </c>
    </row>
    <row r="5" spans="1:11" ht="12.75">
      <c r="A5">
        <v>1993</v>
      </c>
      <c r="B5" t="s">
        <v>7</v>
      </c>
      <c r="C5" t="s">
        <v>20</v>
      </c>
      <c r="D5">
        <v>1.5</v>
      </c>
      <c r="I5">
        <v>1996</v>
      </c>
      <c r="J5">
        <v>2.1</v>
      </c>
      <c r="K5">
        <v>9</v>
      </c>
    </row>
    <row r="6" spans="1:11" ht="12.75">
      <c r="A6">
        <v>1993</v>
      </c>
      <c r="B6" t="s">
        <v>9</v>
      </c>
      <c r="C6" t="s">
        <v>20</v>
      </c>
      <c r="D6">
        <v>5.5</v>
      </c>
      <c r="I6">
        <v>1997</v>
      </c>
      <c r="J6">
        <v>2.3333333333333335</v>
      </c>
      <c r="K6">
        <v>9</v>
      </c>
    </row>
    <row r="7" spans="1:11" ht="12.75">
      <c r="A7">
        <v>1993</v>
      </c>
      <c r="B7" t="s">
        <v>10</v>
      </c>
      <c r="C7" t="s">
        <v>20</v>
      </c>
      <c r="D7">
        <v>8</v>
      </c>
      <c r="I7">
        <v>1998</v>
      </c>
      <c r="J7">
        <v>2.233333333333333</v>
      </c>
      <c r="K7">
        <v>9</v>
      </c>
    </row>
    <row r="8" spans="1:4" ht="12.75">
      <c r="A8">
        <v>1993</v>
      </c>
      <c r="B8" t="s">
        <v>11</v>
      </c>
      <c r="C8" t="s">
        <v>20</v>
      </c>
      <c r="D8">
        <v>1.7</v>
      </c>
    </row>
    <row r="9" spans="1:4" ht="12.75">
      <c r="A9">
        <v>1993</v>
      </c>
      <c r="B9" t="s">
        <v>18</v>
      </c>
      <c r="C9" t="s">
        <v>20</v>
      </c>
      <c r="D9">
        <v>0.5</v>
      </c>
    </row>
    <row r="10" spans="1:7" ht="12.75">
      <c r="A10">
        <v>1993</v>
      </c>
      <c r="B10" t="s">
        <v>12</v>
      </c>
      <c r="C10" t="s">
        <v>20</v>
      </c>
      <c r="D10">
        <v>0.6</v>
      </c>
      <c r="E10">
        <f>A10</f>
        <v>1993</v>
      </c>
      <c r="F10">
        <f>AVERAGE(D2:D10)</f>
        <v>2.3222222222222224</v>
      </c>
      <c r="G10">
        <f>COUNT(D2:D10)</f>
        <v>9</v>
      </c>
    </row>
    <row r="12" spans="1:4" ht="12.75">
      <c r="A12">
        <v>1994</v>
      </c>
      <c r="B12" t="s">
        <v>4</v>
      </c>
      <c r="C12" t="s">
        <v>20</v>
      </c>
      <c r="D12">
        <v>2.1</v>
      </c>
    </row>
    <row r="13" spans="1:4" ht="12.75">
      <c r="A13">
        <v>1994</v>
      </c>
      <c r="B13" t="s">
        <v>17</v>
      </c>
      <c r="C13" t="s">
        <v>20</v>
      </c>
      <c r="D13">
        <v>0.5</v>
      </c>
    </row>
    <row r="14" spans="1:4" ht="12.75">
      <c r="A14">
        <v>1994</v>
      </c>
      <c r="B14" t="s">
        <v>6</v>
      </c>
      <c r="C14" t="s">
        <v>20</v>
      </c>
      <c r="D14">
        <v>0.5</v>
      </c>
    </row>
    <row r="15" spans="1:4" ht="12.75">
      <c r="A15">
        <v>1994</v>
      </c>
      <c r="B15" t="s">
        <v>7</v>
      </c>
      <c r="C15" t="s">
        <v>20</v>
      </c>
      <c r="D15">
        <v>1.5</v>
      </c>
    </row>
    <row r="16" spans="1:4" ht="12.75">
      <c r="A16">
        <v>1994</v>
      </c>
      <c r="B16" t="s">
        <v>9</v>
      </c>
      <c r="C16" t="s">
        <v>20</v>
      </c>
      <c r="D16">
        <v>5.5</v>
      </c>
    </row>
    <row r="17" spans="1:4" ht="12.75">
      <c r="A17">
        <v>1994</v>
      </c>
      <c r="B17" t="s">
        <v>10</v>
      </c>
      <c r="C17" t="s">
        <v>20</v>
      </c>
      <c r="D17">
        <v>8</v>
      </c>
    </row>
    <row r="18" spans="1:4" ht="12.75">
      <c r="A18">
        <v>1994</v>
      </c>
      <c r="B18" t="s">
        <v>11</v>
      </c>
      <c r="C18" t="s">
        <v>20</v>
      </c>
      <c r="D18">
        <v>1.7</v>
      </c>
    </row>
    <row r="19" spans="1:4" ht="12.75">
      <c r="A19">
        <v>1994</v>
      </c>
      <c r="B19" t="s">
        <v>18</v>
      </c>
      <c r="C19" t="s">
        <v>20</v>
      </c>
      <c r="D19">
        <v>0.5</v>
      </c>
    </row>
    <row r="20" spans="1:7" ht="12.75">
      <c r="A20">
        <v>1994</v>
      </c>
      <c r="B20" t="s">
        <v>12</v>
      </c>
      <c r="C20" t="s">
        <v>20</v>
      </c>
      <c r="D20">
        <v>0.6</v>
      </c>
      <c r="E20">
        <f>A20</f>
        <v>1994</v>
      </c>
      <c r="F20">
        <f>AVERAGE(D12:D20)</f>
        <v>2.3222222222222224</v>
      </c>
      <c r="G20">
        <f>COUNT(D12:D20)</f>
        <v>9</v>
      </c>
    </row>
    <row r="22" spans="1:4" ht="12.75">
      <c r="A22">
        <v>1995</v>
      </c>
      <c r="B22" t="s">
        <v>4</v>
      </c>
      <c r="C22" t="s">
        <v>20</v>
      </c>
      <c r="D22">
        <v>2.1</v>
      </c>
    </row>
    <row r="23" spans="1:4" ht="12.75">
      <c r="A23">
        <v>1995</v>
      </c>
      <c r="B23" t="s">
        <v>17</v>
      </c>
      <c r="C23" t="s">
        <v>20</v>
      </c>
      <c r="D23">
        <v>0.5</v>
      </c>
    </row>
    <row r="24" spans="1:4" ht="12.75">
      <c r="A24">
        <v>1995</v>
      </c>
      <c r="B24" t="s">
        <v>6</v>
      </c>
      <c r="C24" t="s">
        <v>20</v>
      </c>
      <c r="D24">
        <v>0.5</v>
      </c>
    </row>
    <row r="25" spans="1:4" ht="12.75">
      <c r="A25">
        <v>1995</v>
      </c>
      <c r="B25" t="s">
        <v>7</v>
      </c>
      <c r="C25" t="s">
        <v>20</v>
      </c>
      <c r="D25">
        <v>1.5</v>
      </c>
    </row>
    <row r="26" spans="1:4" ht="12.75">
      <c r="A26">
        <v>1995</v>
      </c>
      <c r="B26" t="s">
        <v>9</v>
      </c>
      <c r="C26" t="s">
        <v>20</v>
      </c>
      <c r="D26">
        <v>5.5</v>
      </c>
    </row>
    <row r="27" spans="1:4" ht="12.75">
      <c r="A27">
        <v>1995</v>
      </c>
      <c r="B27" t="s">
        <v>10</v>
      </c>
      <c r="C27" t="s">
        <v>20</v>
      </c>
      <c r="D27">
        <v>4</v>
      </c>
    </row>
    <row r="28" spans="1:4" ht="12.75">
      <c r="A28">
        <v>1995</v>
      </c>
      <c r="B28" t="s">
        <v>11</v>
      </c>
      <c r="C28" t="s">
        <v>20</v>
      </c>
      <c r="D28">
        <v>1.7</v>
      </c>
    </row>
    <row r="29" spans="1:4" ht="12.75">
      <c r="A29">
        <v>1995</v>
      </c>
      <c r="B29" t="s">
        <v>18</v>
      </c>
      <c r="C29" t="s">
        <v>20</v>
      </c>
      <c r="D29">
        <v>0.5</v>
      </c>
    </row>
    <row r="30" spans="1:7" ht="12.75">
      <c r="A30">
        <v>1995</v>
      </c>
      <c r="B30" t="s">
        <v>12</v>
      </c>
      <c r="C30" t="s">
        <v>20</v>
      </c>
      <c r="D30">
        <v>0.6</v>
      </c>
      <c r="E30">
        <f>A30</f>
        <v>1995</v>
      </c>
      <c r="F30">
        <f>AVERAGE(D22:D30)</f>
        <v>1.8777777777777775</v>
      </c>
      <c r="G30">
        <f>COUNT(D22:D30)</f>
        <v>9</v>
      </c>
    </row>
    <row r="32" spans="1:4" ht="12.75">
      <c r="A32">
        <v>1996</v>
      </c>
      <c r="B32" t="s">
        <v>4</v>
      </c>
      <c r="C32" t="s">
        <v>20</v>
      </c>
      <c r="D32">
        <v>2.1</v>
      </c>
    </row>
    <row r="33" spans="1:4" ht="12.75">
      <c r="A33">
        <v>1996</v>
      </c>
      <c r="B33" t="s">
        <v>17</v>
      </c>
      <c r="C33" t="s">
        <v>20</v>
      </c>
      <c r="D33">
        <v>4.1</v>
      </c>
    </row>
    <row r="34" spans="1:4" ht="12.75">
      <c r="A34">
        <v>1996</v>
      </c>
      <c r="B34" t="s">
        <v>6</v>
      </c>
      <c r="C34" t="s">
        <v>20</v>
      </c>
      <c r="D34">
        <v>1.6</v>
      </c>
    </row>
    <row r="35" spans="1:4" ht="12.75">
      <c r="A35">
        <v>1996</v>
      </c>
      <c r="B35" t="s">
        <v>7</v>
      </c>
      <c r="C35" t="s">
        <v>20</v>
      </c>
      <c r="D35">
        <v>2.8</v>
      </c>
    </row>
    <row r="36" spans="1:4" ht="12.75">
      <c r="A36">
        <v>1996</v>
      </c>
      <c r="B36" t="s">
        <v>9</v>
      </c>
      <c r="C36" t="s">
        <v>20</v>
      </c>
      <c r="D36">
        <v>2.1</v>
      </c>
    </row>
    <row r="37" spans="1:4" ht="12.75">
      <c r="A37">
        <v>1996</v>
      </c>
      <c r="B37" t="s">
        <v>10</v>
      </c>
      <c r="C37" t="s">
        <v>20</v>
      </c>
      <c r="D37">
        <v>1.2</v>
      </c>
    </row>
    <row r="38" spans="1:4" ht="12.75">
      <c r="A38">
        <v>1996</v>
      </c>
      <c r="B38" t="s">
        <v>11</v>
      </c>
      <c r="C38" t="s">
        <v>20</v>
      </c>
      <c r="D38">
        <v>4.2</v>
      </c>
    </row>
    <row r="39" spans="1:4" ht="12.75">
      <c r="A39">
        <v>1996</v>
      </c>
      <c r="B39" t="s">
        <v>18</v>
      </c>
      <c r="C39" t="s">
        <v>20</v>
      </c>
      <c r="D39">
        <v>0.2</v>
      </c>
    </row>
    <row r="40" spans="1:7" ht="12.75">
      <c r="A40">
        <v>1996</v>
      </c>
      <c r="B40" t="s">
        <v>12</v>
      </c>
      <c r="C40" t="s">
        <v>20</v>
      </c>
      <c r="D40">
        <v>0.6</v>
      </c>
      <c r="E40">
        <f>A40</f>
        <v>1996</v>
      </c>
      <c r="F40">
        <f>AVERAGE(D32:D40)</f>
        <v>2.0999999999999996</v>
      </c>
      <c r="G40">
        <f>COUNT(D32:D40)</f>
        <v>9</v>
      </c>
    </row>
    <row r="42" spans="1:4" ht="12.75">
      <c r="A42">
        <v>1997</v>
      </c>
      <c r="B42" t="s">
        <v>4</v>
      </c>
      <c r="C42" t="s">
        <v>20</v>
      </c>
      <c r="D42">
        <v>2.1</v>
      </c>
    </row>
    <row r="43" spans="1:4" ht="12.75">
      <c r="A43">
        <v>1997</v>
      </c>
      <c r="B43" t="s">
        <v>17</v>
      </c>
      <c r="C43" t="s">
        <v>20</v>
      </c>
      <c r="D43">
        <v>4.1</v>
      </c>
    </row>
    <row r="44" spans="1:4" ht="12.75">
      <c r="A44">
        <v>1997</v>
      </c>
      <c r="B44" t="s">
        <v>6</v>
      </c>
      <c r="C44" t="s">
        <v>20</v>
      </c>
      <c r="D44">
        <v>0.5</v>
      </c>
    </row>
    <row r="45" spans="1:4" ht="12.75">
      <c r="A45">
        <v>1997</v>
      </c>
      <c r="B45" t="s">
        <v>7</v>
      </c>
      <c r="C45" t="s">
        <v>20</v>
      </c>
      <c r="D45">
        <v>3.1</v>
      </c>
    </row>
    <row r="46" spans="1:4" ht="12.75">
      <c r="A46">
        <v>1997</v>
      </c>
      <c r="B46" t="s">
        <v>9</v>
      </c>
      <c r="C46" t="s">
        <v>20</v>
      </c>
      <c r="D46">
        <v>2.1</v>
      </c>
    </row>
    <row r="47" spans="1:4" ht="12.75">
      <c r="A47">
        <v>1997</v>
      </c>
      <c r="B47" t="s">
        <v>10</v>
      </c>
      <c r="C47" t="s">
        <v>20</v>
      </c>
      <c r="D47">
        <v>7.4</v>
      </c>
    </row>
    <row r="48" spans="1:4" ht="12.75">
      <c r="A48">
        <v>1997</v>
      </c>
      <c r="B48" t="s">
        <v>11</v>
      </c>
      <c r="C48" t="s">
        <v>20</v>
      </c>
      <c r="D48">
        <v>0.8</v>
      </c>
    </row>
    <row r="49" spans="1:4" ht="12.75">
      <c r="A49">
        <v>1997</v>
      </c>
      <c r="B49" t="s">
        <v>18</v>
      </c>
      <c r="C49" t="s">
        <v>20</v>
      </c>
      <c r="D49">
        <v>0.3</v>
      </c>
    </row>
    <row r="50" spans="1:7" ht="12.75">
      <c r="A50">
        <v>1997</v>
      </c>
      <c r="B50" t="s">
        <v>12</v>
      </c>
      <c r="C50" t="s">
        <v>20</v>
      </c>
      <c r="D50">
        <v>0.6</v>
      </c>
      <c r="E50">
        <f>A50</f>
        <v>1997</v>
      </c>
      <c r="F50">
        <f>AVERAGE(D42:D50)</f>
        <v>2.3333333333333335</v>
      </c>
      <c r="G50">
        <f>COUNT(D42:D50)</f>
        <v>9</v>
      </c>
    </row>
    <row r="52" spans="1:4" ht="12.75">
      <c r="A52">
        <v>1998</v>
      </c>
      <c r="B52" t="s">
        <v>4</v>
      </c>
      <c r="C52" t="s">
        <v>20</v>
      </c>
      <c r="D52">
        <v>2.1</v>
      </c>
    </row>
    <row r="53" spans="1:4" ht="12.75">
      <c r="A53">
        <v>1998</v>
      </c>
      <c r="B53" t="s">
        <v>17</v>
      </c>
      <c r="C53" t="s">
        <v>20</v>
      </c>
      <c r="D53">
        <v>4.1</v>
      </c>
    </row>
    <row r="54" spans="1:4" ht="12.75">
      <c r="A54">
        <v>1998</v>
      </c>
      <c r="B54" t="s">
        <v>6</v>
      </c>
      <c r="C54" t="s">
        <v>20</v>
      </c>
      <c r="D54">
        <v>1.2</v>
      </c>
    </row>
    <row r="55" spans="1:4" ht="12.75">
      <c r="A55">
        <v>1998</v>
      </c>
      <c r="B55" t="s">
        <v>7</v>
      </c>
      <c r="C55" t="s">
        <v>20</v>
      </c>
      <c r="D55">
        <v>3.6</v>
      </c>
    </row>
    <row r="56" spans="1:4" ht="12.75">
      <c r="A56">
        <v>1998</v>
      </c>
      <c r="B56" t="s">
        <v>9</v>
      </c>
      <c r="C56" t="s">
        <v>20</v>
      </c>
      <c r="D56">
        <v>1.7</v>
      </c>
    </row>
    <row r="57" spans="1:4" ht="12.75">
      <c r="A57">
        <v>1998</v>
      </c>
      <c r="B57" t="s">
        <v>10</v>
      </c>
      <c r="C57" t="s">
        <v>20</v>
      </c>
      <c r="D57">
        <v>6.5</v>
      </c>
    </row>
    <row r="58" spans="1:4" ht="12.75">
      <c r="A58">
        <v>1998</v>
      </c>
      <c r="B58" t="s">
        <v>11</v>
      </c>
      <c r="C58" t="s">
        <v>20</v>
      </c>
      <c r="D58">
        <v>0</v>
      </c>
    </row>
    <row r="59" spans="1:4" ht="12.75">
      <c r="A59">
        <v>1998</v>
      </c>
      <c r="B59" t="s">
        <v>18</v>
      </c>
      <c r="C59" t="s">
        <v>20</v>
      </c>
      <c r="D59">
        <v>0.4</v>
      </c>
    </row>
    <row r="60" spans="1:7" ht="12.75">
      <c r="A60">
        <v>1998</v>
      </c>
      <c r="B60" t="s">
        <v>12</v>
      </c>
      <c r="C60" t="s">
        <v>20</v>
      </c>
      <c r="D60">
        <v>0.5</v>
      </c>
      <c r="E60">
        <f>A60</f>
        <v>1998</v>
      </c>
      <c r="F60">
        <f>AVERAGE(D52:D60)</f>
        <v>2.233333333333333</v>
      </c>
      <c r="G60">
        <f>COUNT(D52:D60)</f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ySplit="1" topLeftCell="BM2" activePane="bottomLeft" state="frozen"/>
      <selection pane="topLeft" activeCell="A1" sqref="A1"/>
      <selection pane="bottomLeft" activeCell="I1" sqref="I1:J7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13</v>
      </c>
      <c r="G1" t="s">
        <v>14</v>
      </c>
      <c r="J1" t="s">
        <v>13</v>
      </c>
      <c r="K1" t="s">
        <v>14</v>
      </c>
    </row>
    <row r="2" spans="1:11" ht="12.75">
      <c r="A2">
        <v>1993</v>
      </c>
      <c r="B2" t="s">
        <v>4</v>
      </c>
      <c r="C2" t="s">
        <v>19</v>
      </c>
      <c r="D2">
        <v>0.3</v>
      </c>
      <c r="I2">
        <v>1993</v>
      </c>
      <c r="J2">
        <v>1.45</v>
      </c>
      <c r="K2">
        <v>5</v>
      </c>
    </row>
    <row r="3" spans="1:11" ht="12.75">
      <c r="A3">
        <v>1993</v>
      </c>
      <c r="B3" t="s">
        <v>17</v>
      </c>
      <c r="C3" t="s">
        <v>19</v>
      </c>
      <c r="D3">
        <v>1.4</v>
      </c>
      <c r="I3">
        <v>1994</v>
      </c>
      <c r="J3">
        <v>1.45</v>
      </c>
      <c r="K3">
        <v>5</v>
      </c>
    </row>
    <row r="4" spans="1:11" ht="12.75">
      <c r="A4">
        <v>1993</v>
      </c>
      <c r="B4" t="s">
        <v>6</v>
      </c>
      <c r="C4" t="s">
        <v>19</v>
      </c>
      <c r="D4">
        <v>0.5</v>
      </c>
      <c r="I4">
        <v>1995</v>
      </c>
      <c r="J4">
        <v>1.45</v>
      </c>
      <c r="K4">
        <v>5</v>
      </c>
    </row>
    <row r="5" spans="1:11" ht="12.75">
      <c r="A5">
        <v>1993</v>
      </c>
      <c r="B5" t="s">
        <v>7</v>
      </c>
      <c r="C5" t="s">
        <v>19</v>
      </c>
      <c r="D5">
        <v>4</v>
      </c>
      <c r="I5">
        <v>1996</v>
      </c>
      <c r="J5">
        <v>1.36</v>
      </c>
      <c r="K5">
        <v>5</v>
      </c>
    </row>
    <row r="6" spans="1:11" ht="12.75">
      <c r="A6">
        <v>1993</v>
      </c>
      <c r="B6" t="s">
        <v>9</v>
      </c>
      <c r="C6" t="s">
        <v>19</v>
      </c>
      <c r="D6">
        <v>1.05</v>
      </c>
      <c r="E6">
        <f>A6</f>
        <v>1993</v>
      </c>
      <c r="F6">
        <f>AVERAGE(D2:D6)</f>
        <v>1.45</v>
      </c>
      <c r="G6">
        <f>COUNT(D2:D6)</f>
        <v>5</v>
      </c>
      <c r="I6">
        <v>1997</v>
      </c>
      <c r="J6">
        <v>1.52</v>
      </c>
      <c r="K6">
        <v>5</v>
      </c>
    </row>
    <row r="7" spans="9:11" ht="12.75">
      <c r="I7">
        <v>1998</v>
      </c>
      <c r="J7">
        <v>1.64</v>
      </c>
      <c r="K7">
        <v>5</v>
      </c>
    </row>
    <row r="8" spans="1:4" ht="12.75">
      <c r="A8">
        <v>1994</v>
      </c>
      <c r="B8" t="s">
        <v>4</v>
      </c>
      <c r="C8" t="s">
        <v>19</v>
      </c>
      <c r="D8">
        <v>0.3</v>
      </c>
    </row>
    <row r="9" spans="1:4" ht="12.75">
      <c r="A9">
        <v>1994</v>
      </c>
      <c r="B9" t="s">
        <v>17</v>
      </c>
      <c r="C9" t="s">
        <v>19</v>
      </c>
      <c r="D9">
        <v>1.4</v>
      </c>
    </row>
    <row r="10" spans="1:4" ht="12.75">
      <c r="A10">
        <v>1994</v>
      </c>
      <c r="B10" t="s">
        <v>6</v>
      </c>
      <c r="C10" t="s">
        <v>19</v>
      </c>
      <c r="D10">
        <v>0.5</v>
      </c>
    </row>
    <row r="11" spans="1:4" ht="12.75">
      <c r="A11">
        <v>1994</v>
      </c>
      <c r="B11" t="s">
        <v>7</v>
      </c>
      <c r="C11" t="s">
        <v>19</v>
      </c>
      <c r="D11">
        <v>4</v>
      </c>
    </row>
    <row r="12" spans="1:7" ht="12.75">
      <c r="A12">
        <v>1994</v>
      </c>
      <c r="B12" t="s">
        <v>9</v>
      </c>
      <c r="C12" t="s">
        <v>19</v>
      </c>
      <c r="D12">
        <v>1.05</v>
      </c>
      <c r="E12">
        <f>A12</f>
        <v>1994</v>
      </c>
      <c r="F12">
        <f>AVERAGE(D8:D12)</f>
        <v>1.45</v>
      </c>
      <c r="G12">
        <f>COUNT(D8:D12)</f>
        <v>5</v>
      </c>
    </row>
    <row r="14" spans="1:4" ht="12.75">
      <c r="A14">
        <v>1995</v>
      </c>
      <c r="B14" t="s">
        <v>4</v>
      </c>
      <c r="C14" t="s">
        <v>19</v>
      </c>
      <c r="D14">
        <v>0.3</v>
      </c>
    </row>
    <row r="15" spans="1:4" ht="12.75">
      <c r="A15">
        <v>1995</v>
      </c>
      <c r="B15" t="s">
        <v>17</v>
      </c>
      <c r="C15" t="s">
        <v>19</v>
      </c>
      <c r="D15">
        <v>1.4</v>
      </c>
    </row>
    <row r="16" spans="1:4" ht="12.75">
      <c r="A16">
        <v>1995</v>
      </c>
      <c r="B16" t="s">
        <v>6</v>
      </c>
      <c r="C16" t="s">
        <v>19</v>
      </c>
      <c r="D16">
        <v>0.5</v>
      </c>
    </row>
    <row r="17" spans="1:4" ht="12.75">
      <c r="A17">
        <v>1995</v>
      </c>
      <c r="B17" t="s">
        <v>7</v>
      </c>
      <c r="C17" t="s">
        <v>19</v>
      </c>
      <c r="D17">
        <v>4</v>
      </c>
    </row>
    <row r="18" spans="1:7" ht="12.75">
      <c r="A18">
        <v>1995</v>
      </c>
      <c r="B18" t="s">
        <v>9</v>
      </c>
      <c r="C18" t="s">
        <v>19</v>
      </c>
      <c r="D18">
        <v>1.05</v>
      </c>
      <c r="E18">
        <f>A18</f>
        <v>1995</v>
      </c>
      <c r="F18">
        <f>AVERAGE(D14:D18)</f>
        <v>1.45</v>
      </c>
      <c r="G18">
        <f>COUNT(D14:D18)</f>
        <v>5</v>
      </c>
    </row>
    <row r="20" spans="1:4" ht="12.75">
      <c r="A20">
        <v>1996</v>
      </c>
      <c r="B20" t="s">
        <v>4</v>
      </c>
      <c r="C20" t="s">
        <v>19</v>
      </c>
      <c r="D20">
        <v>0.3</v>
      </c>
    </row>
    <row r="21" spans="1:4" ht="12.75">
      <c r="A21">
        <v>1996</v>
      </c>
      <c r="B21" t="s">
        <v>17</v>
      </c>
      <c r="C21" t="s">
        <v>19</v>
      </c>
      <c r="D21">
        <v>1.4</v>
      </c>
    </row>
    <row r="22" spans="1:4" ht="12.75">
      <c r="A22">
        <v>1996</v>
      </c>
      <c r="B22" t="s">
        <v>6</v>
      </c>
      <c r="C22" t="s">
        <v>19</v>
      </c>
      <c r="D22">
        <v>2</v>
      </c>
    </row>
    <row r="23" spans="1:4" ht="12.75">
      <c r="A23">
        <v>1996</v>
      </c>
      <c r="B23" t="s">
        <v>7</v>
      </c>
      <c r="C23" t="s">
        <v>19</v>
      </c>
      <c r="D23">
        <v>2.3</v>
      </c>
    </row>
    <row r="24" spans="1:7" ht="12.75">
      <c r="A24">
        <v>1996</v>
      </c>
      <c r="B24" t="s">
        <v>9</v>
      </c>
      <c r="C24" t="s">
        <v>19</v>
      </c>
      <c r="D24">
        <v>0.8</v>
      </c>
      <c r="E24">
        <f>A24</f>
        <v>1996</v>
      </c>
      <c r="F24">
        <f>AVERAGE(D20:D24)</f>
        <v>1.3599999999999999</v>
      </c>
      <c r="G24">
        <f>COUNT(D20:D24)</f>
        <v>5</v>
      </c>
    </row>
    <row r="26" spans="1:4" ht="12.75">
      <c r="A26">
        <v>1997</v>
      </c>
      <c r="B26" t="s">
        <v>4</v>
      </c>
      <c r="C26" t="s">
        <v>19</v>
      </c>
      <c r="D26">
        <v>0.3</v>
      </c>
    </row>
    <row r="27" spans="1:4" ht="12.75">
      <c r="A27">
        <v>1997</v>
      </c>
      <c r="B27" t="s">
        <v>17</v>
      </c>
      <c r="C27" t="s">
        <v>19</v>
      </c>
      <c r="D27">
        <v>1.4</v>
      </c>
    </row>
    <row r="28" spans="1:4" ht="12.75">
      <c r="A28">
        <v>1997</v>
      </c>
      <c r="B28" t="s">
        <v>6</v>
      </c>
      <c r="C28" t="s">
        <v>19</v>
      </c>
      <c r="D28">
        <v>2.8</v>
      </c>
    </row>
    <row r="29" spans="1:4" ht="12.75">
      <c r="A29">
        <v>1997</v>
      </c>
      <c r="B29" t="s">
        <v>7</v>
      </c>
      <c r="C29" t="s">
        <v>19</v>
      </c>
      <c r="D29">
        <v>2.3</v>
      </c>
    </row>
    <row r="30" spans="1:7" ht="12.75">
      <c r="A30">
        <v>1997</v>
      </c>
      <c r="B30" t="s">
        <v>9</v>
      </c>
      <c r="C30" t="s">
        <v>19</v>
      </c>
      <c r="D30">
        <v>0.8</v>
      </c>
      <c r="E30">
        <f>A30</f>
        <v>1997</v>
      </c>
      <c r="F30">
        <f>AVERAGE(D26:D30)</f>
        <v>1.52</v>
      </c>
      <c r="G30">
        <f>COUNT(D26:D30)</f>
        <v>5</v>
      </c>
    </row>
    <row r="32" spans="1:4" ht="12.75">
      <c r="A32">
        <v>1998</v>
      </c>
      <c r="B32" t="s">
        <v>4</v>
      </c>
      <c r="C32" t="s">
        <v>19</v>
      </c>
      <c r="D32">
        <v>0.3</v>
      </c>
    </row>
    <row r="33" spans="1:4" ht="12.75">
      <c r="A33">
        <v>1998</v>
      </c>
      <c r="B33" t="s">
        <v>17</v>
      </c>
      <c r="C33" t="s">
        <v>19</v>
      </c>
      <c r="D33">
        <v>1.4</v>
      </c>
    </row>
    <row r="34" spans="1:4" ht="12.75">
      <c r="A34">
        <v>1998</v>
      </c>
      <c r="B34" t="s">
        <v>6</v>
      </c>
      <c r="C34" t="s">
        <v>19</v>
      </c>
      <c r="D34">
        <v>3.5</v>
      </c>
    </row>
    <row r="35" spans="1:4" ht="12.75">
      <c r="A35">
        <v>1998</v>
      </c>
      <c r="B35" t="s">
        <v>7</v>
      </c>
      <c r="C35" t="s">
        <v>19</v>
      </c>
      <c r="D35">
        <v>2.4</v>
      </c>
    </row>
    <row r="36" spans="1:7" ht="12.75">
      <c r="A36">
        <v>1998</v>
      </c>
      <c r="B36" t="s">
        <v>9</v>
      </c>
      <c r="C36" t="s">
        <v>19</v>
      </c>
      <c r="D36">
        <v>0.6</v>
      </c>
      <c r="E36">
        <f>A36</f>
        <v>1998</v>
      </c>
      <c r="F36">
        <f>AVERAGE(D32:D36)</f>
        <v>1.64</v>
      </c>
      <c r="G36">
        <f>COUNT(D32:D36)</f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ySplit="1" topLeftCell="BM2" activePane="bottomLeft" state="frozen"/>
      <selection pane="topLeft" activeCell="A1" sqref="A1"/>
      <selection pane="bottomLeft" activeCell="I1" sqref="I1:J7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13</v>
      </c>
      <c r="G1" t="s">
        <v>14</v>
      </c>
      <c r="J1" t="s">
        <v>13</v>
      </c>
      <c r="K1" t="s">
        <v>14</v>
      </c>
    </row>
    <row r="2" spans="1:11" ht="12.75">
      <c r="A2">
        <v>1993</v>
      </c>
      <c r="B2" t="s">
        <v>4</v>
      </c>
      <c r="C2" t="s">
        <v>16</v>
      </c>
      <c r="D2">
        <v>2</v>
      </c>
      <c r="I2">
        <v>1993</v>
      </c>
      <c r="J2">
        <v>3.05</v>
      </c>
      <c r="K2">
        <v>10</v>
      </c>
    </row>
    <row r="3" spans="1:11" ht="12.75">
      <c r="A3">
        <v>1993</v>
      </c>
      <c r="B3" t="s">
        <v>17</v>
      </c>
      <c r="C3" t="s">
        <v>16</v>
      </c>
      <c r="D3">
        <v>2.4</v>
      </c>
      <c r="I3">
        <v>1994</v>
      </c>
      <c r="J3">
        <v>1.93</v>
      </c>
      <c r="K3">
        <v>10</v>
      </c>
    </row>
    <row r="4" spans="1:11" ht="12.75">
      <c r="A4">
        <v>1993</v>
      </c>
      <c r="B4" t="s">
        <v>6</v>
      </c>
      <c r="C4" t="s">
        <v>16</v>
      </c>
      <c r="D4">
        <v>0.5</v>
      </c>
      <c r="I4">
        <v>1995</v>
      </c>
      <c r="J4">
        <v>1.82</v>
      </c>
      <c r="K4">
        <v>10</v>
      </c>
    </row>
    <row r="5" spans="1:11" ht="12.75">
      <c r="A5">
        <v>1993</v>
      </c>
      <c r="B5" t="s">
        <v>7</v>
      </c>
      <c r="C5" t="s">
        <v>16</v>
      </c>
      <c r="D5">
        <v>1.5</v>
      </c>
      <c r="I5">
        <v>1996</v>
      </c>
      <c r="J5">
        <v>3.1</v>
      </c>
      <c r="K5">
        <v>10</v>
      </c>
    </row>
    <row r="6" spans="1:11" ht="12.75">
      <c r="A6">
        <v>1993</v>
      </c>
      <c r="B6" t="s">
        <v>8</v>
      </c>
      <c r="C6" t="s">
        <v>16</v>
      </c>
      <c r="D6">
        <v>9.9</v>
      </c>
      <c r="I6">
        <v>1997</v>
      </c>
      <c r="J6">
        <v>2.42</v>
      </c>
      <c r="K6">
        <v>10</v>
      </c>
    </row>
    <row r="7" spans="1:11" ht="12.75">
      <c r="A7">
        <v>1993</v>
      </c>
      <c r="B7" t="s">
        <v>9</v>
      </c>
      <c r="C7" t="s">
        <v>16</v>
      </c>
      <c r="D7">
        <v>2.5</v>
      </c>
      <c r="I7">
        <v>1998</v>
      </c>
      <c r="J7">
        <v>2</v>
      </c>
      <c r="K7">
        <v>10</v>
      </c>
    </row>
    <row r="8" spans="1:4" ht="12.75">
      <c r="A8">
        <v>1993</v>
      </c>
      <c r="B8" t="s">
        <v>10</v>
      </c>
      <c r="C8" t="s">
        <v>16</v>
      </c>
      <c r="D8">
        <v>9</v>
      </c>
    </row>
    <row r="9" spans="1:4" ht="12.75">
      <c r="A9">
        <v>1993</v>
      </c>
      <c r="B9" t="s">
        <v>11</v>
      </c>
      <c r="C9" t="s">
        <v>16</v>
      </c>
      <c r="D9">
        <v>0.2</v>
      </c>
    </row>
    <row r="10" spans="1:4" ht="12.75">
      <c r="A10">
        <v>1993</v>
      </c>
      <c r="B10" t="s">
        <v>18</v>
      </c>
      <c r="C10" t="s">
        <v>16</v>
      </c>
      <c r="D10">
        <v>0.5</v>
      </c>
    </row>
    <row r="11" spans="1:7" ht="12.75">
      <c r="A11">
        <v>1993</v>
      </c>
      <c r="B11" t="s">
        <v>12</v>
      </c>
      <c r="C11" t="s">
        <v>16</v>
      </c>
      <c r="D11">
        <v>2</v>
      </c>
      <c r="E11">
        <f>A11</f>
        <v>1993</v>
      </c>
      <c r="F11">
        <f>AVERAGE(D2:D11)</f>
        <v>3.05</v>
      </c>
      <c r="G11">
        <f>COUNT(D2:D11)</f>
        <v>10</v>
      </c>
    </row>
    <row r="13" spans="1:4" ht="12.75">
      <c r="A13">
        <v>1994</v>
      </c>
      <c r="B13" t="s">
        <v>4</v>
      </c>
      <c r="C13" t="s">
        <v>16</v>
      </c>
      <c r="D13">
        <v>2</v>
      </c>
    </row>
    <row r="14" spans="1:4" ht="12.75">
      <c r="A14">
        <v>1994</v>
      </c>
      <c r="B14" t="s">
        <v>17</v>
      </c>
      <c r="C14" t="s">
        <v>16</v>
      </c>
      <c r="D14">
        <v>2.4</v>
      </c>
    </row>
    <row r="15" spans="1:4" ht="12.75">
      <c r="A15">
        <v>1994</v>
      </c>
      <c r="B15" t="s">
        <v>6</v>
      </c>
      <c r="C15" t="s">
        <v>16</v>
      </c>
      <c r="D15">
        <v>0.5</v>
      </c>
    </row>
    <row r="16" spans="1:4" ht="12.75">
      <c r="A16">
        <v>1994</v>
      </c>
      <c r="B16" t="s">
        <v>7</v>
      </c>
      <c r="C16" t="s">
        <v>16</v>
      </c>
      <c r="D16">
        <v>1.5</v>
      </c>
    </row>
    <row r="17" spans="1:4" ht="12.75">
      <c r="A17">
        <v>1994</v>
      </c>
      <c r="B17" t="s">
        <v>8</v>
      </c>
      <c r="C17" t="s">
        <v>16</v>
      </c>
      <c r="D17">
        <v>3.6</v>
      </c>
    </row>
    <row r="18" spans="1:4" ht="12.75">
      <c r="A18">
        <v>1994</v>
      </c>
      <c r="B18" t="s">
        <v>9</v>
      </c>
      <c r="C18" t="s">
        <v>16</v>
      </c>
      <c r="D18">
        <v>2.5</v>
      </c>
    </row>
    <row r="19" spans="1:4" ht="12.75">
      <c r="A19">
        <v>1994</v>
      </c>
      <c r="B19" t="s">
        <v>10</v>
      </c>
      <c r="C19" t="s">
        <v>16</v>
      </c>
      <c r="D19">
        <v>4</v>
      </c>
    </row>
    <row r="20" spans="1:4" ht="12.75">
      <c r="A20">
        <v>1994</v>
      </c>
      <c r="B20" t="s">
        <v>11</v>
      </c>
      <c r="C20" t="s">
        <v>16</v>
      </c>
      <c r="D20">
        <v>0.2</v>
      </c>
    </row>
    <row r="21" spans="1:4" ht="12.75">
      <c r="A21">
        <v>1994</v>
      </c>
      <c r="B21" t="s">
        <v>18</v>
      </c>
      <c r="C21" t="s">
        <v>16</v>
      </c>
      <c r="D21">
        <v>0.5</v>
      </c>
    </row>
    <row r="22" spans="1:7" ht="12.75">
      <c r="A22">
        <v>1994</v>
      </c>
      <c r="B22" t="s">
        <v>12</v>
      </c>
      <c r="C22" t="s">
        <v>16</v>
      </c>
      <c r="D22">
        <v>2.1</v>
      </c>
      <c r="E22">
        <f>A22</f>
        <v>1994</v>
      </c>
      <c r="F22">
        <f>AVERAGE(D13:D22)</f>
        <v>1.9300000000000002</v>
      </c>
      <c r="G22">
        <f>COUNT(D13:D22)</f>
        <v>10</v>
      </c>
    </row>
    <row r="24" spans="1:4" ht="12.75">
      <c r="A24">
        <v>1995</v>
      </c>
      <c r="B24" t="s">
        <v>4</v>
      </c>
      <c r="C24" t="s">
        <v>16</v>
      </c>
      <c r="D24">
        <v>2</v>
      </c>
    </row>
    <row r="25" spans="1:4" ht="12.75">
      <c r="A25">
        <v>1995</v>
      </c>
      <c r="B25" t="s">
        <v>17</v>
      </c>
      <c r="C25" t="s">
        <v>16</v>
      </c>
      <c r="D25">
        <v>2.4</v>
      </c>
    </row>
    <row r="26" spans="1:4" ht="12.75">
      <c r="A26">
        <v>1995</v>
      </c>
      <c r="B26" t="s">
        <v>6</v>
      </c>
      <c r="C26" t="s">
        <v>16</v>
      </c>
      <c r="D26">
        <v>0.5</v>
      </c>
    </row>
    <row r="27" spans="1:4" ht="12.75">
      <c r="A27">
        <v>1995</v>
      </c>
      <c r="B27" t="s">
        <v>7</v>
      </c>
      <c r="C27" t="s">
        <v>16</v>
      </c>
      <c r="D27">
        <v>1.5</v>
      </c>
    </row>
    <row r="28" spans="1:4" ht="12.75">
      <c r="A28">
        <v>1995</v>
      </c>
      <c r="B28" t="s">
        <v>8</v>
      </c>
      <c r="C28" t="s">
        <v>16</v>
      </c>
      <c r="D28">
        <v>0.2</v>
      </c>
    </row>
    <row r="29" spans="1:4" ht="12.75">
      <c r="A29">
        <v>1995</v>
      </c>
      <c r="B29" t="s">
        <v>9</v>
      </c>
      <c r="C29" t="s">
        <v>16</v>
      </c>
      <c r="D29">
        <v>2.5</v>
      </c>
    </row>
    <row r="30" spans="1:4" ht="12.75">
      <c r="A30">
        <v>1995</v>
      </c>
      <c r="B30" t="s">
        <v>10</v>
      </c>
      <c r="C30" t="s">
        <v>16</v>
      </c>
      <c r="D30">
        <v>5</v>
      </c>
    </row>
    <row r="31" spans="1:4" ht="12.75">
      <c r="A31">
        <v>1995</v>
      </c>
      <c r="B31" t="s">
        <v>11</v>
      </c>
      <c r="C31" t="s">
        <v>16</v>
      </c>
      <c r="D31">
        <v>0.2</v>
      </c>
    </row>
    <row r="32" spans="1:4" ht="12.75">
      <c r="A32">
        <v>1995</v>
      </c>
      <c r="B32" t="s">
        <v>18</v>
      </c>
      <c r="C32" t="s">
        <v>16</v>
      </c>
      <c r="D32">
        <v>0.5</v>
      </c>
    </row>
    <row r="33" spans="1:7" ht="12.75">
      <c r="A33">
        <v>1995</v>
      </c>
      <c r="B33" t="s">
        <v>12</v>
      </c>
      <c r="C33" t="s">
        <v>16</v>
      </c>
      <c r="D33">
        <v>3.4</v>
      </c>
      <c r="E33">
        <f>A33</f>
        <v>1995</v>
      </c>
      <c r="F33">
        <f>AVERAGE(D24:D33)</f>
        <v>1.8199999999999998</v>
      </c>
      <c r="G33">
        <f>COUNT(D24:D33)</f>
        <v>10</v>
      </c>
    </row>
    <row r="35" spans="1:4" ht="12.75">
      <c r="A35">
        <v>1996</v>
      </c>
      <c r="B35" t="s">
        <v>4</v>
      </c>
      <c r="C35" t="s">
        <v>16</v>
      </c>
      <c r="D35">
        <v>3.1</v>
      </c>
    </row>
    <row r="36" spans="1:4" ht="12.75">
      <c r="A36">
        <v>1996</v>
      </c>
      <c r="B36" t="s">
        <v>17</v>
      </c>
      <c r="C36" t="s">
        <v>16</v>
      </c>
      <c r="D36">
        <v>2.4</v>
      </c>
    </row>
    <row r="37" spans="1:4" ht="12.75">
      <c r="A37">
        <v>1996</v>
      </c>
      <c r="B37" t="s">
        <v>6</v>
      </c>
      <c r="C37" t="s">
        <v>16</v>
      </c>
      <c r="D37">
        <v>0.5</v>
      </c>
    </row>
    <row r="38" spans="1:4" ht="12.75">
      <c r="A38">
        <v>1996</v>
      </c>
      <c r="B38" t="s">
        <v>7</v>
      </c>
      <c r="C38" t="s">
        <v>16</v>
      </c>
      <c r="D38">
        <v>2.3</v>
      </c>
    </row>
    <row r="39" spans="1:4" ht="12.75">
      <c r="A39">
        <v>1996</v>
      </c>
      <c r="B39" t="s">
        <v>8</v>
      </c>
      <c r="C39" t="s">
        <v>16</v>
      </c>
      <c r="D39">
        <v>14</v>
      </c>
    </row>
    <row r="40" spans="1:4" ht="12.75">
      <c r="A40">
        <v>1996</v>
      </c>
      <c r="B40" t="s">
        <v>9</v>
      </c>
      <c r="C40" t="s">
        <v>16</v>
      </c>
      <c r="D40">
        <v>1.9</v>
      </c>
    </row>
    <row r="41" spans="1:4" ht="12.75">
      <c r="A41">
        <v>1996</v>
      </c>
      <c r="B41" t="s">
        <v>10</v>
      </c>
      <c r="C41" t="s">
        <v>16</v>
      </c>
      <c r="D41">
        <v>4.4</v>
      </c>
    </row>
    <row r="42" spans="1:4" ht="12.75">
      <c r="A42">
        <v>1996</v>
      </c>
      <c r="B42" t="s">
        <v>11</v>
      </c>
      <c r="C42" t="s">
        <v>16</v>
      </c>
      <c r="D42">
        <v>0</v>
      </c>
    </row>
    <row r="43" spans="1:4" ht="12.75">
      <c r="A43">
        <v>1996</v>
      </c>
      <c r="B43" t="s">
        <v>18</v>
      </c>
      <c r="C43" t="s">
        <v>16</v>
      </c>
      <c r="D43">
        <v>0.4</v>
      </c>
    </row>
    <row r="44" spans="1:7" ht="12.75">
      <c r="A44">
        <v>1996</v>
      </c>
      <c r="B44" t="s">
        <v>12</v>
      </c>
      <c r="C44" t="s">
        <v>16</v>
      </c>
      <c r="D44">
        <v>2</v>
      </c>
      <c r="E44">
        <f>A44</f>
        <v>1996</v>
      </c>
      <c r="F44">
        <f>AVERAGE(D35:D44)</f>
        <v>3.1</v>
      </c>
      <c r="G44">
        <f>COUNT(D35:D44)</f>
        <v>10</v>
      </c>
    </row>
    <row r="46" spans="1:4" ht="12.75">
      <c r="A46">
        <v>1997</v>
      </c>
      <c r="B46" t="s">
        <v>4</v>
      </c>
      <c r="C46" t="s">
        <v>16</v>
      </c>
      <c r="D46">
        <v>3.1</v>
      </c>
    </row>
    <row r="47" spans="1:4" ht="12.75">
      <c r="A47">
        <v>1997</v>
      </c>
      <c r="B47" t="s">
        <v>17</v>
      </c>
      <c r="C47" t="s">
        <v>16</v>
      </c>
      <c r="D47">
        <v>2.4</v>
      </c>
    </row>
    <row r="48" spans="1:4" ht="12.75">
      <c r="A48">
        <v>1997</v>
      </c>
      <c r="B48" t="s">
        <v>6</v>
      </c>
      <c r="C48" t="s">
        <v>16</v>
      </c>
      <c r="D48">
        <v>2</v>
      </c>
    </row>
    <row r="49" spans="1:4" ht="12.75">
      <c r="A49">
        <v>1997</v>
      </c>
      <c r="B49" t="s">
        <v>7</v>
      </c>
      <c r="C49" t="s">
        <v>16</v>
      </c>
      <c r="D49">
        <v>2.5</v>
      </c>
    </row>
    <row r="50" spans="1:4" ht="12.75">
      <c r="A50">
        <v>1997</v>
      </c>
      <c r="B50" t="s">
        <v>8</v>
      </c>
      <c r="C50" t="s">
        <v>16</v>
      </c>
      <c r="D50">
        <v>4.4</v>
      </c>
    </row>
    <row r="51" spans="1:4" ht="12.75">
      <c r="A51">
        <v>1997</v>
      </c>
      <c r="B51" t="s">
        <v>9</v>
      </c>
      <c r="C51" t="s">
        <v>16</v>
      </c>
      <c r="D51">
        <v>1.8</v>
      </c>
    </row>
    <row r="52" spans="1:4" ht="12.75">
      <c r="A52">
        <v>1997</v>
      </c>
      <c r="B52" t="s">
        <v>10</v>
      </c>
      <c r="C52" t="s">
        <v>16</v>
      </c>
      <c r="D52">
        <v>5.6</v>
      </c>
    </row>
    <row r="53" spans="1:4" ht="12.75">
      <c r="A53">
        <v>1997</v>
      </c>
      <c r="B53" t="s">
        <v>11</v>
      </c>
      <c r="C53" t="s">
        <v>16</v>
      </c>
      <c r="D53">
        <v>0</v>
      </c>
    </row>
    <row r="54" spans="1:4" ht="12.75">
      <c r="A54">
        <v>1997</v>
      </c>
      <c r="B54" t="s">
        <v>18</v>
      </c>
      <c r="C54" t="s">
        <v>16</v>
      </c>
      <c r="D54">
        <v>0.6</v>
      </c>
    </row>
    <row r="55" spans="1:7" ht="12.75">
      <c r="A55">
        <v>1997</v>
      </c>
      <c r="B55" t="s">
        <v>12</v>
      </c>
      <c r="C55" t="s">
        <v>16</v>
      </c>
      <c r="D55">
        <v>1.8</v>
      </c>
      <c r="E55">
        <f>A55</f>
        <v>1997</v>
      </c>
      <c r="F55">
        <f>AVERAGE(D46:D55)</f>
        <v>2.42</v>
      </c>
      <c r="G55">
        <f>COUNT(D46:D55)</f>
        <v>10</v>
      </c>
    </row>
    <row r="57" spans="1:4" ht="12.75">
      <c r="A57">
        <v>1998</v>
      </c>
      <c r="B57" t="s">
        <v>4</v>
      </c>
      <c r="C57" t="s">
        <v>16</v>
      </c>
      <c r="D57">
        <v>3.1</v>
      </c>
    </row>
    <row r="58" spans="1:4" ht="12.75">
      <c r="A58">
        <v>1998</v>
      </c>
      <c r="B58" t="s">
        <v>17</v>
      </c>
      <c r="C58" t="s">
        <v>16</v>
      </c>
      <c r="D58">
        <v>2.4</v>
      </c>
    </row>
    <row r="59" spans="1:4" ht="12.75">
      <c r="A59">
        <v>1998</v>
      </c>
      <c r="B59" t="s">
        <v>6</v>
      </c>
      <c r="C59" t="s">
        <v>16</v>
      </c>
      <c r="D59">
        <v>1.4</v>
      </c>
    </row>
    <row r="60" spans="1:4" ht="12.75">
      <c r="A60">
        <v>1998</v>
      </c>
      <c r="B60" t="s">
        <v>7</v>
      </c>
      <c r="C60" t="s">
        <v>16</v>
      </c>
      <c r="D60">
        <v>2.4</v>
      </c>
    </row>
    <row r="61" spans="1:4" ht="12.75">
      <c r="A61">
        <v>1998</v>
      </c>
      <c r="B61" t="s">
        <v>8</v>
      </c>
      <c r="C61" t="s">
        <v>16</v>
      </c>
      <c r="D61">
        <v>0.1</v>
      </c>
    </row>
    <row r="62" spans="1:4" ht="12.75">
      <c r="A62">
        <v>1998</v>
      </c>
      <c r="B62" t="s">
        <v>9</v>
      </c>
      <c r="C62" t="s">
        <v>16</v>
      </c>
      <c r="D62">
        <v>1.7</v>
      </c>
    </row>
    <row r="63" spans="1:4" ht="12.75">
      <c r="A63">
        <v>1998</v>
      </c>
      <c r="B63" t="s">
        <v>10</v>
      </c>
      <c r="C63" t="s">
        <v>16</v>
      </c>
      <c r="D63">
        <v>6.2</v>
      </c>
    </row>
    <row r="64" spans="1:4" ht="12.75">
      <c r="A64">
        <v>1998</v>
      </c>
      <c r="B64" t="s">
        <v>11</v>
      </c>
      <c r="C64" t="s">
        <v>16</v>
      </c>
      <c r="D64">
        <v>0.5</v>
      </c>
    </row>
    <row r="65" spans="1:4" ht="12.75">
      <c r="A65">
        <v>1998</v>
      </c>
      <c r="B65" t="s">
        <v>18</v>
      </c>
      <c r="C65" t="s">
        <v>16</v>
      </c>
      <c r="D65">
        <v>0.4</v>
      </c>
    </row>
    <row r="66" spans="1:7" ht="12.75">
      <c r="A66">
        <v>1998</v>
      </c>
      <c r="B66" t="s">
        <v>12</v>
      </c>
      <c r="C66" t="s">
        <v>16</v>
      </c>
      <c r="D66">
        <v>1.8</v>
      </c>
      <c r="E66">
        <f>A66</f>
        <v>1998</v>
      </c>
      <c r="F66">
        <f>AVERAGE(D57:D66)</f>
        <v>2</v>
      </c>
      <c r="G66">
        <f>COUNT(D57:D66)</f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I1" sqref="I1:J7"/>
    </sheetView>
  </sheetViews>
  <sheetFormatPr defaultColWidth="9.140625" defaultRowHeight="12.75"/>
  <cols>
    <col min="1" max="1" width="5.140625" style="0" bestFit="1" customWidth="1"/>
    <col min="2" max="2" width="7.421875" style="0" bestFit="1" customWidth="1"/>
    <col min="3" max="3" width="15.28125" style="0" bestFit="1" customWidth="1"/>
    <col min="4" max="4" width="23.421875" style="0" bestFit="1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13</v>
      </c>
      <c r="G1" t="s">
        <v>14</v>
      </c>
      <c r="J1" t="s">
        <v>13</v>
      </c>
      <c r="K1" t="s">
        <v>14</v>
      </c>
    </row>
    <row r="2" spans="1:11" ht="12.75">
      <c r="A2">
        <v>1993</v>
      </c>
      <c r="B2" t="s">
        <v>4</v>
      </c>
      <c r="C2" t="s">
        <v>15</v>
      </c>
      <c r="D2">
        <v>0.4</v>
      </c>
      <c r="I2">
        <v>1993</v>
      </c>
      <c r="J2">
        <v>2.283333333333333</v>
      </c>
      <c r="K2">
        <v>6</v>
      </c>
    </row>
    <row r="3" spans="1:11" ht="12.75">
      <c r="A3">
        <v>1993</v>
      </c>
      <c r="B3" t="s">
        <v>7</v>
      </c>
      <c r="C3" t="s">
        <v>15</v>
      </c>
      <c r="D3">
        <v>1.5</v>
      </c>
      <c r="I3">
        <v>1994</v>
      </c>
      <c r="J3">
        <v>2.816666666666667</v>
      </c>
      <c r="K3">
        <v>6</v>
      </c>
    </row>
    <row r="4" spans="1:11" ht="12.75">
      <c r="A4">
        <v>1993</v>
      </c>
      <c r="B4" t="s">
        <v>8</v>
      </c>
      <c r="C4" t="s">
        <v>15</v>
      </c>
      <c r="D4">
        <v>1.2</v>
      </c>
      <c r="I4">
        <v>1995</v>
      </c>
      <c r="J4">
        <v>2.3</v>
      </c>
      <c r="K4">
        <v>6</v>
      </c>
    </row>
    <row r="5" spans="1:11" ht="12.75">
      <c r="A5">
        <v>1993</v>
      </c>
      <c r="B5" t="s">
        <v>9</v>
      </c>
      <c r="C5" t="s">
        <v>15</v>
      </c>
      <c r="D5">
        <v>4</v>
      </c>
      <c r="I5">
        <v>1996</v>
      </c>
      <c r="J5">
        <v>2.35</v>
      </c>
      <c r="K5">
        <v>6</v>
      </c>
    </row>
    <row r="6" spans="1:11" ht="12.75">
      <c r="A6">
        <v>1993</v>
      </c>
      <c r="B6" t="s">
        <v>10</v>
      </c>
      <c r="C6" t="s">
        <v>15</v>
      </c>
      <c r="D6">
        <v>4</v>
      </c>
      <c r="I6">
        <v>1997</v>
      </c>
      <c r="J6">
        <v>2.4</v>
      </c>
      <c r="K6">
        <v>6</v>
      </c>
    </row>
    <row r="7" spans="1:11" ht="12.75">
      <c r="A7">
        <v>1993</v>
      </c>
      <c r="B7" t="s">
        <v>11</v>
      </c>
      <c r="C7" t="s">
        <v>15</v>
      </c>
      <c r="D7">
        <v>2.6</v>
      </c>
      <c r="E7">
        <f>A7</f>
        <v>1993</v>
      </c>
      <c r="F7">
        <f>AVERAGE(D2:D7)</f>
        <v>2.283333333333333</v>
      </c>
      <c r="G7">
        <f>COUNT(D2:D7)</f>
        <v>6</v>
      </c>
      <c r="I7">
        <v>1998</v>
      </c>
      <c r="J7">
        <v>1.9833333333333334</v>
      </c>
      <c r="K7">
        <v>6</v>
      </c>
    </row>
    <row r="9" spans="1:4" ht="12.75">
      <c r="A9">
        <v>1994</v>
      </c>
      <c r="B9" t="s">
        <v>4</v>
      </c>
      <c r="C9" t="s">
        <v>15</v>
      </c>
      <c r="D9">
        <v>0.4</v>
      </c>
    </row>
    <row r="10" spans="1:4" ht="12.75">
      <c r="A10">
        <v>1994</v>
      </c>
      <c r="B10" t="s">
        <v>7</v>
      </c>
      <c r="C10" t="s">
        <v>15</v>
      </c>
      <c r="D10">
        <v>1.5</v>
      </c>
    </row>
    <row r="11" spans="1:4" ht="12.75">
      <c r="A11">
        <v>1994</v>
      </c>
      <c r="B11" t="s">
        <v>8</v>
      </c>
      <c r="C11" t="s">
        <v>15</v>
      </c>
      <c r="D11">
        <v>3.4</v>
      </c>
    </row>
    <row r="12" spans="1:4" ht="12.75">
      <c r="A12">
        <v>1994</v>
      </c>
      <c r="B12" t="s">
        <v>9</v>
      </c>
      <c r="C12" t="s">
        <v>15</v>
      </c>
      <c r="D12">
        <v>4</v>
      </c>
    </row>
    <row r="13" spans="1:4" ht="12.75">
      <c r="A13">
        <v>1994</v>
      </c>
      <c r="B13" t="s">
        <v>10</v>
      </c>
      <c r="C13" t="s">
        <v>15</v>
      </c>
      <c r="D13">
        <v>5</v>
      </c>
    </row>
    <row r="14" spans="1:7" ht="12.75">
      <c r="A14">
        <v>1994</v>
      </c>
      <c r="B14" t="s">
        <v>11</v>
      </c>
      <c r="C14" t="s">
        <v>15</v>
      </c>
      <c r="D14">
        <v>2.6</v>
      </c>
      <c r="E14">
        <f>A14</f>
        <v>1994</v>
      </c>
      <c r="F14">
        <f>AVERAGE(D9:D14)</f>
        <v>2.816666666666667</v>
      </c>
      <c r="G14">
        <f>COUNT(D9:D14)</f>
        <v>6</v>
      </c>
    </row>
    <row r="16" spans="1:4" ht="12.75">
      <c r="A16">
        <v>1995</v>
      </c>
      <c r="B16" t="s">
        <v>4</v>
      </c>
      <c r="C16" t="s">
        <v>15</v>
      </c>
      <c r="D16">
        <v>0.4</v>
      </c>
    </row>
    <row r="17" spans="1:4" ht="12.75">
      <c r="A17">
        <v>1995</v>
      </c>
      <c r="B17" t="s">
        <v>7</v>
      </c>
      <c r="C17" t="s">
        <v>15</v>
      </c>
      <c r="D17">
        <v>1.5</v>
      </c>
    </row>
    <row r="18" spans="1:4" ht="12.75">
      <c r="A18">
        <v>1995</v>
      </c>
      <c r="B18" t="s">
        <v>8</v>
      </c>
      <c r="C18" t="s">
        <v>15</v>
      </c>
      <c r="D18">
        <v>0.3</v>
      </c>
    </row>
    <row r="19" spans="1:4" ht="12.75">
      <c r="A19">
        <v>1995</v>
      </c>
      <c r="B19" t="s">
        <v>9</v>
      </c>
      <c r="C19" t="s">
        <v>15</v>
      </c>
      <c r="D19">
        <v>4</v>
      </c>
    </row>
    <row r="20" spans="1:4" ht="12.75">
      <c r="A20">
        <v>1995</v>
      </c>
      <c r="B20" t="s">
        <v>10</v>
      </c>
      <c r="C20" t="s">
        <v>15</v>
      </c>
      <c r="D20">
        <v>5</v>
      </c>
    </row>
    <row r="21" spans="1:7" ht="12.75">
      <c r="A21">
        <v>1995</v>
      </c>
      <c r="B21" t="s">
        <v>11</v>
      </c>
      <c r="C21" t="s">
        <v>15</v>
      </c>
      <c r="D21">
        <v>2.6</v>
      </c>
      <c r="E21">
        <f>A21</f>
        <v>1995</v>
      </c>
      <c r="F21">
        <f>AVERAGE(D16:D21)</f>
        <v>2.3</v>
      </c>
      <c r="G21">
        <f>COUNT(D16:D21)</f>
        <v>6</v>
      </c>
    </row>
    <row r="23" spans="1:4" ht="12.75">
      <c r="A23">
        <v>1996</v>
      </c>
      <c r="B23" t="s">
        <v>4</v>
      </c>
      <c r="C23" t="s">
        <v>15</v>
      </c>
      <c r="D23">
        <v>0.4</v>
      </c>
    </row>
    <row r="24" spans="1:4" ht="12.75">
      <c r="A24">
        <v>1996</v>
      </c>
      <c r="B24" t="s">
        <v>7</v>
      </c>
      <c r="C24" t="s">
        <v>15</v>
      </c>
      <c r="D24">
        <v>0.5</v>
      </c>
    </row>
    <row r="25" spans="1:4" ht="12.75">
      <c r="A25">
        <v>1996</v>
      </c>
      <c r="B25" t="s">
        <v>8</v>
      </c>
      <c r="C25" t="s">
        <v>15</v>
      </c>
      <c r="D25">
        <v>1.1</v>
      </c>
    </row>
    <row r="26" spans="1:4" ht="12.75">
      <c r="A26">
        <v>1996</v>
      </c>
      <c r="B26" t="s">
        <v>9</v>
      </c>
      <c r="C26" t="s">
        <v>15</v>
      </c>
      <c r="D26">
        <v>5.2</v>
      </c>
    </row>
    <row r="27" spans="1:4" ht="12.75">
      <c r="A27">
        <v>1996</v>
      </c>
      <c r="B27" t="s">
        <v>10</v>
      </c>
      <c r="C27" t="s">
        <v>15</v>
      </c>
      <c r="D27">
        <v>4.5</v>
      </c>
    </row>
    <row r="28" spans="1:7" ht="12.75">
      <c r="A28">
        <v>1996</v>
      </c>
      <c r="B28" t="s">
        <v>11</v>
      </c>
      <c r="C28" t="s">
        <v>15</v>
      </c>
      <c r="D28">
        <v>2.4</v>
      </c>
      <c r="E28">
        <f>A28</f>
        <v>1996</v>
      </c>
      <c r="F28">
        <f>AVERAGE(D23:D28)</f>
        <v>2.35</v>
      </c>
      <c r="G28">
        <f>COUNT(D23:D28)</f>
        <v>6</v>
      </c>
    </row>
    <row r="30" spans="1:4" ht="12.75">
      <c r="A30">
        <v>1997</v>
      </c>
      <c r="B30" t="s">
        <v>4</v>
      </c>
      <c r="C30" t="s">
        <v>15</v>
      </c>
      <c r="D30">
        <v>0.4</v>
      </c>
    </row>
    <row r="31" spans="1:4" ht="12.75">
      <c r="A31">
        <v>1997</v>
      </c>
      <c r="B31" t="s">
        <v>7</v>
      </c>
      <c r="C31" t="s">
        <v>15</v>
      </c>
      <c r="D31">
        <v>0.5</v>
      </c>
    </row>
    <row r="32" spans="1:4" ht="12.75">
      <c r="A32">
        <v>1997</v>
      </c>
      <c r="B32" t="s">
        <v>8</v>
      </c>
      <c r="C32" t="s">
        <v>15</v>
      </c>
      <c r="D32">
        <v>1</v>
      </c>
    </row>
    <row r="33" spans="1:4" ht="12.75">
      <c r="A33">
        <v>1997</v>
      </c>
      <c r="B33" t="s">
        <v>9</v>
      </c>
      <c r="C33" t="s">
        <v>15</v>
      </c>
      <c r="D33">
        <v>3.5</v>
      </c>
    </row>
    <row r="34" spans="1:4" ht="12.75">
      <c r="A34">
        <v>1997</v>
      </c>
      <c r="B34" t="s">
        <v>10</v>
      </c>
      <c r="C34" t="s">
        <v>15</v>
      </c>
      <c r="D34">
        <v>5.6</v>
      </c>
    </row>
    <row r="35" spans="1:7" ht="12.75">
      <c r="A35">
        <v>1997</v>
      </c>
      <c r="B35" t="s">
        <v>11</v>
      </c>
      <c r="C35" t="s">
        <v>15</v>
      </c>
      <c r="D35">
        <v>3.4</v>
      </c>
      <c r="E35">
        <f>A35</f>
        <v>1997</v>
      </c>
      <c r="F35">
        <f>AVERAGE(D30:D35)</f>
        <v>2.4</v>
      </c>
      <c r="G35">
        <f>COUNT(D30:D35)</f>
        <v>6</v>
      </c>
    </row>
    <row r="37" spans="1:4" ht="12.75">
      <c r="A37">
        <v>1998</v>
      </c>
      <c r="B37" t="s">
        <v>4</v>
      </c>
      <c r="C37" t="s">
        <v>15</v>
      </c>
      <c r="D37">
        <v>0.4</v>
      </c>
    </row>
    <row r="38" spans="1:4" ht="12.75">
      <c r="A38">
        <v>1998</v>
      </c>
      <c r="B38" t="s">
        <v>7</v>
      </c>
      <c r="C38" t="s">
        <v>15</v>
      </c>
      <c r="D38">
        <v>0.5</v>
      </c>
    </row>
    <row r="39" spans="1:4" ht="12.75">
      <c r="A39">
        <v>1998</v>
      </c>
      <c r="B39" t="s">
        <v>8</v>
      </c>
      <c r="C39" t="s">
        <v>15</v>
      </c>
      <c r="D39">
        <v>0.8</v>
      </c>
    </row>
    <row r="40" spans="1:4" ht="12.75">
      <c r="A40">
        <v>1998</v>
      </c>
      <c r="B40" t="s">
        <v>9</v>
      </c>
      <c r="C40" t="s">
        <v>15</v>
      </c>
      <c r="D40">
        <v>3.7</v>
      </c>
    </row>
    <row r="41" spans="1:4" ht="12.75">
      <c r="A41">
        <v>1998</v>
      </c>
      <c r="B41" t="s">
        <v>10</v>
      </c>
      <c r="C41" t="s">
        <v>15</v>
      </c>
      <c r="D41">
        <v>4.5</v>
      </c>
    </row>
    <row r="42" spans="1:7" ht="12.75">
      <c r="A42">
        <v>1998</v>
      </c>
      <c r="B42" t="s">
        <v>11</v>
      </c>
      <c r="C42" t="s">
        <v>15</v>
      </c>
      <c r="D42">
        <v>2</v>
      </c>
      <c r="E42">
        <f>A42</f>
        <v>1998</v>
      </c>
      <c r="F42">
        <f>AVERAGE(D37:D42)</f>
        <v>1.9833333333333334</v>
      </c>
      <c r="G42">
        <f>COUNT(D37:D42)</f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pane ySplit="1" topLeftCell="BM2" activePane="bottomLeft" state="frozen"/>
      <selection pane="topLeft" activeCell="A1" sqref="A1"/>
      <selection pane="bottomLeft" activeCell="I1" sqref="I1:K7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13</v>
      </c>
      <c r="G1" t="s">
        <v>14</v>
      </c>
      <c r="J1" t="s">
        <v>13</v>
      </c>
      <c r="K1" t="s">
        <v>14</v>
      </c>
    </row>
    <row r="2" spans="1:11" ht="12.75">
      <c r="A2">
        <v>1993</v>
      </c>
      <c r="B2" t="s">
        <v>4</v>
      </c>
      <c r="C2" t="s">
        <v>5</v>
      </c>
      <c r="D2">
        <v>2.5</v>
      </c>
      <c r="I2">
        <v>1993</v>
      </c>
      <c r="J2">
        <v>2.425</v>
      </c>
      <c r="K2">
        <v>8</v>
      </c>
    </row>
    <row r="3" spans="1:11" ht="12.75">
      <c r="A3">
        <v>1993</v>
      </c>
      <c r="B3" t="s">
        <v>6</v>
      </c>
      <c r="C3" t="s">
        <v>5</v>
      </c>
      <c r="D3">
        <v>0.5</v>
      </c>
      <c r="I3">
        <v>1994</v>
      </c>
      <c r="J3">
        <v>2.525</v>
      </c>
      <c r="K3">
        <v>8</v>
      </c>
    </row>
    <row r="4" spans="1:11" ht="12.75">
      <c r="A4">
        <v>1993</v>
      </c>
      <c r="B4" t="s">
        <v>7</v>
      </c>
      <c r="C4" t="s">
        <v>5</v>
      </c>
      <c r="D4">
        <v>1.5</v>
      </c>
      <c r="I4">
        <v>1995</v>
      </c>
      <c r="J4">
        <v>2.26875</v>
      </c>
      <c r="K4">
        <v>8</v>
      </c>
    </row>
    <row r="5" spans="1:11" ht="12.75">
      <c r="A5">
        <v>1993</v>
      </c>
      <c r="B5" t="s">
        <v>8</v>
      </c>
      <c r="C5" t="s">
        <v>5</v>
      </c>
      <c r="D5">
        <v>2</v>
      </c>
      <c r="I5">
        <v>1996</v>
      </c>
      <c r="J5">
        <v>2.925</v>
      </c>
      <c r="K5">
        <v>8</v>
      </c>
    </row>
    <row r="6" spans="1:11" ht="12.75">
      <c r="A6">
        <v>1993</v>
      </c>
      <c r="B6" t="s">
        <v>9</v>
      </c>
      <c r="C6" t="s">
        <v>5</v>
      </c>
      <c r="D6">
        <v>4</v>
      </c>
      <c r="I6">
        <v>1997</v>
      </c>
      <c r="J6">
        <v>3.05</v>
      </c>
      <c r="K6">
        <v>8</v>
      </c>
    </row>
    <row r="7" spans="1:11" ht="12.75">
      <c r="A7">
        <v>1993</v>
      </c>
      <c r="B7" t="s">
        <v>10</v>
      </c>
      <c r="C7" t="s">
        <v>5</v>
      </c>
      <c r="D7">
        <v>4</v>
      </c>
      <c r="I7">
        <v>1998</v>
      </c>
      <c r="J7">
        <v>2.9125</v>
      </c>
      <c r="K7">
        <v>8</v>
      </c>
    </row>
    <row r="8" spans="1:4" ht="12.75">
      <c r="A8">
        <v>1993</v>
      </c>
      <c r="B8" t="s">
        <v>11</v>
      </c>
      <c r="C8" t="s">
        <v>5</v>
      </c>
      <c r="D8">
        <v>3.9</v>
      </c>
    </row>
    <row r="9" spans="1:7" ht="12.75">
      <c r="A9">
        <v>1993</v>
      </c>
      <c r="B9" t="s">
        <v>12</v>
      </c>
      <c r="C9" t="s">
        <v>5</v>
      </c>
      <c r="D9">
        <v>1</v>
      </c>
      <c r="E9">
        <f>A9</f>
        <v>1993</v>
      </c>
      <c r="F9">
        <f>AVERAGE(D2:D9)</f>
        <v>2.425</v>
      </c>
      <c r="G9">
        <f>COUNT(D2:D9)</f>
        <v>8</v>
      </c>
    </row>
    <row r="11" spans="1:4" ht="12.75">
      <c r="A11">
        <v>1994</v>
      </c>
      <c r="B11" t="s">
        <v>4</v>
      </c>
      <c r="C11" t="s">
        <v>5</v>
      </c>
      <c r="D11">
        <v>2.2</v>
      </c>
    </row>
    <row r="12" spans="1:4" ht="12.75">
      <c r="A12">
        <v>1994</v>
      </c>
      <c r="B12" t="s">
        <v>6</v>
      </c>
      <c r="C12" t="s">
        <v>5</v>
      </c>
      <c r="D12">
        <v>0.5</v>
      </c>
    </row>
    <row r="13" spans="1:4" ht="12.75">
      <c r="A13">
        <v>1994</v>
      </c>
      <c r="B13" t="s">
        <v>7</v>
      </c>
      <c r="C13" t="s">
        <v>5</v>
      </c>
      <c r="D13">
        <v>1.5</v>
      </c>
    </row>
    <row r="14" spans="1:4" ht="12.75">
      <c r="A14">
        <v>1994</v>
      </c>
      <c r="B14" t="s">
        <v>8</v>
      </c>
      <c r="C14" t="s">
        <v>5</v>
      </c>
      <c r="D14">
        <v>2.1</v>
      </c>
    </row>
    <row r="15" spans="1:4" ht="12.75">
      <c r="A15">
        <v>1994</v>
      </c>
      <c r="B15" t="s">
        <v>9</v>
      </c>
      <c r="C15" t="s">
        <v>5</v>
      </c>
      <c r="D15">
        <v>4</v>
      </c>
    </row>
    <row r="16" spans="1:4" ht="12.75">
      <c r="A16">
        <v>1994</v>
      </c>
      <c r="B16" t="s">
        <v>10</v>
      </c>
      <c r="C16" t="s">
        <v>5</v>
      </c>
      <c r="D16">
        <v>5</v>
      </c>
    </row>
    <row r="17" spans="1:4" ht="12.75">
      <c r="A17">
        <v>1994</v>
      </c>
      <c r="B17" t="s">
        <v>11</v>
      </c>
      <c r="C17" t="s">
        <v>5</v>
      </c>
      <c r="D17">
        <v>3.9</v>
      </c>
    </row>
    <row r="18" spans="1:7" ht="12.75">
      <c r="A18">
        <v>1994</v>
      </c>
      <c r="B18" t="s">
        <v>12</v>
      </c>
      <c r="C18" t="s">
        <v>5</v>
      </c>
      <c r="D18">
        <v>1</v>
      </c>
      <c r="E18">
        <f>A18</f>
        <v>1994</v>
      </c>
      <c r="F18">
        <f>AVERAGE(D11:D18)</f>
        <v>2.525</v>
      </c>
      <c r="G18">
        <f>COUNT(D11:D18)</f>
        <v>8</v>
      </c>
    </row>
    <row r="20" spans="1:4" ht="12.75">
      <c r="A20">
        <v>1995</v>
      </c>
      <c r="B20" t="s">
        <v>4</v>
      </c>
      <c r="C20" t="s">
        <v>5</v>
      </c>
      <c r="D20">
        <v>1.55</v>
      </c>
    </row>
    <row r="21" spans="1:4" ht="12.75">
      <c r="A21">
        <v>1995</v>
      </c>
      <c r="B21" t="s">
        <v>6</v>
      </c>
      <c r="C21" t="s">
        <v>5</v>
      </c>
      <c r="D21">
        <v>0.5</v>
      </c>
    </row>
    <row r="22" spans="1:4" ht="12.75">
      <c r="A22">
        <v>1995</v>
      </c>
      <c r="B22" t="s">
        <v>7</v>
      </c>
      <c r="C22" t="s">
        <v>5</v>
      </c>
      <c r="D22">
        <v>1.5</v>
      </c>
    </row>
    <row r="23" spans="1:4" ht="12.75">
      <c r="A23">
        <v>1995</v>
      </c>
      <c r="B23" t="s">
        <v>8</v>
      </c>
      <c r="C23" t="s">
        <v>5</v>
      </c>
      <c r="D23">
        <v>0.7</v>
      </c>
    </row>
    <row r="24" spans="1:4" ht="12.75">
      <c r="A24">
        <v>1995</v>
      </c>
      <c r="B24" t="s">
        <v>9</v>
      </c>
      <c r="C24" t="s">
        <v>5</v>
      </c>
      <c r="D24">
        <v>4</v>
      </c>
    </row>
    <row r="25" spans="1:4" ht="12.75">
      <c r="A25">
        <v>1995</v>
      </c>
      <c r="B25" t="s">
        <v>10</v>
      </c>
      <c r="C25" t="s">
        <v>5</v>
      </c>
      <c r="D25">
        <v>5</v>
      </c>
    </row>
    <row r="26" spans="1:4" ht="12.75">
      <c r="A26">
        <v>1995</v>
      </c>
      <c r="B26" t="s">
        <v>11</v>
      </c>
      <c r="C26" t="s">
        <v>5</v>
      </c>
      <c r="D26">
        <v>3.9</v>
      </c>
    </row>
    <row r="27" spans="1:7" ht="12.75">
      <c r="A27">
        <v>1995</v>
      </c>
      <c r="B27" t="s">
        <v>12</v>
      </c>
      <c r="C27" t="s">
        <v>5</v>
      </c>
      <c r="D27">
        <v>1</v>
      </c>
      <c r="E27">
        <f>A27</f>
        <v>1995</v>
      </c>
      <c r="F27">
        <f>AVERAGE(D20:D27)</f>
        <v>2.26875</v>
      </c>
      <c r="G27">
        <f>COUNT(D20:D27)</f>
        <v>8</v>
      </c>
    </row>
    <row r="29" spans="1:4" ht="12.75">
      <c r="A29">
        <v>1996</v>
      </c>
      <c r="B29" t="s">
        <v>4</v>
      </c>
      <c r="C29" t="s">
        <v>5</v>
      </c>
      <c r="D29">
        <v>0.9</v>
      </c>
    </row>
    <row r="30" spans="1:4" ht="12.75">
      <c r="A30">
        <v>1996</v>
      </c>
      <c r="B30" t="s">
        <v>6</v>
      </c>
      <c r="C30" t="s">
        <v>5</v>
      </c>
      <c r="D30">
        <v>0.5</v>
      </c>
    </row>
    <row r="31" spans="1:4" ht="12.75">
      <c r="A31">
        <v>1996</v>
      </c>
      <c r="B31" t="s">
        <v>7</v>
      </c>
      <c r="C31" t="s">
        <v>5</v>
      </c>
      <c r="D31">
        <v>1.8</v>
      </c>
    </row>
    <row r="32" spans="1:4" ht="12.75">
      <c r="A32">
        <v>1996</v>
      </c>
      <c r="B32" t="s">
        <v>8</v>
      </c>
      <c r="C32" t="s">
        <v>5</v>
      </c>
      <c r="D32">
        <v>1.7</v>
      </c>
    </row>
    <row r="33" spans="1:4" ht="12.75">
      <c r="A33">
        <v>1996</v>
      </c>
      <c r="B33" t="s">
        <v>9</v>
      </c>
      <c r="C33" t="s">
        <v>5</v>
      </c>
      <c r="D33">
        <v>9.1</v>
      </c>
    </row>
    <row r="34" spans="1:4" ht="12.75">
      <c r="A34">
        <v>1996</v>
      </c>
      <c r="B34" t="s">
        <v>10</v>
      </c>
      <c r="C34" t="s">
        <v>5</v>
      </c>
      <c r="D34">
        <v>4.5</v>
      </c>
    </row>
    <row r="35" spans="1:4" ht="12.75">
      <c r="A35">
        <v>1996</v>
      </c>
      <c r="B35" t="s">
        <v>11</v>
      </c>
      <c r="C35" t="s">
        <v>5</v>
      </c>
      <c r="D35">
        <v>4.1</v>
      </c>
    </row>
    <row r="36" spans="1:7" ht="12.75">
      <c r="A36">
        <v>1996</v>
      </c>
      <c r="B36" t="s">
        <v>12</v>
      </c>
      <c r="C36" t="s">
        <v>5</v>
      </c>
      <c r="D36">
        <v>0.8</v>
      </c>
      <c r="E36">
        <f>A36</f>
        <v>1996</v>
      </c>
      <c r="F36">
        <f>AVERAGE(D29:D36)</f>
        <v>2.9250000000000003</v>
      </c>
      <c r="G36">
        <f>COUNT(D29:D36)</f>
        <v>8</v>
      </c>
    </row>
    <row r="38" spans="1:4" ht="12.75">
      <c r="A38">
        <v>1997</v>
      </c>
      <c r="B38" t="s">
        <v>4</v>
      </c>
      <c r="C38" t="s">
        <v>5</v>
      </c>
      <c r="D38">
        <v>0.9</v>
      </c>
    </row>
    <row r="39" spans="1:4" ht="12.75">
      <c r="A39">
        <v>1997</v>
      </c>
      <c r="B39" t="s">
        <v>6</v>
      </c>
      <c r="C39" t="s">
        <v>5</v>
      </c>
      <c r="D39">
        <v>1</v>
      </c>
    </row>
    <row r="40" spans="1:4" ht="12.75">
      <c r="A40">
        <v>1997</v>
      </c>
      <c r="B40" t="s">
        <v>7</v>
      </c>
      <c r="C40" t="s">
        <v>5</v>
      </c>
      <c r="D40">
        <v>1.8</v>
      </c>
    </row>
    <row r="41" spans="1:4" ht="12.75">
      <c r="A41">
        <v>1997</v>
      </c>
      <c r="B41" t="s">
        <v>8</v>
      </c>
      <c r="C41" t="s">
        <v>5</v>
      </c>
      <c r="D41">
        <v>1.8</v>
      </c>
    </row>
    <row r="42" spans="1:4" ht="12.75">
      <c r="A42">
        <v>1997</v>
      </c>
      <c r="B42" t="s">
        <v>9</v>
      </c>
      <c r="C42" t="s">
        <v>5</v>
      </c>
      <c r="D42">
        <v>7.9</v>
      </c>
    </row>
    <row r="43" spans="1:4" ht="12.75">
      <c r="A43">
        <v>1997</v>
      </c>
      <c r="B43" t="s">
        <v>10</v>
      </c>
      <c r="C43" t="s">
        <v>5</v>
      </c>
      <c r="D43">
        <v>5.6</v>
      </c>
    </row>
    <row r="44" spans="1:4" ht="12.75">
      <c r="A44">
        <v>1997</v>
      </c>
      <c r="B44" t="s">
        <v>11</v>
      </c>
      <c r="C44" t="s">
        <v>5</v>
      </c>
      <c r="D44">
        <v>4.5</v>
      </c>
    </row>
    <row r="45" spans="1:7" ht="12.75">
      <c r="A45">
        <v>1997</v>
      </c>
      <c r="B45" t="s">
        <v>12</v>
      </c>
      <c r="C45" t="s">
        <v>5</v>
      </c>
      <c r="D45">
        <v>0.9</v>
      </c>
      <c r="E45">
        <f>A45</f>
        <v>1997</v>
      </c>
      <c r="F45">
        <f>AVERAGE(D38:D45)</f>
        <v>3.05</v>
      </c>
      <c r="G45">
        <f>COUNT(D38:D45)</f>
        <v>8</v>
      </c>
    </row>
    <row r="47" spans="1:4" ht="12.75">
      <c r="A47">
        <v>1998</v>
      </c>
      <c r="B47" t="s">
        <v>4</v>
      </c>
      <c r="C47" t="s">
        <v>5</v>
      </c>
      <c r="D47">
        <v>0.9</v>
      </c>
    </row>
    <row r="48" spans="1:4" ht="12.75">
      <c r="A48">
        <v>1998</v>
      </c>
      <c r="B48" t="s">
        <v>6</v>
      </c>
      <c r="C48" t="s">
        <v>5</v>
      </c>
      <c r="D48">
        <v>2.5</v>
      </c>
    </row>
    <row r="49" spans="1:4" ht="12.75">
      <c r="A49">
        <v>1998</v>
      </c>
      <c r="B49" t="s">
        <v>7</v>
      </c>
      <c r="C49" t="s">
        <v>5</v>
      </c>
      <c r="D49">
        <v>2.4</v>
      </c>
    </row>
    <row r="50" spans="1:4" ht="12.75">
      <c r="A50">
        <v>1998</v>
      </c>
      <c r="B50" t="s">
        <v>8</v>
      </c>
      <c r="C50" t="s">
        <v>5</v>
      </c>
      <c r="D50">
        <v>1.5</v>
      </c>
    </row>
    <row r="51" spans="1:4" ht="12.75">
      <c r="A51">
        <v>1998</v>
      </c>
      <c r="B51" t="s">
        <v>9</v>
      </c>
      <c r="C51" t="s">
        <v>5</v>
      </c>
      <c r="D51">
        <v>7.5</v>
      </c>
    </row>
    <row r="52" spans="1:4" ht="12.75">
      <c r="A52">
        <v>1998</v>
      </c>
      <c r="B52" t="s">
        <v>10</v>
      </c>
      <c r="C52" t="s">
        <v>5</v>
      </c>
      <c r="D52">
        <v>4.5</v>
      </c>
    </row>
    <row r="53" spans="1:4" ht="12.75">
      <c r="A53">
        <v>1998</v>
      </c>
      <c r="B53" t="s">
        <v>11</v>
      </c>
      <c r="C53" t="s">
        <v>5</v>
      </c>
      <c r="D53">
        <v>3.2</v>
      </c>
    </row>
    <row r="54" spans="1:7" ht="12.75">
      <c r="A54">
        <v>1998</v>
      </c>
      <c r="B54" t="s">
        <v>12</v>
      </c>
      <c r="C54" t="s">
        <v>5</v>
      </c>
      <c r="D54">
        <v>0.8</v>
      </c>
      <c r="E54">
        <f>A54</f>
        <v>1998</v>
      </c>
      <c r="F54">
        <f>AVERAGE(D47:D54)</f>
        <v>2.9125</v>
      </c>
      <c r="G54">
        <f>COUNT(D47:D54)</f>
        <v>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dcterms:created xsi:type="dcterms:W3CDTF">2004-02-03T20:56:36Z</dcterms:created>
  <dcterms:modified xsi:type="dcterms:W3CDTF">2004-02-04T09:03:26Z</dcterms:modified>
  <cp:category/>
  <cp:version/>
  <cp:contentType/>
  <cp:contentStatus/>
</cp:coreProperties>
</file>