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28395" windowHeight="12525" activeTab="1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<sst xmlns="http://schemas.openxmlformats.org/spreadsheetml/2006/main" count="3" uniqueCount="3">
  <si>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Conservative scenario (CAGR: 19%)</t>
  </si>
  <si>
    <t>Frost &amp; Sullivan scenario (CAGR: 41.7%)</t>
  </si>
  <si>
    <t>Optimistic scenario (CAGR: 52.8%)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</si>
</sst>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\ ###\ ###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Verdana"/>
      <family val="2"/>
    </font>
    <font>
      <b/>
      <sz val="10.5"/>
      <color indexed="8"/>
      <name val="Verdana"/>
      <family val="2"/>
    </font>
    <font>
      <b/>
      <sz val="16"/>
      <color indexed="8"/>
      <name val="Verdana"/>
      <family val="2"/>
    </font>
    <font>
      <sz val="9"/>
      <color indexed="8"/>
      <name val="Verdana"/>
      <family val="2"/>
    </font>
    <font>
      <sz val="10.5"/>
      <color indexed="8"/>
      <name val="Verdana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Market for Carsharing:  Scenario Analysis for Carsharing Members (Europe), 2008-2016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1"/>
          <c:w val="0.94725"/>
          <c:h val="0.85925"/>
        </c:manualLayout>
      </c:layout>
      <c:lineChart>
        <c:grouping val="standard"/>
        <c:varyColors val="0"/>
        <c:ser>
          <c:idx val="2"/>
          <c:order val="0"/>
          <c:tx>
            <c:strRef>
              <c:f>Sheet1!$A$5</c:f>
              <c:strCache>
                <c:ptCount val="1"/>
                <c:pt idx="0">
                  <c:v>Optimistic scenario (CAGR: 52.8%)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Sheet1!$B$2:$J$2</c:f>
              <c:numCach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Sheet1!$B$5:$J$5</c:f>
              <c:numCache>
                <c:ptCount val="9"/>
                <c:pt idx="0">
                  <c:v>350000</c:v>
                </c:pt>
                <c:pt idx="1">
                  <c:v>478500</c:v>
                </c:pt>
                <c:pt idx="2">
                  <c:v>731148</c:v>
                </c:pt>
                <c:pt idx="3">
                  <c:v>1117194.144</c:v>
                </c:pt>
                <c:pt idx="4">
                  <c:v>1707072.6520320002</c:v>
                </c:pt>
                <c:pt idx="5">
                  <c:v>2608407.0123048965</c:v>
                </c:pt>
                <c:pt idx="6">
                  <c:v>3985645.914801882</c:v>
                </c:pt>
                <c:pt idx="7">
                  <c:v>6090066.957817276</c:v>
                </c:pt>
                <c:pt idx="8">
                  <c:v>9305622.311544798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Frost &amp; Sullivan scenario (CAGR: 41.7%)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Sheet1!$B$2:$J$2</c:f>
              <c:numCach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Sheet1!$B$4:$J$4</c:f>
              <c:numCache>
                <c:ptCount val="9"/>
                <c:pt idx="0">
                  <c:v>350000</c:v>
                </c:pt>
                <c:pt idx="1">
                  <c:v>478500</c:v>
                </c:pt>
                <c:pt idx="2">
                  <c:v>678034.5</c:v>
                </c:pt>
                <c:pt idx="3">
                  <c:v>960774.8865</c:v>
                </c:pt>
                <c:pt idx="4">
                  <c:v>1361418.0141705</c:v>
                </c:pt>
                <c:pt idx="5">
                  <c:v>1929129.3260795986</c:v>
                </c:pt>
                <c:pt idx="6">
                  <c:v>2733576.2550547915</c:v>
                </c:pt>
                <c:pt idx="7">
                  <c:v>3873477.5534126395</c:v>
                </c:pt>
                <c:pt idx="8">
                  <c:v>5488717.69318571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Sheet1!$A$3</c:f>
              <c:strCache>
                <c:ptCount val="1"/>
                <c:pt idx="0">
                  <c:v>Conservative scenario (CAGR: 19%)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Sheet1!$B$2:$J$2</c:f>
              <c:numCach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Sheet1!$B$3:$J$3</c:f>
              <c:numCache>
                <c:ptCount val="9"/>
                <c:pt idx="0">
                  <c:v>350000</c:v>
                </c:pt>
                <c:pt idx="1">
                  <c:v>478500</c:v>
                </c:pt>
                <c:pt idx="2">
                  <c:v>569415</c:v>
                </c:pt>
                <c:pt idx="3">
                  <c:v>677603.85</c:v>
                </c:pt>
                <c:pt idx="4">
                  <c:v>806348.5815</c:v>
                </c:pt>
                <c:pt idx="5">
                  <c:v>959554.8119849999</c:v>
                </c:pt>
                <c:pt idx="6">
                  <c:v>1141870.2262621499</c:v>
                </c:pt>
                <c:pt idx="7">
                  <c:v>1358825.5692519583</c:v>
                </c:pt>
                <c:pt idx="8">
                  <c:v>1617002.4274098303</c:v>
                </c:pt>
              </c:numCache>
            </c:numRef>
          </c:val>
          <c:smooth val="0"/>
        </c:ser>
        <c:marker val="1"/>
        <c:axId val="49429658"/>
        <c:axId val="42213739"/>
      </c:lineChart>
      <c:catAx>
        <c:axId val="49429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2213739"/>
        <c:crosses val="autoZero"/>
        <c:auto val="1"/>
        <c:lblOffset val="100"/>
        <c:tickLblSkip val="1"/>
        <c:noMultiLvlLbl val="0"/>
      </c:catAx>
      <c:valAx>
        <c:axId val="42213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Members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\ ###\ ###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49429658"/>
        <c:crossesAt val="1"/>
        <c:crossBetween val="between"/>
        <c:dispUnits/>
        <c:majorUnit val="5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063"/>
          <c:w val="0.97225"/>
          <c:h val="0.0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0.19625</cdr:x>
      <cdr:y>0.413</cdr:y>
    </cdr:from>
    <cdr:to>
      <cdr:x>0.52275</cdr:x>
      <cdr:y>0.525</cdr:y>
    </cdr:to>
    <cdr:sp>
      <cdr:nvSpPr>
        <cdr:cNvPr id="1" name="Line Callout 1 (Border and Accent Bar) 2"/>
        <cdr:cNvSpPr>
          <a:spLocks/>
        </cdr:cNvSpPr>
      </cdr:nvSpPr>
      <cdr:spPr>
        <a:xfrm>
          <a:off x="1838325" y="2533650"/>
          <a:ext cx="3057525" cy="685800"/>
        </a:xfrm>
        <a:prstGeom prst="accentBorderCallout1">
          <a:avLst>
            <a:gd name="adj1" fmla="val 100523"/>
            <a:gd name="adj2" fmla="val 166027"/>
            <a:gd name="adj3" fmla="val 54611"/>
            <a:gd name="adj4" fmla="val -8712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Exemption of CSOs from road pricing taxes
</a:t>
          </a:r>
          <a:r>
            <a:rPr lang="en-US" cap="none" sz="900" b="0" i="0" u="none" baseline="0">
              <a:solidFill>
                <a:srgbClr val="000000"/>
              </a:solidFill>
            </a:rPr>
            <a:t>based on vehicle miles travelled and EU wide
</a:t>
          </a:r>
          <a:r>
            <a:rPr lang="en-US" cap="none" sz="900" b="0" i="0" u="none" baseline="0">
              <a:solidFill>
                <a:srgbClr val="000000"/>
              </a:solidFill>
            </a:rPr>
            <a:t>carsharing integration with public transportation
</a:t>
          </a:r>
          <a:r>
            <a:rPr lang="en-US" cap="none" sz="900" b="0" i="0" u="none" baseline="0">
              <a:solidFill>
                <a:srgbClr val="000000"/>
              </a:solidFill>
            </a:rPr>
            <a:t>to make carsharing an attractive option for the
</a:t>
          </a:r>
          <a:r>
            <a:rPr lang="en-US" cap="none" sz="900" b="0" i="0" u="none" baseline="0">
              <a:solidFill>
                <a:srgbClr val="000000"/>
              </a:solidFill>
            </a:rPr>
            <a:t>consumers</a:t>
          </a:r>
        </a:p>
      </cdr:txBody>
    </cdr:sp>
  </cdr:relSizeAnchor>
  <cdr:relSizeAnchor xmlns:cdr="http://schemas.openxmlformats.org/drawingml/2006/chartDrawing">
    <cdr:from>
      <cdr:x>0.1625</cdr:x>
      <cdr:y>0.637</cdr:y>
    </cdr:from>
    <cdr:to>
      <cdr:x>0.46825</cdr:x>
      <cdr:y>0.74875</cdr:y>
    </cdr:to>
    <cdr:sp>
      <cdr:nvSpPr>
        <cdr:cNvPr id="2" name="Line Callout 1 (Border and Accent Bar) 3"/>
        <cdr:cNvSpPr>
          <a:spLocks/>
        </cdr:cNvSpPr>
      </cdr:nvSpPr>
      <cdr:spPr>
        <a:xfrm>
          <a:off x="1514475" y="3905250"/>
          <a:ext cx="2867025" cy="685800"/>
        </a:xfrm>
        <a:prstGeom prst="accentBorderCallout1">
          <a:avLst>
            <a:gd name="adj1" fmla="val 79384"/>
            <a:gd name="adj2" fmla="val 58893"/>
            <a:gd name="adj3" fmla="val 54611"/>
            <a:gd name="adj4" fmla="val -8712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Government sponsored initiatives like
</a:t>
          </a:r>
          <a:r>
            <a:rPr lang="en-US" cap="none" sz="900" b="0" i="0" u="none" baseline="0">
              <a:solidFill>
                <a:srgbClr val="000000"/>
              </a:solidFill>
            </a:rPr>
            <a:t>Autolib’ is expected to spur membership
</a:t>
          </a:r>
          <a:r>
            <a:rPr lang="en-US" cap="none" sz="900" b="0" i="0" u="none" baseline="0">
              <a:solidFill>
                <a:srgbClr val="000000"/>
              </a:solidFill>
            </a:rPr>
            <a:t>rates as Autolib’ is expected to offer oneway
</a:t>
          </a:r>
          <a:r>
            <a:rPr lang="en-US" cap="none" sz="900" b="0" i="0" u="none" baseline="0">
              <a:solidFill>
                <a:srgbClr val="000000"/>
              </a:solidFill>
            </a:rPr>
            <a:t>trips and open-ended reservations</a:t>
          </a:r>
        </a:p>
      </cdr:txBody>
    </cdr:sp>
  </cdr:relSizeAnchor>
  <cdr:relSizeAnchor xmlns:cdr="http://schemas.openxmlformats.org/drawingml/2006/chartDrawing">
    <cdr:from>
      <cdr:x>0.4455</cdr:x>
      <cdr:y>0.94675</cdr:y>
    </cdr:from>
    <cdr:to>
      <cdr:x>0.98225</cdr:x>
      <cdr:y>0.99225</cdr:y>
    </cdr:to>
    <cdr:sp>
      <cdr:nvSpPr>
        <cdr:cNvPr id="3" name="TextBox 4"/>
        <cdr:cNvSpPr txBox="1">
          <a:spLocks noChangeArrowheads="1"/>
        </cdr:cNvSpPr>
      </cdr:nvSpPr>
      <cdr:spPr>
        <a:xfrm>
          <a:off x="4171950" y="5810250"/>
          <a:ext cx="50292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All figures are rounded; the base year is 2009. Source: Frost &amp; Sullivan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72600" cy="6143625"/>
    <xdr:graphicFrame>
      <xdr:nvGraphicFramePr>
        <xdr:cNvPr id="1" name="Shape 1025"/>
        <xdr:cNvGraphicFramePr/>
      </xdr:nvGraphicFramePr>
      <xdr:xfrm>
        <a:off x="832284975" y="832284975"/>
        <a:ext cx="9372600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5"/>
  <sheetViews>
    <sheetView zoomScalePageLayoutView="0" workbookViewId="0" topLeftCell="A1">
      <selection activeCell="B3" sqref="B3:B5"/>
    </sheetView>
  </sheetViews>
  <sheetFormatPr defaultColWidth="9.140625" defaultRowHeight="15"/>
  <cols>
    <col min="1" max="1" width="36.28125" style="0" bestFit="1" customWidth="1"/>
    <col min="2" max="2" width="7.00390625" style="0" bestFit="1" customWidth="1"/>
  </cols>
  <sheetData>
    <row r="2" spans="2:10" ht="15">
      <c r="B2">
        <v>2008</v>
      </c>
      <c r="C2">
        <v>2009</v>
      </c>
      <c r="D2">
        <v>2010</v>
      </c>
      <c r="E2">
        <v>2011</v>
      </c>
      <c r="F2">
        <v>2012</v>
      </c>
      <c r="G2">
        <v>2013</v>
      </c>
      <c r="H2">
        <v>2014</v>
      </c>
      <c r="I2">
        <v>2015</v>
      </c>
      <c r="J2">
        <v>2016</v>
      </c>
    </row>
    <row r="3" spans="1:10" ht="15">
      <c r="A3" t="s">
        <v>0</v>
      </c>
      <c r="B3">
        <v>350000</v>
      </c>
      <c r="C3">
        <v>478500</v>
      </c>
      <c r="D3">
        <f>C3*1.19</f>
        <v>569415</v>
      </c>
      <c r="E3">
        <f aca="true" t="shared" si="0" ref="E3:J3">D3*1.19</f>
        <v>677603.85</v>
      </c>
      <c r="F3">
        <f t="shared" si="0"/>
        <v>806348.5815</v>
      </c>
      <c r="G3">
        <f t="shared" si="0"/>
        <v>959554.8119849999</v>
      </c>
      <c r="H3">
        <f t="shared" si="0"/>
        <v>1141870.2262621499</v>
      </c>
      <c r="I3">
        <f t="shared" si="0"/>
        <v>1358825.5692519583</v>
      </c>
      <c r="J3">
        <f t="shared" si="0"/>
        <v>1617002.4274098303</v>
      </c>
    </row>
    <row r="4" spans="1:10" ht="15">
      <c r="A4" t="s">
        <v>1</v>
      </c>
      <c r="B4">
        <v>350000</v>
      </c>
      <c r="C4">
        <v>478500</v>
      </c>
      <c r="D4">
        <f>C4*1.417</f>
        <v>678034.5</v>
      </c>
      <c r="E4">
        <f aca="true" t="shared" si="1" ref="E4:J4">D4*1.417</f>
        <v>960774.8865</v>
      </c>
      <c r="F4">
        <f t="shared" si="1"/>
        <v>1361418.0141705</v>
      </c>
      <c r="G4">
        <f t="shared" si="1"/>
        <v>1929129.3260795986</v>
      </c>
      <c r="H4">
        <f t="shared" si="1"/>
        <v>2733576.2550547915</v>
      </c>
      <c r="I4">
        <f t="shared" si="1"/>
        <v>3873477.5534126395</v>
      </c>
      <c r="J4">
        <f t="shared" si="1"/>
        <v>5488717.69318571</v>
      </c>
    </row>
    <row r="5" spans="1:10" ht="15">
      <c r="A5" t="s">
        <v>2</v>
      </c>
      <c r="B5">
        <v>350000</v>
      </c>
      <c r="C5">
        <v>478500</v>
      </c>
      <c r="D5">
        <f>C5*1.528</f>
        <v>731148</v>
      </c>
      <c r="E5">
        <f aca="true" t="shared" si="2" ref="E5:J5">D5*1.528</f>
        <v>1117194.144</v>
      </c>
      <c r="F5">
        <f t="shared" si="2"/>
        <v>1707072.6520320002</v>
      </c>
      <c r="G5">
        <f t="shared" si="2"/>
        <v>2608407.0123048965</v>
      </c>
      <c r="H5">
        <f t="shared" si="2"/>
        <v>3985645.914801882</v>
      </c>
      <c r="I5">
        <f t="shared" si="2"/>
        <v>6090066.957817276</v>
      </c>
      <c r="J5">
        <f t="shared" si="2"/>
        <v>9305622.311544798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Duncan_Kay</dc:creator>
  <cp:keywords/>
  <dc:description/>
  <cp:lastModifiedBy>Duncan_Kay</cp:lastModifiedBy>
  <dcterms:created xsi:type="dcterms:W3CDTF">2011-10-03T09:50:18Z</dcterms:created>
  <dcterms:modified xsi:type="dcterms:W3CDTF">2011-10-03T10:17:38Z</dcterms:modified>
  <cp:category/>
  <cp:version/>
  <cp:contentType/>
  <cp:contentStatus/>
</cp:coreProperties>
</file>