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65" windowWidth="19320" windowHeight="12120" activeTab="0"/>
  </bookViews>
  <sheets>
    <sheet name="main data and graph" sheetId="1" r:id="rId1"/>
    <sheet name="derrived data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<sst xmlns="http://schemas.openxmlformats.org/spreadsheetml/2006/main" count="180" uniqueCount="60">
  <si>
    <t>Main data and graph</t>
  </si>
  <si>
    <t xml:space="preserve">material productivity in 2000 vs 2005/2007 </t>
  </si>
  <si>
    <t>Czech Republic</t>
  </si>
  <si>
    <t>Estonia</t>
  </si>
  <si>
    <t>Hungary</t>
  </si>
  <si>
    <t>Latvia</t>
  </si>
  <si>
    <t>Lithuania</t>
  </si>
  <si>
    <t>Poland</t>
  </si>
  <si>
    <t>Romania</t>
  </si>
  <si>
    <t>Slovenia</t>
  </si>
  <si>
    <t>Germany</t>
  </si>
  <si>
    <t>EU15</t>
  </si>
  <si>
    <t>EU27</t>
  </si>
  <si>
    <t>EU12</t>
  </si>
  <si>
    <t>Austria</t>
  </si>
  <si>
    <t>Belgium</t>
  </si>
  <si>
    <t>Cyprus</t>
  </si>
  <si>
    <t>Denmark</t>
  </si>
  <si>
    <t>Finland</t>
  </si>
  <si>
    <t>France</t>
  </si>
  <si>
    <t>Greece</t>
  </si>
  <si>
    <t>Ireland</t>
  </si>
  <si>
    <t>Italy</t>
  </si>
  <si>
    <t>Malta</t>
  </si>
  <si>
    <t>Netherlands</t>
  </si>
  <si>
    <t>Norway</t>
  </si>
  <si>
    <t>Portugal</t>
  </si>
  <si>
    <t>Spain</t>
  </si>
  <si>
    <t>Sweden</t>
  </si>
  <si>
    <t>United Kingdom</t>
  </si>
  <si>
    <t>Bulgaria</t>
  </si>
  <si>
    <t>OECD Environmental Data Compendium</t>
  </si>
  <si>
    <t>http://www.oecd.org/document/49/0,3343,en_2649_34283_39011377_1_1_1_1,00.html</t>
  </si>
  <si>
    <t>DMC in 1000 tonnes</t>
  </si>
  <si>
    <t>Slovakia</t>
  </si>
  <si>
    <t>Iceland*</t>
  </si>
  <si>
    <t>Turkey*</t>
  </si>
  <si>
    <t>Switzerland*</t>
  </si>
  <si>
    <t>Australia*</t>
  </si>
  <si>
    <t>New Zealand*</t>
  </si>
  <si>
    <t>Canada*</t>
  </si>
  <si>
    <t>United States*</t>
  </si>
  <si>
    <t>Japan*</t>
  </si>
  <si>
    <t>Source:</t>
  </si>
  <si>
    <t>Eurostat Material Flow Accounts</t>
  </si>
  <si>
    <t xml:space="preserve">Source: </t>
  </si>
  <si>
    <t>GDP in millions of 1990 US$ (converted at Geary Khamis PPPs)</t>
  </si>
  <si>
    <t>GDP per tonnes DMC</t>
  </si>
  <si>
    <t>The Conference Board Total Economy Database, January 2010, http://www.conference-board.org/data/economydatabase/</t>
  </si>
  <si>
    <t>Figure:</t>
  </si>
  <si>
    <t>Title:</t>
  </si>
  <si>
    <t>Year:</t>
  </si>
  <si>
    <t>Switzerland</t>
  </si>
  <si>
    <t>DMC data: from Eurostat and OECD</t>
  </si>
  <si>
    <t>Countries*: OECD Environmental Data Compendium 2008</t>
  </si>
  <si>
    <t>Countries*: data for 2005</t>
  </si>
  <si>
    <t>2005/2007</t>
  </si>
  <si>
    <t>GDP data: The Conference Board Total Economy Database, January 2010, http://www.conference-board.org/data/economydatabase/</t>
  </si>
  <si>
    <t>2000 and 2005/2007</t>
  </si>
  <si>
    <t>2005*/2007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</si>
</sst>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8"/>
      <name val="Helv"/>
      <family val="0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16" borderId="9" applyNumberFormat="0" applyAlignment="0" applyProtection="0"/>
  </cellStyleXfs>
  <cellXfs count="54">
    <xf numFmtId="0" fontId="0" fillId="0" borderId="0" xfId="0" applyFont="1" applyAlignment="1">
      <alignment/>
    </xf>
    <xf numFmtId="2" fontId="0" fillId="0" borderId="0" xfId="39" applyNumberFormat="1" applyFont="1" applyAlignment="1">
      <alignment horizontal="left" vertical="top" wrapText="1"/>
    </xf>
    <xf numFmtId="3" fontId="3" fillId="0" borderId="0" xfId="39" applyNumberFormat="1" applyFont="1" applyAlignment="1">
      <alignment/>
    </xf>
    <xf numFmtId="0" fontId="0" fillId="0" borderId="10" xfId="39" applyFont="1" applyBorder="1" applyAlignment="1">
      <alignment/>
    </xf>
    <xf numFmtId="2" fontId="0" fillId="0" borderId="10" xfId="39" applyNumberFormat="1" applyFont="1" applyBorder="1" applyAlignment="1">
      <alignment horizontal="left" vertical="top" wrapText="1"/>
    </xf>
    <xf numFmtId="1" fontId="0" fillId="0" borderId="10" xfId="39" applyNumberFormat="1" applyFont="1" applyBorder="1" applyAlignment="1">
      <alignment/>
    </xf>
    <xf numFmtId="3" fontId="0" fillId="0" borderId="0" xfId="39" applyNumberFormat="1" applyFont="1" applyAlignment="1">
      <alignment/>
    </xf>
    <xf numFmtId="0" fontId="0" fillId="0" borderId="10" xfId="39" applyFont="1" applyBorder="1" applyAlignment="1">
      <alignment horizontal="left" vertical="top" wrapText="1"/>
    </xf>
    <xf numFmtId="3" fontId="0" fillId="0" borderId="10" xfId="39" applyNumberFormat="1" applyFont="1" applyBorder="1" applyAlignment="1">
      <alignment horizontal="left" wrapText="1"/>
    </xf>
    <xf numFmtId="3" fontId="0" fillId="0" borderId="10" xfId="39" applyNumberFormat="1" applyFont="1" applyBorder="1" applyAlignment="1">
      <alignment horizontal="left" vertical="top" wrapText="1"/>
    </xf>
    <xf numFmtId="0" fontId="0" fillId="0" borderId="10" xfId="39" applyFont="1" applyBorder="1" applyAlignment="1">
      <alignment horizontal="left" vertical="top"/>
    </xf>
    <xf numFmtId="0" fontId="5" fillId="0" borderId="0" xfId="39" applyFont="1" applyAlignment="1">
      <alignment/>
    </xf>
    <xf numFmtId="0" fontId="6" fillId="0" borderId="0" xfId="39" applyFont="1" applyAlignment="1">
      <alignment/>
    </xf>
    <xf numFmtId="0" fontId="2" fillId="0" borderId="0" xfId="50" applyAlignment="1" applyProtection="1">
      <alignment/>
      <protection/>
    </xf>
    <xf numFmtId="0" fontId="0" fillId="2" borderId="0" xfId="39" applyFont="1" applyFill="1" applyAlignment="1">
      <alignment/>
    </xf>
    <xf numFmtId="0" fontId="0" fillId="2" borderId="11" xfId="39" applyFont="1" applyFill="1" applyBorder="1" applyAlignment="1">
      <alignment/>
    </xf>
    <xf numFmtId="0" fontId="0" fillId="2" borderId="0" xfId="39" applyFont="1" applyFill="1" applyBorder="1" applyAlignment="1">
      <alignment/>
    </xf>
    <xf numFmtId="0" fontId="0" fillId="0" borderId="0" xfId="39" applyFont="1" applyAlignment="1">
      <alignment/>
    </xf>
    <xf numFmtId="2" fontId="0" fillId="0" borderId="10" xfId="39" applyNumberFormat="1" applyFont="1" applyBorder="1" applyAlignment="1">
      <alignment horizontal="left" wrapText="1"/>
    </xf>
    <xf numFmtId="1" fontId="0" fillId="2" borderId="10" xfId="52" applyNumberFormat="1" applyFont="1" applyFill="1" applyBorder="1" applyAlignment="1" applyProtection="1">
      <alignment horizontal="right"/>
      <protection/>
    </xf>
    <xf numFmtId="2" fontId="0" fillId="0" borderId="10" xfId="39" applyNumberFormat="1" applyFont="1" applyBorder="1" applyAlignment="1">
      <alignment/>
    </xf>
    <xf numFmtId="0" fontId="0" fillId="0" borderId="10" xfId="39" applyFont="1" applyBorder="1" applyAlignment="1">
      <alignment horizontal="left" wrapText="1"/>
    </xf>
    <xf numFmtId="0" fontId="0" fillId="0" borderId="10" xfId="39" applyFont="1" applyBorder="1" applyAlignment="1">
      <alignment/>
    </xf>
    <xf numFmtId="2" fontId="0" fillId="0" borderId="10" xfId="39" applyNumberFormat="1" applyFont="1" applyFill="1" applyBorder="1" applyAlignment="1">
      <alignment/>
    </xf>
    <xf numFmtId="3" fontId="0" fillId="0" borderId="10" xfId="39" applyNumberFormat="1" applyFont="1" applyFill="1" applyBorder="1" applyAlignment="1">
      <alignment/>
    </xf>
    <xf numFmtId="3" fontId="0" fillId="0" borderId="10" xfId="39" applyNumberFormat="1" applyFont="1" applyBorder="1" applyAlignment="1">
      <alignment/>
    </xf>
    <xf numFmtId="3" fontId="0" fillId="2" borderId="10" xfId="52" applyNumberFormat="1" applyFont="1" applyFill="1" applyBorder="1" applyAlignment="1" applyProtection="1">
      <alignment horizontal="right"/>
      <protection/>
    </xf>
    <xf numFmtId="3" fontId="0" fillId="0" borderId="10" xfId="42" applyNumberFormat="1" applyFont="1" applyBorder="1" applyAlignment="1">
      <alignment/>
    </xf>
    <xf numFmtId="1" fontId="0" fillId="0" borderId="0" xfId="39" applyNumberFormat="1" applyFont="1" applyAlignment="1">
      <alignment/>
    </xf>
    <xf numFmtId="0" fontId="0" fillId="0" borderId="10" xfId="39" applyFont="1" applyBorder="1" applyAlignment="1">
      <alignment horizontal="right"/>
    </xf>
    <xf numFmtId="1" fontId="9" fillId="0" borderId="0" xfId="39" applyNumberFormat="1" applyFont="1" applyAlignment="1">
      <alignment/>
    </xf>
    <xf numFmtId="3" fontId="0" fillId="0" borderId="0" xfId="39" applyNumberFormat="1" applyFont="1" applyAlignment="1">
      <alignment/>
    </xf>
    <xf numFmtId="3" fontId="0" fillId="0" borderId="0" xfId="42" applyNumberFormat="1" applyFont="1" applyAlignment="1">
      <alignment horizontal="right"/>
    </xf>
    <xf numFmtId="3" fontId="0" fillId="0" borderId="0" xfId="42" applyNumberFormat="1" applyFont="1" applyAlignment="1">
      <alignment/>
    </xf>
    <xf numFmtId="2" fontId="0" fillId="0" borderId="0" xfId="39" applyNumberFormat="1" applyFont="1" applyAlignment="1">
      <alignment horizontal="center" vertical="top" wrapText="1"/>
    </xf>
    <xf numFmtId="0" fontId="0" fillId="0" borderId="0" xfId="39" applyFont="1" applyAlignment="1">
      <alignment horizontal="center" vertical="top" wrapText="1"/>
    </xf>
    <xf numFmtId="3" fontId="0" fillId="0" borderId="10" xfId="42" applyNumberFormat="1" applyFont="1" applyBorder="1" applyAlignment="1">
      <alignment/>
    </xf>
    <xf numFmtId="3" fontId="0" fillId="0" borderId="10" xfId="39" applyNumberFormat="1" applyFont="1" applyBorder="1" applyAlignment="1">
      <alignment/>
    </xf>
    <xf numFmtId="0" fontId="8" fillId="17" borderId="0" xfId="39" applyFont="1" applyFill="1" applyAlignment="1">
      <alignment/>
    </xf>
    <xf numFmtId="0" fontId="8" fillId="17" borderId="0" xfId="39" applyFont="1" applyFill="1" applyAlignment="1">
      <alignment horizontal="left"/>
    </xf>
    <xf numFmtId="2" fontId="0" fillId="0" borderId="10" xfId="39" applyNumberFormat="1" applyFont="1" applyBorder="1" applyAlignment="1">
      <alignment horizontal="left" wrapText="1"/>
    </xf>
    <xf numFmtId="0" fontId="0" fillId="0" borderId="0" xfId="39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39" applyFont="1" applyAlignment="1">
      <alignment/>
    </xf>
    <xf numFmtId="0" fontId="0" fillId="0" borderId="0" xfId="39" applyFont="1" applyFill="1" applyBorder="1" applyAlignment="1">
      <alignment/>
    </xf>
    <xf numFmtId="49" fontId="0" fillId="0" borderId="10" xfId="39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39" applyFont="1" applyBorder="1" applyAlignment="1">
      <alignment horizontal="right"/>
    </xf>
    <xf numFmtId="0" fontId="0" fillId="0" borderId="12" xfId="39" applyFont="1" applyBorder="1" applyAlignment="1">
      <alignment horizontal="center"/>
    </xf>
    <xf numFmtId="0" fontId="0" fillId="0" borderId="13" xfId="39" applyFont="1" applyBorder="1" applyAlignment="1">
      <alignment horizontal="center"/>
    </xf>
    <xf numFmtId="0" fontId="0" fillId="0" borderId="14" xfId="39" applyFont="1" applyBorder="1" applyAlignment="1">
      <alignment horizontal="center"/>
    </xf>
    <xf numFmtId="0" fontId="0" fillId="0" borderId="12" xfId="39" applyFont="1" applyBorder="1" applyAlignment="1">
      <alignment horizontal="center" wrapText="1"/>
    </xf>
    <xf numFmtId="0" fontId="0" fillId="0" borderId="13" xfId="39" applyFont="1" applyBorder="1" applyAlignment="1">
      <alignment horizontal="center" wrapText="1"/>
    </xf>
    <xf numFmtId="0" fontId="0" fillId="0" borderId="14" xfId="39" applyFont="1" applyBorder="1" applyAlignment="1">
      <alignment horizont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Comma" xfId="42"/>
    <cellStyle name="Comma [0]" xfId="43"/>
    <cellStyle name="Currency" xfId="44"/>
    <cellStyle name="Currency [0]" xfId="45"/>
    <cellStyle name="Eingabe" xfId="46"/>
    <cellStyle name="Ergebnis" xfId="47"/>
    <cellStyle name="Erklärender Text" xfId="48"/>
    <cellStyle name="Gut" xfId="49"/>
    <cellStyle name="Hyperlink" xfId="50"/>
    <cellStyle name="Neutral" xfId="51"/>
    <cellStyle name="Normal_AIWTOT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Material productivity 2000 vs 2005*/2007 [USD (ppp)/ton DMC]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175"/>
          <c:w val="0.9215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data and graph'!$C$11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'main data and graph'!$B$12:$B$54</c:f>
              <c:strCache/>
            </c:strRef>
          </c:cat>
          <c:val>
            <c:numRef>
              <c:f>'main data and graph'!$C$12:$C$54</c:f>
              <c:numCache/>
            </c:numRef>
          </c:val>
        </c:ser>
        <c:ser>
          <c:idx val="1"/>
          <c:order val="1"/>
          <c:tx>
            <c:strRef>
              <c:f>'main data and graph'!$D$11</c:f>
              <c:strCache>
                <c:ptCount val="1"/>
                <c:pt idx="0">
                  <c:v>2005*/2007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1FB714"/>
              </a:solidFill>
              <a:ln w="3175">
                <a:noFill/>
              </a:ln>
            </c:spPr>
          </c:dPt>
          <c:cat>
            <c:strRef>
              <c:f>'main data and graph'!$B$12:$B$54</c:f>
              <c:strCache/>
            </c:strRef>
          </c:cat>
          <c:val>
            <c:numRef>
              <c:f>'main data and graph'!$D$12:$D$54</c:f>
              <c:numCache/>
            </c:numRef>
          </c:val>
        </c:ser>
        <c:axId val="64396188"/>
        <c:axId val="42694781"/>
      </c:barChart>
      <c:catAx>
        <c:axId val="6439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694781"/>
        <c:crosses val="autoZero"/>
        <c:auto val="1"/>
        <c:lblOffset val="100"/>
        <c:tickLblSkip val="1"/>
        <c:noMultiLvlLbl val="0"/>
      </c:catAx>
      <c:valAx>
        <c:axId val="42694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GDP in USD (ppp) per ton DMC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96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25"/>
          <c:y val="0.488"/>
          <c:w val="0.0607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0.60525</cdr:y>
    </cdr:from>
    <cdr:to>
      <cdr:x>0.93725</cdr:x>
      <cdr:y>0.60525</cdr:y>
    </cdr:to>
    <cdr:sp>
      <cdr:nvSpPr>
        <cdr:cNvPr id="1" name="Line 1"/>
        <cdr:cNvSpPr>
          <a:spLocks/>
        </cdr:cNvSpPr>
      </cdr:nvSpPr>
      <cdr:spPr>
        <a:xfrm>
          <a:off x="647700" y="6667500"/>
          <a:ext cx="12153900" cy="0"/>
        </a:xfrm>
        <a:prstGeom prst="line">
          <a:avLst/>
        </a:prstGeom>
        <a:noFill/>
        <a:ln w="19050" cmpd="sng">
          <a:solidFill>
            <a:srgbClr val="1FB71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0.44525</cdr:x>
      <cdr:y>0.572</cdr:y>
    </cdr:from>
    <cdr:to>
      <cdr:x>0.57875</cdr:x>
      <cdr:y>0.5955</cdr:y>
    </cdr:to>
    <cdr:sp>
      <cdr:nvSpPr>
        <cdr:cNvPr id="2" name="TextBox 2"/>
        <cdr:cNvSpPr txBox="1">
          <a:spLocks noChangeArrowheads="1"/>
        </cdr:cNvSpPr>
      </cdr:nvSpPr>
      <cdr:spPr>
        <a:xfrm>
          <a:off x="6076950" y="630555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1FB714"/>
              </a:solidFill>
            </a:rPr>
            <a:t>EU27 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9</xdr:row>
      <xdr:rowOff>152400</xdr:rowOff>
    </xdr:from>
    <xdr:to>
      <xdr:col>22</xdr:col>
      <xdr:colOff>466725</xdr:colOff>
      <xdr:row>74</xdr:row>
      <xdr:rowOff>9525</xdr:rowOff>
    </xdr:to>
    <xdr:graphicFrame>
      <xdr:nvGraphicFramePr>
        <xdr:cNvPr id="1" name="Diagramm 1"/>
        <xdr:cNvGraphicFramePr/>
      </xdr:nvGraphicFramePr>
      <xdr:xfrm>
        <a:off x="3571875" y="1685925"/>
        <a:ext cx="13658850" cy="1102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document/49/0,3343,en_2649_34283_39011377_1_1_1_1,00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5"/>
  <sheetViews>
    <sheetView tabSelected="1" zoomScale="75" zoomScaleNormal="75" zoomScalePageLayoutView="0" workbookViewId="0" topLeftCell="C1">
      <selection activeCell="F9" sqref="F9"/>
    </sheetView>
  </sheetViews>
  <sheetFormatPr defaultColWidth="9.140625" defaultRowHeight="12.75"/>
  <cols>
    <col min="1" max="16384" width="11.421875" style="0" customWidth="1"/>
  </cols>
  <sheetData>
    <row r="1" s="14" customFormat="1" ht="12.75"/>
    <row r="2" spans="2:3" s="14" customFormat="1" ht="12.75">
      <c r="B2" s="38" t="s">
        <v>49</v>
      </c>
      <c r="C2" s="39">
        <v>6</v>
      </c>
    </row>
    <row r="3" spans="2:3" s="14" customFormat="1" ht="12.75">
      <c r="B3" s="38" t="s">
        <v>50</v>
      </c>
      <c r="C3" s="39" t="s">
        <v>1</v>
      </c>
    </row>
    <row r="4" spans="2:3" s="14" customFormat="1" ht="12.75">
      <c r="B4" s="38" t="s">
        <v>51</v>
      </c>
      <c r="C4" s="39" t="s">
        <v>58</v>
      </c>
    </row>
    <row r="5" spans="2:3" s="14" customFormat="1" ht="12.75">
      <c r="B5" s="38" t="s">
        <v>0</v>
      </c>
      <c r="C5" s="38"/>
    </row>
    <row r="6" s="15" customFormat="1" ht="13.5" thickBot="1"/>
    <row r="9" spans="1:25" ht="18">
      <c r="A9" s="1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4" ht="12.75">
      <c r="B10" s="48" t="s">
        <v>47</v>
      </c>
      <c r="C10" s="49"/>
      <c r="D10" s="50"/>
    </row>
    <row r="11" spans="2:25" ht="12.75">
      <c r="B11" s="4"/>
      <c r="C11" s="5">
        <v>2000</v>
      </c>
      <c r="D11" s="45" t="s">
        <v>59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4" ht="12.75">
      <c r="B12" s="4" t="s">
        <v>24</v>
      </c>
      <c r="C12" s="5">
        <v>1871.211495307388</v>
      </c>
      <c r="D12" s="5">
        <v>2325.2693590821614</v>
      </c>
    </row>
    <row r="13" spans="2:4" ht="25.5">
      <c r="B13" s="4" t="s">
        <v>29</v>
      </c>
      <c r="C13" s="5">
        <v>1600.8101625071517</v>
      </c>
      <c r="D13" s="5">
        <v>1931.1088559643053</v>
      </c>
    </row>
    <row r="14" spans="2:4" ht="12.75">
      <c r="B14" s="4" t="s">
        <v>19</v>
      </c>
      <c r="C14" s="5">
        <v>1423.7364090759509</v>
      </c>
      <c r="D14" s="5">
        <v>1560.6747692828746</v>
      </c>
    </row>
    <row r="15" spans="2:4" ht="12.75">
      <c r="B15" s="4" t="s">
        <v>22</v>
      </c>
      <c r="C15" s="5">
        <v>1143.4022102292533</v>
      </c>
      <c r="D15" s="5">
        <v>1457.3504267636436</v>
      </c>
    </row>
    <row r="16" spans="2:4" ht="12.75">
      <c r="B16" s="4" t="s">
        <v>15</v>
      </c>
      <c r="C16" s="5">
        <v>1147.648533284941</v>
      </c>
      <c r="D16" s="5">
        <v>1302.508225662197</v>
      </c>
    </row>
    <row r="17" spans="2:4" ht="12.75">
      <c r="B17" s="4" t="s">
        <v>10</v>
      </c>
      <c r="C17" s="5">
        <v>1073.3490930471116</v>
      </c>
      <c r="D17" s="5">
        <v>1292.6718623739187</v>
      </c>
    </row>
    <row r="18" spans="2:4" ht="12.75">
      <c r="B18" s="4" t="s">
        <v>28</v>
      </c>
      <c r="C18" s="5">
        <v>1181.8137796324631</v>
      </c>
      <c r="D18" s="5">
        <v>1220.2498020136218</v>
      </c>
    </row>
    <row r="19" spans="2:4" ht="12.75">
      <c r="B19" s="4" t="s">
        <v>14</v>
      </c>
      <c r="C19" s="5">
        <v>1137.6767021314336</v>
      </c>
      <c r="D19" s="5">
        <v>1127.4577104507425</v>
      </c>
    </row>
    <row r="20" spans="2:4" ht="12.75">
      <c r="B20" s="4" t="s">
        <v>20</v>
      </c>
      <c r="C20" s="5">
        <v>816.3457903217413</v>
      </c>
      <c r="D20" s="5">
        <v>915.3471525487485</v>
      </c>
    </row>
    <row r="21" spans="2:4" ht="12.75">
      <c r="B21" s="4" t="s">
        <v>27</v>
      </c>
      <c r="C21" s="5">
        <v>926.5335712704044</v>
      </c>
      <c r="D21" s="5">
        <v>900.8475427309705</v>
      </c>
    </row>
    <row r="22" spans="2:4" ht="12.75">
      <c r="B22" s="4" t="s">
        <v>17</v>
      </c>
      <c r="C22" s="5">
        <v>909.6366163398991</v>
      </c>
      <c r="D22" s="5">
        <v>882.0182210172297</v>
      </c>
    </row>
    <row r="23" spans="2:4" ht="12.75">
      <c r="B23" s="4" t="s">
        <v>26</v>
      </c>
      <c r="C23" s="5">
        <v>753.0226140117715</v>
      </c>
      <c r="D23" s="5">
        <v>706.170188898978</v>
      </c>
    </row>
    <row r="24" spans="2:4" ht="12.75">
      <c r="B24" s="4" t="s">
        <v>18</v>
      </c>
      <c r="C24" s="5">
        <v>596.55199718617</v>
      </c>
      <c r="D24" s="5">
        <v>612.1644989470648</v>
      </c>
    </row>
    <row r="25" spans="2:4" ht="12.75">
      <c r="B25" s="4" t="s">
        <v>21</v>
      </c>
      <c r="C25" s="5">
        <v>501.6578183113809</v>
      </c>
      <c r="D25" s="5">
        <v>521.7052358925566</v>
      </c>
    </row>
    <row r="26" spans="2:4" ht="12.75">
      <c r="B26" s="4"/>
      <c r="C26" s="5"/>
      <c r="D26" s="5"/>
    </row>
    <row r="27" spans="2:4" ht="12.75">
      <c r="B27" s="4" t="s">
        <v>23</v>
      </c>
      <c r="C27" s="5">
        <v>3276.980082776219</v>
      </c>
      <c r="D27" s="5">
        <v>2335.081135709127</v>
      </c>
    </row>
    <row r="28" spans="2:4" ht="12.75">
      <c r="B28" s="7" t="s">
        <v>34</v>
      </c>
      <c r="C28" s="5">
        <v>818.377085811641</v>
      </c>
      <c r="D28" s="5">
        <v>987.9955951448609</v>
      </c>
    </row>
    <row r="29" spans="2:4" ht="12.75">
      <c r="B29" s="9" t="s">
        <v>4</v>
      </c>
      <c r="C29" s="5">
        <v>644.7240311243287</v>
      </c>
      <c r="D29" s="5">
        <v>848.2514911570094</v>
      </c>
    </row>
    <row r="30" spans="2:4" ht="12.75">
      <c r="B30" s="9" t="s">
        <v>6</v>
      </c>
      <c r="C30" s="5">
        <v>847.2924787659331</v>
      </c>
      <c r="D30" s="5">
        <v>830.4072552701706</v>
      </c>
    </row>
    <row r="31" spans="2:4" ht="12.75">
      <c r="B31" s="9" t="s">
        <v>3</v>
      </c>
      <c r="C31" s="5">
        <v>894.3463226465266</v>
      </c>
      <c r="D31" s="5">
        <v>759.1450248501903</v>
      </c>
    </row>
    <row r="32" spans="2:4" ht="12.75">
      <c r="B32" s="9" t="s">
        <v>5</v>
      </c>
      <c r="C32" s="5">
        <v>540.3578348479147</v>
      </c>
      <c r="D32" s="5">
        <v>697.677837161396</v>
      </c>
    </row>
    <row r="33" spans="2:4" ht="12.75">
      <c r="B33" s="9" t="s">
        <v>16</v>
      </c>
      <c r="C33" s="5">
        <v>682.9329871129509</v>
      </c>
      <c r="D33" s="5">
        <v>664.9801732262418</v>
      </c>
    </row>
    <row r="34" spans="2:4" ht="25.5">
      <c r="B34" s="9" t="s">
        <v>2</v>
      </c>
      <c r="C34" s="5">
        <v>514.2778690448523</v>
      </c>
      <c r="D34" s="5">
        <v>651.4624236486394</v>
      </c>
    </row>
    <row r="35" spans="2:4" ht="12.75">
      <c r="B35" s="4" t="s">
        <v>7</v>
      </c>
      <c r="C35" s="5">
        <v>500.0469732814883</v>
      </c>
      <c r="D35" s="5">
        <v>580.9448397351385</v>
      </c>
    </row>
    <row r="36" spans="2:4" ht="12.75">
      <c r="B36" s="4" t="s">
        <v>9</v>
      </c>
      <c r="C36" s="5">
        <v>602.6454758914508</v>
      </c>
      <c r="D36" s="5">
        <v>578.9832629243026</v>
      </c>
    </row>
    <row r="37" spans="2:4" ht="12.75">
      <c r="B37" s="9" t="s">
        <v>30</v>
      </c>
      <c r="C37" s="5">
        <v>406.0272294083314</v>
      </c>
      <c r="D37" s="5">
        <v>429.7945525778624</v>
      </c>
    </row>
    <row r="38" spans="2:4" ht="12.75">
      <c r="B38" s="8" t="s">
        <v>8</v>
      </c>
      <c r="C38" s="5">
        <v>310.86885277013135</v>
      </c>
      <c r="D38" s="5">
        <v>239.54474810923216</v>
      </c>
    </row>
    <row r="39" spans="2:4" ht="12.75">
      <c r="B39" s="9"/>
      <c r="C39" s="5"/>
      <c r="D39" s="5"/>
    </row>
    <row r="40" spans="2:4" ht="12.75">
      <c r="B40" s="9"/>
      <c r="C40" s="5"/>
      <c r="D40" s="5"/>
    </row>
    <row r="41" spans="2:4" ht="12.75">
      <c r="B41" s="10" t="s">
        <v>11</v>
      </c>
      <c r="C41" s="5">
        <v>1164.554524374209</v>
      </c>
      <c r="D41" s="5">
        <v>1303.7165612783472</v>
      </c>
    </row>
    <row r="42" spans="2:4" ht="12.75">
      <c r="B42" s="4" t="s">
        <v>12</v>
      </c>
      <c r="C42" s="5">
        <v>1051.8966076888644</v>
      </c>
      <c r="D42" s="5">
        <v>1144.3206976603512</v>
      </c>
    </row>
    <row r="43" spans="2:4" ht="12.75">
      <c r="B43" s="4" t="s">
        <v>13</v>
      </c>
      <c r="C43" s="5">
        <v>542.8305053009348</v>
      </c>
      <c r="D43" s="5">
        <v>581.0903546405748</v>
      </c>
    </row>
    <row r="44" spans="2:4" ht="12.75">
      <c r="B44" s="4"/>
      <c r="C44" s="5"/>
      <c r="D44" s="5"/>
    </row>
    <row r="45" spans="2:4" ht="12.75">
      <c r="B45" s="7" t="s">
        <v>52</v>
      </c>
      <c r="C45" s="5">
        <v>1839.6333864746828</v>
      </c>
      <c r="D45" s="5">
        <v>1891.5637995090542</v>
      </c>
    </row>
    <row r="46" spans="2:4" ht="12.75">
      <c r="B46" s="4" t="s">
        <v>35</v>
      </c>
      <c r="C46" s="5">
        <v>769.3527938568795</v>
      </c>
      <c r="D46" s="5">
        <v>944.2178816978786</v>
      </c>
    </row>
    <row r="47" spans="2:4" ht="12.75">
      <c r="B47" s="4" t="s">
        <v>25</v>
      </c>
      <c r="C47" s="5">
        <v>698.7186232428028</v>
      </c>
      <c r="D47" s="5">
        <v>764.0572699962125</v>
      </c>
    </row>
    <row r="48" spans="2:4" ht="12.75">
      <c r="B48" s="3" t="s">
        <v>36</v>
      </c>
      <c r="C48" s="5">
        <v>506.7004463983989</v>
      </c>
      <c r="D48" s="5">
        <v>572.6054410255933</v>
      </c>
    </row>
    <row r="49" spans="2:4" ht="12.75">
      <c r="B49" s="4"/>
      <c r="C49" s="5"/>
      <c r="D49" s="5"/>
    </row>
    <row r="50" spans="2:4" ht="12.75">
      <c r="B50" s="7" t="s">
        <v>42</v>
      </c>
      <c r="C50" s="5">
        <v>1480.8703859092939</v>
      </c>
      <c r="D50" s="5">
        <v>1827.4405287144316</v>
      </c>
    </row>
    <row r="51" spans="2:4" ht="25.5">
      <c r="B51" s="7" t="s">
        <v>41</v>
      </c>
      <c r="C51" s="5">
        <v>1112.1724413444713</v>
      </c>
      <c r="D51" s="5">
        <v>1136.085968033034</v>
      </c>
    </row>
    <row r="52" spans="2:4" ht="12.75">
      <c r="B52" s="7" t="s">
        <v>40</v>
      </c>
      <c r="C52" s="5">
        <v>712.031079578946</v>
      </c>
      <c r="D52" s="5">
        <v>878.3034300872923</v>
      </c>
    </row>
    <row r="53" spans="2:4" ht="12.75">
      <c r="B53" s="3" t="s">
        <v>38</v>
      </c>
      <c r="C53" s="5">
        <v>603.5633804252614</v>
      </c>
      <c r="D53" s="5">
        <v>691.259068867434</v>
      </c>
    </row>
    <row r="54" spans="2:4" ht="25.5">
      <c r="B54" s="9" t="s">
        <v>39</v>
      </c>
      <c r="C54" s="5">
        <v>541.1242271915686</v>
      </c>
      <c r="D54" s="5">
        <v>608.0665748501348</v>
      </c>
    </row>
    <row r="55" spans="2:4" ht="12.75">
      <c r="B55" s="41" t="s">
        <v>55</v>
      </c>
      <c r="C55" s="28"/>
      <c r="D55" s="28"/>
    </row>
    <row r="57" ht="12.75">
      <c r="A57" t="s">
        <v>43</v>
      </c>
    </row>
    <row r="58" ht="12.75">
      <c r="A58" s="42" t="s">
        <v>53</v>
      </c>
    </row>
    <row r="59" ht="12.75">
      <c r="A59" s="46" t="s">
        <v>57</v>
      </c>
    </row>
    <row r="83" ht="30">
      <c r="B83" s="12" t="s">
        <v>31</v>
      </c>
    </row>
    <row r="85" ht="12.75">
      <c r="B85" s="13" t="s">
        <v>32</v>
      </c>
    </row>
  </sheetData>
  <sheetProtection/>
  <mergeCells count="1">
    <mergeCell ref="B10:D10"/>
  </mergeCells>
  <hyperlinks>
    <hyperlink ref="B85" r:id="rId1" display="http://www.oecd.org/document/49/0,3343,en_2649_34283_39011377_1_1_1_1,00.html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S69"/>
  <sheetViews>
    <sheetView zoomScale="75" zoomScaleNormal="75" zoomScalePageLayoutView="0" workbookViewId="0" topLeftCell="A1">
      <selection activeCell="E61" sqref="E61"/>
    </sheetView>
  </sheetViews>
  <sheetFormatPr defaultColWidth="9.140625" defaultRowHeight="12.75"/>
  <cols>
    <col min="1" max="6" width="11.421875" style="0" customWidth="1"/>
    <col min="7" max="7" width="13.57421875" style="0" customWidth="1"/>
    <col min="8" max="16384" width="11.421875" style="0" customWidth="1"/>
  </cols>
  <sheetData>
    <row r="1" s="16" customFormat="1" ht="12.75"/>
    <row r="2" s="16" customFormat="1" ht="12.75"/>
    <row r="3" s="16" customFormat="1" ht="12.75"/>
    <row r="4" s="16" customFormat="1" ht="12.75"/>
    <row r="5" s="16" customFormat="1" ht="12.75"/>
    <row r="6" s="15" customFormat="1" ht="13.5" thickBot="1"/>
    <row r="9" spans="1:14" ht="29.25" customHeight="1">
      <c r="A9" s="17"/>
      <c r="B9" s="48" t="s">
        <v>33</v>
      </c>
      <c r="C9" s="49"/>
      <c r="D9" s="50"/>
      <c r="G9" s="51" t="s">
        <v>46</v>
      </c>
      <c r="H9" s="52"/>
      <c r="I9" s="53"/>
      <c r="L9" s="48" t="s">
        <v>47</v>
      </c>
      <c r="M9" s="49"/>
      <c r="N9" s="50"/>
    </row>
    <row r="10" spans="1:14" ht="12.75">
      <c r="A10" s="17"/>
      <c r="B10" s="3"/>
      <c r="C10" s="29">
        <v>2000</v>
      </c>
      <c r="D10" s="47" t="s">
        <v>56</v>
      </c>
      <c r="G10" s="3"/>
      <c r="H10" s="3">
        <v>2000</v>
      </c>
      <c r="I10" s="47" t="s">
        <v>56</v>
      </c>
      <c r="L10" s="3"/>
      <c r="M10" s="3">
        <v>2000</v>
      </c>
      <c r="N10" s="47" t="s">
        <v>56</v>
      </c>
    </row>
    <row r="11" spans="1:16" ht="12.75">
      <c r="A11" s="17"/>
      <c r="B11" s="18" t="s">
        <v>18</v>
      </c>
      <c r="C11" s="5">
        <v>171681</v>
      </c>
      <c r="D11" s="5">
        <v>207033</v>
      </c>
      <c r="G11" s="18" t="s">
        <v>18</v>
      </c>
      <c r="H11" s="25">
        <v>102416.64342891883</v>
      </c>
      <c r="I11" s="25">
        <v>126738.25271050766</v>
      </c>
      <c r="L11" s="18" t="s">
        <v>18</v>
      </c>
      <c r="M11" s="25">
        <f>(H11/C11)*1000</f>
        <v>596.55199718617</v>
      </c>
      <c r="N11" s="25">
        <f>(I11/D11)*1000</f>
        <v>612.1644989470648</v>
      </c>
      <c r="P11" s="34"/>
    </row>
    <row r="12" spans="1:18" ht="12.75">
      <c r="A12" s="17"/>
      <c r="B12" s="18" t="s">
        <v>21</v>
      </c>
      <c r="C12" s="5">
        <v>164033</v>
      </c>
      <c r="D12" s="5">
        <v>229540</v>
      </c>
      <c r="G12" s="18" t="s">
        <v>21</v>
      </c>
      <c r="H12" s="25">
        <v>82288.43691107075</v>
      </c>
      <c r="I12" s="25">
        <v>119752.21984677744</v>
      </c>
      <c r="L12" s="18" t="s">
        <v>21</v>
      </c>
      <c r="M12" s="25">
        <f aca="true" t="shared" si="0" ref="M12:M52">(H12/C12)*1000</f>
        <v>501.6578183113809</v>
      </c>
      <c r="N12" s="25">
        <f aca="true" t="shared" si="1" ref="N12:N52">(I12/D12)*1000</f>
        <v>521.7052358925566</v>
      </c>
      <c r="P12" s="34"/>
      <c r="Q12" s="6"/>
      <c r="R12" s="6"/>
    </row>
    <row r="13" spans="1:16" ht="12.75">
      <c r="A13" s="17"/>
      <c r="B13" s="18" t="s">
        <v>17</v>
      </c>
      <c r="C13" s="5">
        <v>134757</v>
      </c>
      <c r="D13" s="5">
        <v>155530</v>
      </c>
      <c r="G13" s="18" t="s">
        <v>17</v>
      </c>
      <c r="H13" s="25">
        <v>122579.90150811578</v>
      </c>
      <c r="I13" s="25">
        <v>137180.29391480974</v>
      </c>
      <c r="L13" s="18" t="s">
        <v>17</v>
      </c>
      <c r="M13" s="25">
        <f t="shared" si="0"/>
        <v>909.6366163398991</v>
      </c>
      <c r="N13" s="25">
        <f t="shared" si="1"/>
        <v>882.0182210172297</v>
      </c>
      <c r="P13" s="34"/>
    </row>
    <row r="14" spans="1:16" ht="12.75">
      <c r="A14" s="17"/>
      <c r="B14" s="18" t="s">
        <v>27</v>
      </c>
      <c r="C14" s="5">
        <v>674684</v>
      </c>
      <c r="D14" s="5">
        <v>877811</v>
      </c>
      <c r="G14" s="18" t="s">
        <v>27</v>
      </c>
      <c r="H14" s="25">
        <v>625117.3759990016</v>
      </c>
      <c r="I14" s="25">
        <v>790773.882332216</v>
      </c>
      <c r="L14" s="18" t="s">
        <v>27</v>
      </c>
      <c r="M14" s="25">
        <f t="shared" si="0"/>
        <v>926.5335712704044</v>
      </c>
      <c r="N14" s="25">
        <f t="shared" si="1"/>
        <v>900.8475427309705</v>
      </c>
      <c r="P14" s="34"/>
    </row>
    <row r="15" spans="1:16" ht="12.75">
      <c r="A15" s="17"/>
      <c r="B15" s="18" t="s">
        <v>14</v>
      </c>
      <c r="C15" s="5">
        <v>147166</v>
      </c>
      <c r="D15" s="5">
        <v>172154</v>
      </c>
      <c r="G15" s="18" t="s">
        <v>14</v>
      </c>
      <c r="H15" s="25">
        <v>167427.32954587456</v>
      </c>
      <c r="I15" s="25">
        <v>194096.35468493713</v>
      </c>
      <c r="L15" s="18" t="s">
        <v>14</v>
      </c>
      <c r="M15" s="25">
        <f t="shared" si="0"/>
        <v>1137.6767021314336</v>
      </c>
      <c r="N15" s="25">
        <f t="shared" si="1"/>
        <v>1127.4577104507425</v>
      </c>
      <c r="P15" s="34"/>
    </row>
    <row r="16" spans="1:16" ht="12.75">
      <c r="A16" s="17"/>
      <c r="B16" s="18" t="s">
        <v>24</v>
      </c>
      <c r="C16" s="5">
        <v>188373</v>
      </c>
      <c r="D16" s="5">
        <v>173402</v>
      </c>
      <c r="G16" s="18" t="s">
        <v>24</v>
      </c>
      <c r="H16" s="25">
        <v>352485.72300553863</v>
      </c>
      <c r="I16" s="25">
        <v>403206.35740356497</v>
      </c>
      <c r="L16" s="18" t="s">
        <v>24</v>
      </c>
      <c r="M16" s="25">
        <f t="shared" si="0"/>
        <v>1871.211495307388</v>
      </c>
      <c r="N16" s="25">
        <f t="shared" si="1"/>
        <v>2325.2693590821614</v>
      </c>
      <c r="P16" s="34"/>
    </row>
    <row r="17" spans="1:16" ht="12.75">
      <c r="A17" s="17"/>
      <c r="B17" s="18" t="s">
        <v>28</v>
      </c>
      <c r="C17" s="5">
        <v>156166</v>
      </c>
      <c r="D17" s="5">
        <v>183454</v>
      </c>
      <c r="G17" s="18" t="s">
        <v>28</v>
      </c>
      <c r="H17" s="25">
        <v>184559.13071008323</v>
      </c>
      <c r="I17" s="25">
        <v>223859.707178607</v>
      </c>
      <c r="L17" s="18" t="s">
        <v>28</v>
      </c>
      <c r="M17" s="25">
        <f t="shared" si="0"/>
        <v>1181.8137796324631</v>
      </c>
      <c r="N17" s="25">
        <f t="shared" si="1"/>
        <v>1220.2498020136218</v>
      </c>
      <c r="P17" s="34"/>
    </row>
    <row r="18" spans="1:18" ht="12.75">
      <c r="A18" s="17"/>
      <c r="B18" s="18" t="s">
        <v>20</v>
      </c>
      <c r="C18" s="5">
        <v>156649</v>
      </c>
      <c r="D18" s="5">
        <v>186334</v>
      </c>
      <c r="G18" s="18" t="s">
        <v>20</v>
      </c>
      <c r="H18" s="25">
        <v>127879.75170811046</v>
      </c>
      <c r="I18" s="25">
        <v>170560.2963230185</v>
      </c>
      <c r="L18" s="18" t="s">
        <v>20</v>
      </c>
      <c r="M18" s="25">
        <f t="shared" si="0"/>
        <v>816.3457903217413</v>
      </c>
      <c r="N18" s="25">
        <f t="shared" si="1"/>
        <v>915.3471525487485</v>
      </c>
      <c r="P18" s="34"/>
      <c r="Q18" s="2"/>
      <c r="R18" s="2"/>
    </row>
    <row r="19" spans="1:16" ht="12.75">
      <c r="A19" s="17"/>
      <c r="B19" s="18" t="s">
        <v>15</v>
      </c>
      <c r="C19" s="5">
        <v>198672</v>
      </c>
      <c r="D19" s="5">
        <v>202506</v>
      </c>
      <c r="G19" s="18" t="s">
        <v>15</v>
      </c>
      <c r="H19" s="25">
        <v>228005.6294047858</v>
      </c>
      <c r="I19" s="25">
        <v>263765.73074594885</v>
      </c>
      <c r="L19" s="18" t="s">
        <v>15</v>
      </c>
      <c r="M19" s="25">
        <f t="shared" si="0"/>
        <v>1147.648533284941</v>
      </c>
      <c r="N19" s="25">
        <f t="shared" si="1"/>
        <v>1302.508225662197</v>
      </c>
      <c r="P19" s="34"/>
    </row>
    <row r="20" spans="1:18" ht="12.75">
      <c r="A20" s="17"/>
      <c r="B20" s="18" t="s">
        <v>26</v>
      </c>
      <c r="C20" s="5">
        <v>189631</v>
      </c>
      <c r="D20" s="5">
        <v>218109</v>
      </c>
      <c r="G20" s="18" t="s">
        <v>26</v>
      </c>
      <c r="H20" s="25">
        <v>142796.43131766623</v>
      </c>
      <c r="I20" s="25">
        <v>154022.0737305672</v>
      </c>
      <c r="L20" s="18" t="s">
        <v>26</v>
      </c>
      <c r="M20" s="25">
        <f t="shared" si="0"/>
        <v>753.0226140117715</v>
      </c>
      <c r="N20" s="25">
        <f t="shared" si="1"/>
        <v>706.170188898978</v>
      </c>
      <c r="P20" s="34"/>
      <c r="R20" s="6"/>
    </row>
    <row r="21" spans="1:16" ht="12.75">
      <c r="A21" s="17"/>
      <c r="B21" s="18" t="s">
        <v>10</v>
      </c>
      <c r="C21" s="5">
        <v>1453486</v>
      </c>
      <c r="D21" s="5">
        <v>1314170</v>
      </c>
      <c r="G21" s="18" t="s">
        <v>10</v>
      </c>
      <c r="H21" s="25">
        <v>1560097.8798566742</v>
      </c>
      <c r="I21" s="25">
        <v>1698790.5813759326</v>
      </c>
      <c r="L21" s="18" t="s">
        <v>10</v>
      </c>
      <c r="M21" s="25">
        <f t="shared" si="0"/>
        <v>1073.3490930471116</v>
      </c>
      <c r="N21" s="25">
        <f t="shared" si="1"/>
        <v>1292.6718623739187</v>
      </c>
      <c r="P21" s="34"/>
    </row>
    <row r="22" spans="1:16" ht="12.75">
      <c r="A22" s="17"/>
      <c r="B22" s="18" t="s">
        <v>22</v>
      </c>
      <c r="C22" s="5">
        <v>947495</v>
      </c>
      <c r="D22" s="5">
        <v>804257</v>
      </c>
      <c r="G22" s="18" t="s">
        <v>22</v>
      </c>
      <c r="H22" s="25">
        <v>1083367.8771811663</v>
      </c>
      <c r="I22" s="25">
        <v>1172084.2821776476</v>
      </c>
      <c r="L22" s="18" t="s">
        <v>22</v>
      </c>
      <c r="M22" s="25">
        <f t="shared" si="0"/>
        <v>1143.4022102292533</v>
      </c>
      <c r="N22" s="25">
        <f t="shared" si="1"/>
        <v>1457.3504267636436</v>
      </c>
      <c r="P22" s="34"/>
    </row>
    <row r="23" spans="1:18" ht="12.75">
      <c r="A23" s="17"/>
      <c r="B23" s="18" t="s">
        <v>19</v>
      </c>
      <c r="C23" s="5">
        <v>876917</v>
      </c>
      <c r="D23" s="5">
        <v>907955</v>
      </c>
      <c r="G23" s="18" t="s">
        <v>19</v>
      </c>
      <c r="H23" s="25">
        <v>1248498.6606376555</v>
      </c>
      <c r="I23" s="25">
        <v>1417022.4601442325</v>
      </c>
      <c r="L23" s="18" t="s">
        <v>19</v>
      </c>
      <c r="M23" s="25">
        <f t="shared" si="0"/>
        <v>1423.7364090759509</v>
      </c>
      <c r="N23" s="25">
        <f t="shared" si="1"/>
        <v>1560.6747692828746</v>
      </c>
      <c r="P23" s="34"/>
      <c r="Q23" s="6"/>
      <c r="R23" s="6"/>
    </row>
    <row r="24" spans="1:16" ht="25.5">
      <c r="A24" s="17"/>
      <c r="B24" s="18" t="s">
        <v>29</v>
      </c>
      <c r="C24" s="5">
        <v>757831</v>
      </c>
      <c r="D24" s="5">
        <v>750745</v>
      </c>
      <c r="G24" s="18" t="s">
        <v>29</v>
      </c>
      <c r="H24" s="25">
        <v>1213143.5662629574</v>
      </c>
      <c r="I24" s="25">
        <v>1449770.3180709223</v>
      </c>
      <c r="L24" s="18" t="s">
        <v>29</v>
      </c>
      <c r="M24" s="25">
        <f t="shared" si="0"/>
        <v>1600.8101625071517</v>
      </c>
      <c r="N24" s="25">
        <f t="shared" si="1"/>
        <v>1931.1088559643053</v>
      </c>
      <c r="P24" s="34"/>
    </row>
    <row r="25" spans="1:16" ht="12.75">
      <c r="A25" s="17"/>
      <c r="B25" s="18"/>
      <c r="C25" s="20"/>
      <c r="D25" s="20"/>
      <c r="G25" s="18"/>
      <c r="H25" s="20"/>
      <c r="I25" s="23"/>
      <c r="L25" s="18"/>
      <c r="M25" s="25"/>
      <c r="N25" s="25"/>
      <c r="P25" s="34"/>
    </row>
    <row r="26" spans="1:16" ht="12.75">
      <c r="A26" s="17"/>
      <c r="B26" s="18" t="s">
        <v>16</v>
      </c>
      <c r="C26" s="5">
        <v>15189</v>
      </c>
      <c r="D26" s="5">
        <v>20020</v>
      </c>
      <c r="G26" s="18" t="s">
        <v>16</v>
      </c>
      <c r="H26" s="25">
        <v>10373.06914125861</v>
      </c>
      <c r="I26" s="25">
        <v>13312.90306798936</v>
      </c>
      <c r="L26" s="18" t="s">
        <v>16</v>
      </c>
      <c r="M26" s="25">
        <f t="shared" si="0"/>
        <v>682.9329871129509</v>
      </c>
      <c r="N26" s="25">
        <f t="shared" si="1"/>
        <v>664.9801732262418</v>
      </c>
      <c r="P26" s="34"/>
    </row>
    <row r="27" spans="1:16" ht="12.75">
      <c r="A27" s="17"/>
      <c r="B27" s="8" t="s">
        <v>3</v>
      </c>
      <c r="C27" s="5">
        <v>18766</v>
      </c>
      <c r="D27" s="5">
        <v>38171</v>
      </c>
      <c r="G27" s="8" t="s">
        <v>3</v>
      </c>
      <c r="H27" s="36">
        <v>16783.303090784717</v>
      </c>
      <c r="I27" s="36">
        <v>28977.324743556615</v>
      </c>
      <c r="L27" s="8" t="s">
        <v>3</v>
      </c>
      <c r="M27" s="25">
        <f t="shared" si="0"/>
        <v>894.3463226465266</v>
      </c>
      <c r="N27" s="25">
        <f t="shared" si="1"/>
        <v>759.1450248501903</v>
      </c>
      <c r="P27" s="34"/>
    </row>
    <row r="28" spans="1:16" ht="12.75">
      <c r="A28" s="17"/>
      <c r="B28" s="8" t="s">
        <v>9</v>
      </c>
      <c r="C28" s="5">
        <v>44252</v>
      </c>
      <c r="D28" s="5">
        <v>62372</v>
      </c>
      <c r="G28" s="8" t="s">
        <v>9</v>
      </c>
      <c r="H28" s="36">
        <v>26668.26759914848</v>
      </c>
      <c r="I28" s="36">
        <v>36112.3440751146</v>
      </c>
      <c r="L28" s="8" t="s">
        <v>9</v>
      </c>
      <c r="M28" s="25">
        <f t="shared" si="0"/>
        <v>602.6454758914508</v>
      </c>
      <c r="N28" s="25">
        <f t="shared" si="1"/>
        <v>578.9832629243026</v>
      </c>
      <c r="P28" s="34"/>
    </row>
    <row r="29" spans="1:14" ht="25.5">
      <c r="A29" s="17"/>
      <c r="B29" s="8" t="s">
        <v>2</v>
      </c>
      <c r="C29" s="5">
        <v>182902</v>
      </c>
      <c r="D29" s="5">
        <v>196650</v>
      </c>
      <c r="G29" s="8" t="s">
        <v>2</v>
      </c>
      <c r="H29" s="37">
        <v>94062.45080404157</v>
      </c>
      <c r="I29" s="37">
        <v>128110.08561050493</v>
      </c>
      <c r="L29" s="8" t="s">
        <v>2</v>
      </c>
      <c r="M29" s="25">
        <f t="shared" si="0"/>
        <v>514.2778690448523</v>
      </c>
      <c r="N29" s="25">
        <f t="shared" si="1"/>
        <v>651.4624236486394</v>
      </c>
    </row>
    <row r="30" spans="1:19" ht="12.75">
      <c r="A30" s="17"/>
      <c r="B30" s="8" t="s">
        <v>4</v>
      </c>
      <c r="C30" s="5">
        <v>111703</v>
      </c>
      <c r="D30" s="5">
        <v>109684</v>
      </c>
      <c r="G30" s="8" t="s">
        <v>4</v>
      </c>
      <c r="H30" s="36">
        <v>72017.60844868088</v>
      </c>
      <c r="I30" s="36">
        <v>93039.61655606542</v>
      </c>
      <c r="L30" s="8" t="s">
        <v>4</v>
      </c>
      <c r="M30" s="25">
        <f t="shared" si="0"/>
        <v>644.7240311243287</v>
      </c>
      <c r="N30" s="25">
        <f t="shared" si="1"/>
        <v>848.2514911570094</v>
      </c>
      <c r="R30" s="6"/>
      <c r="S30" s="6"/>
    </row>
    <row r="31" spans="1:19" ht="12.75">
      <c r="A31" s="17"/>
      <c r="B31" s="21" t="s">
        <v>30</v>
      </c>
      <c r="C31" s="5">
        <v>103098</v>
      </c>
      <c r="D31" s="5">
        <v>142247</v>
      </c>
      <c r="G31" s="21" t="s">
        <v>30</v>
      </c>
      <c r="H31" s="37">
        <v>41860.595297540145</v>
      </c>
      <c r="I31" s="37">
        <v>61136.9857205432</v>
      </c>
      <c r="L31" s="21" t="s">
        <v>30</v>
      </c>
      <c r="M31" s="25">
        <f t="shared" si="0"/>
        <v>406.0272294083314</v>
      </c>
      <c r="N31" s="25">
        <f t="shared" si="1"/>
        <v>429.7945525778624</v>
      </c>
      <c r="R31" s="6"/>
      <c r="S31" s="6"/>
    </row>
    <row r="32" spans="1:14" ht="12.75">
      <c r="A32" s="17"/>
      <c r="B32" s="8" t="s">
        <v>8</v>
      </c>
      <c r="C32" s="5">
        <v>217728</v>
      </c>
      <c r="D32" s="5">
        <v>427914</v>
      </c>
      <c r="G32" s="8" t="s">
        <v>8</v>
      </c>
      <c r="H32" s="36">
        <v>67684.85357593517</v>
      </c>
      <c r="I32" s="36">
        <v>102504.55134241396</v>
      </c>
      <c r="L32" s="8" t="s">
        <v>8</v>
      </c>
      <c r="M32" s="25">
        <f t="shared" si="0"/>
        <v>310.86885277013135</v>
      </c>
      <c r="N32" s="25">
        <f t="shared" si="1"/>
        <v>239.54474810923216</v>
      </c>
    </row>
    <row r="33" spans="1:14" ht="12.75">
      <c r="A33" s="17"/>
      <c r="B33" s="8" t="s">
        <v>5</v>
      </c>
      <c r="C33" s="5">
        <v>34294</v>
      </c>
      <c r="D33" s="5">
        <v>48594</v>
      </c>
      <c r="G33" s="8" t="s">
        <v>5</v>
      </c>
      <c r="H33" s="36">
        <v>18531.031588274385</v>
      </c>
      <c r="I33" s="36">
        <v>33902.95681902088</v>
      </c>
      <c r="L33" s="8" t="s">
        <v>5</v>
      </c>
      <c r="M33" s="25">
        <f t="shared" si="0"/>
        <v>540.3578348479147</v>
      </c>
      <c r="N33" s="25">
        <f t="shared" si="1"/>
        <v>697.677837161396</v>
      </c>
    </row>
    <row r="34" spans="1:14" ht="12.75">
      <c r="A34" s="17"/>
      <c r="B34" s="8" t="s">
        <v>7</v>
      </c>
      <c r="C34" s="5">
        <v>564981</v>
      </c>
      <c r="D34" s="5">
        <v>642108</v>
      </c>
      <c r="G34" s="8" t="s">
        <v>7</v>
      </c>
      <c r="H34" s="36">
        <v>282517.0390115485</v>
      </c>
      <c r="I34" s="36">
        <v>373029.3291526503</v>
      </c>
      <c r="L34" s="8" t="s">
        <v>7</v>
      </c>
      <c r="M34" s="25">
        <f t="shared" si="0"/>
        <v>500.0469732814883</v>
      </c>
      <c r="N34" s="25">
        <f t="shared" si="1"/>
        <v>580.9448397351385</v>
      </c>
    </row>
    <row r="35" spans="1:14" ht="12.75">
      <c r="A35" s="17"/>
      <c r="B35" s="8" t="s">
        <v>34</v>
      </c>
      <c r="C35" s="5">
        <v>54003</v>
      </c>
      <c r="D35" s="5">
        <v>67801</v>
      </c>
      <c r="G35" s="8" t="s">
        <v>34</v>
      </c>
      <c r="H35" s="36">
        <v>44194.81776508605</v>
      </c>
      <c r="I35" s="36">
        <v>66987.08934641672</v>
      </c>
      <c r="L35" s="8" t="s">
        <v>34</v>
      </c>
      <c r="M35" s="25">
        <f t="shared" si="0"/>
        <v>818.377085811641</v>
      </c>
      <c r="N35" s="25">
        <f t="shared" si="1"/>
        <v>987.9955951448609</v>
      </c>
    </row>
    <row r="36" spans="1:19" ht="12.75">
      <c r="A36" s="17"/>
      <c r="B36" s="18" t="s">
        <v>23</v>
      </c>
      <c r="C36" s="5">
        <v>1406</v>
      </c>
      <c r="D36" s="5">
        <v>2234</v>
      </c>
      <c r="G36" s="18" t="s">
        <v>23</v>
      </c>
      <c r="H36" s="25">
        <v>4607.4339963833645</v>
      </c>
      <c r="I36" s="25">
        <v>5216.571257174189</v>
      </c>
      <c r="L36" s="18" t="s">
        <v>23</v>
      </c>
      <c r="M36" s="25">
        <f t="shared" si="0"/>
        <v>3276.980082776219</v>
      </c>
      <c r="N36" s="25">
        <f t="shared" si="1"/>
        <v>2335.081135709127</v>
      </c>
      <c r="Q36" s="30"/>
      <c r="R36" s="30"/>
      <c r="S36" s="30"/>
    </row>
    <row r="37" spans="1:19" ht="12.75">
      <c r="A37" s="17"/>
      <c r="B37" s="8" t="s">
        <v>6</v>
      </c>
      <c r="C37" s="5">
        <v>27639</v>
      </c>
      <c r="D37" s="5">
        <v>48614</v>
      </c>
      <c r="G37" s="8" t="s">
        <v>6</v>
      </c>
      <c r="H37" s="36">
        <v>23418.316820611624</v>
      </c>
      <c r="I37" s="36">
        <v>40369.41830770407</v>
      </c>
      <c r="L37" s="8" t="s">
        <v>6</v>
      </c>
      <c r="M37" s="25">
        <f t="shared" si="0"/>
        <v>847.2924787659331</v>
      </c>
      <c r="N37" s="25">
        <f t="shared" si="1"/>
        <v>830.4072552701706</v>
      </c>
      <c r="P37" s="35"/>
      <c r="S37" s="6"/>
    </row>
    <row r="38" spans="1:19" ht="12.75">
      <c r="A38" s="17"/>
      <c r="B38" s="22"/>
      <c r="C38" s="23"/>
      <c r="D38" s="20"/>
      <c r="G38" s="22"/>
      <c r="H38" s="23"/>
      <c r="I38" s="23"/>
      <c r="L38" s="22"/>
      <c r="M38" s="25"/>
      <c r="N38" s="25"/>
      <c r="P38" s="35"/>
      <c r="S38" s="6"/>
    </row>
    <row r="39" spans="1:19" ht="12.75">
      <c r="A39" s="17"/>
      <c r="B39" s="18" t="s">
        <v>11</v>
      </c>
      <c r="C39" s="5">
        <v>6217540</v>
      </c>
      <c r="D39" s="5">
        <v>6383000</v>
      </c>
      <c r="G39" s="18" t="s">
        <v>11</v>
      </c>
      <c r="H39" s="25">
        <v>7240664.33747762</v>
      </c>
      <c r="I39" s="25">
        <v>8321622.81063969</v>
      </c>
      <c r="L39" s="18" t="s">
        <v>11</v>
      </c>
      <c r="M39" s="25">
        <f t="shared" si="0"/>
        <v>1164.554524374209</v>
      </c>
      <c r="N39" s="25">
        <f t="shared" si="1"/>
        <v>1303.7165612783472</v>
      </c>
      <c r="P39" s="35"/>
      <c r="Q39" s="31"/>
      <c r="R39" s="6"/>
      <c r="S39" s="6"/>
    </row>
    <row r="40" spans="1:19" ht="12.75">
      <c r="A40" s="17"/>
      <c r="B40" s="18" t="s">
        <v>12</v>
      </c>
      <c r="C40" s="5">
        <v>7593501</v>
      </c>
      <c r="D40" s="5">
        <v>8189408</v>
      </c>
      <c r="G40" s="18" t="s">
        <v>12</v>
      </c>
      <c r="H40" s="25">
        <v>7987577.9423819985</v>
      </c>
      <c r="I40" s="25">
        <v>9371309.075985262</v>
      </c>
      <c r="L40" s="18" t="s">
        <v>12</v>
      </c>
      <c r="M40" s="25">
        <f t="shared" si="0"/>
        <v>1051.8966076888644</v>
      </c>
      <c r="N40" s="25">
        <f t="shared" si="1"/>
        <v>1144.3206976603512</v>
      </c>
      <c r="P40" s="35"/>
      <c r="Q40" s="30"/>
      <c r="R40" s="30"/>
      <c r="S40" s="30"/>
    </row>
    <row r="41" spans="1:19" ht="12.75">
      <c r="A41" s="17"/>
      <c r="B41" s="18" t="s">
        <v>13</v>
      </c>
      <c r="C41" s="5">
        <v>1375961</v>
      </c>
      <c r="D41" s="5">
        <v>1806408</v>
      </c>
      <c r="G41" s="18" t="s">
        <v>13</v>
      </c>
      <c r="H41" s="25">
        <v>746913.6049043796</v>
      </c>
      <c r="I41" s="25">
        <v>1049686.2653455713</v>
      </c>
      <c r="L41" s="18" t="s">
        <v>13</v>
      </c>
      <c r="M41" s="25">
        <f t="shared" si="0"/>
        <v>542.8305053009348</v>
      </c>
      <c r="N41" s="25">
        <f t="shared" si="1"/>
        <v>581.0903546405748</v>
      </c>
      <c r="P41" s="35"/>
      <c r="S41" s="6"/>
    </row>
    <row r="42" spans="1:19" ht="12.75">
      <c r="A42" s="17"/>
      <c r="B42" s="18"/>
      <c r="C42" s="24"/>
      <c r="D42" s="25"/>
      <c r="G42" s="18"/>
      <c r="H42" s="24"/>
      <c r="I42" s="24"/>
      <c r="L42" s="18"/>
      <c r="M42" s="25"/>
      <c r="N42" s="25"/>
      <c r="P42" s="35"/>
      <c r="S42" s="6"/>
    </row>
    <row r="43" spans="1:19" ht="12.75">
      <c r="A43" s="17"/>
      <c r="B43" s="18" t="s">
        <v>35</v>
      </c>
      <c r="C43" s="19">
        <v>7682.032805735477</v>
      </c>
      <c r="D43" s="26">
        <v>7722.0574640730165</v>
      </c>
      <c r="G43" s="18" t="s">
        <v>35</v>
      </c>
      <c r="H43" s="25">
        <v>5910.193401592792</v>
      </c>
      <c r="I43" s="27">
        <v>7291.3047410763165</v>
      </c>
      <c r="L43" s="18" t="s">
        <v>35</v>
      </c>
      <c r="M43" s="25">
        <f t="shared" si="0"/>
        <v>769.3527938568795</v>
      </c>
      <c r="N43" s="25">
        <f t="shared" si="1"/>
        <v>944.2178816978786</v>
      </c>
      <c r="P43" s="35"/>
      <c r="Q43" s="30"/>
      <c r="R43" s="30"/>
      <c r="S43" s="30"/>
    </row>
    <row r="44" spans="1:19" ht="12.75">
      <c r="A44" s="17"/>
      <c r="B44" s="18" t="s">
        <v>25</v>
      </c>
      <c r="C44" s="5">
        <v>161299</v>
      </c>
      <c r="D44" s="5">
        <v>173628</v>
      </c>
      <c r="G44" s="18" t="s">
        <v>25</v>
      </c>
      <c r="H44" s="25">
        <v>112702.61521044084</v>
      </c>
      <c r="I44" s="25">
        <v>132661.7356749024</v>
      </c>
      <c r="L44" s="18" t="s">
        <v>25</v>
      </c>
      <c r="M44" s="25">
        <f t="shared" si="0"/>
        <v>698.7186232428028</v>
      </c>
      <c r="N44" s="25">
        <f t="shared" si="1"/>
        <v>764.0572699962125</v>
      </c>
      <c r="P44" s="35"/>
      <c r="Q44" s="30"/>
      <c r="R44" s="30"/>
      <c r="S44" s="30"/>
    </row>
    <row r="45" spans="1:19" ht="12.75">
      <c r="A45" s="17"/>
      <c r="B45" s="18" t="s">
        <v>36</v>
      </c>
      <c r="C45" s="19">
        <v>863971.9415675307</v>
      </c>
      <c r="D45" s="26">
        <v>955181.475489949</v>
      </c>
      <c r="G45" s="18" t="s">
        <v>36</v>
      </c>
      <c r="H45" s="25">
        <v>437774.96846795926</v>
      </c>
      <c r="I45" s="27">
        <v>546942.1100323992</v>
      </c>
      <c r="L45" s="18" t="s">
        <v>36</v>
      </c>
      <c r="M45" s="25">
        <f t="shared" si="0"/>
        <v>506.7004463983989</v>
      </c>
      <c r="N45" s="25">
        <f t="shared" si="1"/>
        <v>572.6054410255933</v>
      </c>
      <c r="P45" s="35"/>
      <c r="Q45" s="31"/>
      <c r="R45" s="31"/>
      <c r="S45" s="31"/>
    </row>
    <row r="46" spans="1:19" ht="12.75">
      <c r="A46" s="17"/>
      <c r="B46" s="40" t="s">
        <v>52</v>
      </c>
      <c r="C46" s="5">
        <v>88786</v>
      </c>
      <c r="D46" s="5">
        <v>92145</v>
      </c>
      <c r="G46" s="18" t="s">
        <v>37</v>
      </c>
      <c r="H46" s="25">
        <v>163333.6898515412</v>
      </c>
      <c r="I46" s="27">
        <v>174298.1463057618</v>
      </c>
      <c r="L46" s="18" t="s">
        <v>37</v>
      </c>
      <c r="M46" s="25">
        <f t="shared" si="0"/>
        <v>1839.6333864746828</v>
      </c>
      <c r="N46" s="25">
        <f t="shared" si="1"/>
        <v>1891.5637995090542</v>
      </c>
      <c r="P46" s="35"/>
      <c r="Q46" s="31"/>
      <c r="R46" s="31"/>
      <c r="S46" s="31"/>
    </row>
    <row r="47" spans="1:19" ht="12.75">
      <c r="A47" s="17"/>
      <c r="B47" s="22"/>
      <c r="C47" s="25"/>
      <c r="D47" s="25"/>
      <c r="G47" s="22"/>
      <c r="H47" s="25"/>
      <c r="I47" s="25"/>
      <c r="L47" s="22"/>
      <c r="M47" s="25"/>
      <c r="N47" s="25"/>
      <c r="P47" s="35"/>
      <c r="Q47" s="31"/>
      <c r="R47" s="31"/>
      <c r="S47" s="31"/>
    </row>
    <row r="48" spans="1:19" ht="12.75">
      <c r="A48" s="17"/>
      <c r="B48" s="21" t="s">
        <v>38</v>
      </c>
      <c r="C48" s="19">
        <v>685029.941415331</v>
      </c>
      <c r="D48" s="26">
        <v>705557.5151512586</v>
      </c>
      <c r="G48" s="21" t="s">
        <v>38</v>
      </c>
      <c r="H48" s="25">
        <v>413458.9871331559</v>
      </c>
      <c r="I48" s="25">
        <v>487723.0309558795</v>
      </c>
      <c r="L48" s="21" t="s">
        <v>38</v>
      </c>
      <c r="M48" s="25">
        <f t="shared" si="0"/>
        <v>603.5633804252614</v>
      </c>
      <c r="N48" s="25">
        <f t="shared" si="1"/>
        <v>691.259068867434</v>
      </c>
      <c r="P48" s="35"/>
      <c r="Q48" s="31"/>
      <c r="R48" s="31"/>
      <c r="S48" s="31"/>
    </row>
    <row r="49" spans="1:19" ht="25.5">
      <c r="A49" s="17"/>
      <c r="B49" s="21" t="s">
        <v>39</v>
      </c>
      <c r="C49" s="19">
        <v>114785.63037040124</v>
      </c>
      <c r="D49" s="26">
        <v>123745.41477432173</v>
      </c>
      <c r="G49" s="21" t="s">
        <v>39</v>
      </c>
      <c r="H49" s="25">
        <v>62113.28552688041</v>
      </c>
      <c r="I49" s="25">
        <v>75245.45051523109</v>
      </c>
      <c r="L49" s="21" t="s">
        <v>39</v>
      </c>
      <c r="M49" s="25">
        <f t="shared" si="0"/>
        <v>541.1242271915686</v>
      </c>
      <c r="N49" s="25">
        <f t="shared" si="1"/>
        <v>608.0665748501348</v>
      </c>
      <c r="P49" s="35"/>
      <c r="Q49" s="31"/>
      <c r="R49" s="31"/>
      <c r="S49" s="31"/>
    </row>
    <row r="50" spans="1:16" ht="12.75">
      <c r="A50" s="17"/>
      <c r="B50" s="21" t="s">
        <v>40</v>
      </c>
      <c r="C50" s="19">
        <v>982201.2675415361</v>
      </c>
      <c r="D50" s="19">
        <v>902830.6893416346</v>
      </c>
      <c r="G50" s="21" t="s">
        <v>40</v>
      </c>
      <c r="H50" s="25">
        <v>699357.8288914091</v>
      </c>
      <c r="I50" s="27">
        <v>792959.2912368323</v>
      </c>
      <c r="L50" s="21" t="s">
        <v>40</v>
      </c>
      <c r="M50" s="25">
        <f t="shared" si="0"/>
        <v>712.031079578946</v>
      </c>
      <c r="N50" s="25">
        <f t="shared" si="1"/>
        <v>878.3034300872923</v>
      </c>
      <c r="P50" s="35"/>
    </row>
    <row r="51" spans="1:19" ht="25.5">
      <c r="A51" s="17"/>
      <c r="B51" s="21" t="s">
        <v>41</v>
      </c>
      <c r="C51" s="19">
        <v>7299781.883478867</v>
      </c>
      <c r="D51" s="19">
        <v>8045219.09755553</v>
      </c>
      <c r="G51" s="21" t="s">
        <v>41</v>
      </c>
      <c r="H51" s="25">
        <v>8118616.238630834</v>
      </c>
      <c r="I51" s="25">
        <v>9140060.526484227</v>
      </c>
      <c r="L51" s="21" t="s">
        <v>41</v>
      </c>
      <c r="M51" s="25">
        <f t="shared" si="0"/>
        <v>1112.1724413444713</v>
      </c>
      <c r="N51" s="25">
        <f t="shared" si="1"/>
        <v>1136.085968033034</v>
      </c>
      <c r="P51" s="35"/>
      <c r="Q51" s="31"/>
      <c r="R51" s="31"/>
      <c r="S51" s="31"/>
    </row>
    <row r="52" spans="1:16" ht="12.75">
      <c r="A52" s="17"/>
      <c r="B52" s="8" t="s">
        <v>42</v>
      </c>
      <c r="C52" s="19">
        <v>1774689.1790834279</v>
      </c>
      <c r="D52" s="19">
        <v>1534287.0248479529</v>
      </c>
      <c r="G52" s="8" t="s">
        <v>42</v>
      </c>
      <c r="H52" s="27">
        <v>2628084.649498324</v>
      </c>
      <c r="I52" s="27">
        <v>2803818.291887835</v>
      </c>
      <c r="L52" s="8" t="s">
        <v>42</v>
      </c>
      <c r="M52" s="25">
        <f t="shared" si="0"/>
        <v>1480.8703859092939</v>
      </c>
      <c r="N52" s="25">
        <f t="shared" si="1"/>
        <v>1827.4405287144316</v>
      </c>
      <c r="P52" s="35"/>
    </row>
    <row r="53" spans="1:19" ht="12.75">
      <c r="A53" s="17"/>
      <c r="B53" s="44" t="s">
        <v>55</v>
      </c>
      <c r="C53" s="17"/>
      <c r="D53" s="17"/>
      <c r="G53" s="44" t="s">
        <v>55</v>
      </c>
      <c r="L53" s="44" t="s">
        <v>55</v>
      </c>
      <c r="P53" s="35"/>
      <c r="Q53" s="32"/>
      <c r="R53" s="32"/>
      <c r="S53" s="32"/>
    </row>
    <row r="54" spans="1:19" ht="12.75">
      <c r="A54" s="17"/>
      <c r="B54" s="17"/>
      <c r="C54" s="17"/>
      <c r="D54" s="17"/>
      <c r="P54" s="35"/>
      <c r="Q54" s="33"/>
      <c r="R54" s="33"/>
      <c r="S54" s="33"/>
    </row>
    <row r="55" spans="1:16" ht="12.75">
      <c r="A55" s="17" t="s">
        <v>43</v>
      </c>
      <c r="B55" s="17" t="s">
        <v>44</v>
      </c>
      <c r="C55" s="17"/>
      <c r="D55" s="17"/>
      <c r="G55" s="17" t="s">
        <v>45</v>
      </c>
      <c r="H55" s="17" t="s">
        <v>48</v>
      </c>
      <c r="P55" s="35"/>
    </row>
    <row r="56" spans="1:18" ht="12.75">
      <c r="A56" s="17"/>
      <c r="B56" s="43" t="s">
        <v>54</v>
      </c>
      <c r="C56" s="17"/>
      <c r="D56" s="17"/>
      <c r="G56" s="44"/>
      <c r="P56" s="35"/>
      <c r="Q56" s="33"/>
      <c r="R56" s="33"/>
    </row>
    <row r="57" ht="12.75">
      <c r="P57" s="35"/>
    </row>
    <row r="58" spans="16:18" ht="12.75">
      <c r="P58" s="35"/>
      <c r="Q58" s="33"/>
      <c r="R58" s="33"/>
    </row>
    <row r="59" spans="16:18" ht="12.75">
      <c r="P59" s="35"/>
      <c r="Q59" s="33"/>
      <c r="R59" s="33"/>
    </row>
    <row r="60" ht="12.75">
      <c r="P60" s="35"/>
    </row>
    <row r="61" ht="12.75">
      <c r="P61" s="35"/>
    </row>
    <row r="62" spans="16:18" ht="12.75">
      <c r="P62" s="35"/>
      <c r="Q62" s="33"/>
      <c r="R62" s="33"/>
    </row>
    <row r="63" spans="16:18" ht="12.75">
      <c r="P63" s="35"/>
      <c r="Q63" s="33"/>
      <c r="R63" s="33"/>
    </row>
    <row r="64" ht="12.75">
      <c r="P64" s="35"/>
    </row>
    <row r="65" ht="12.75">
      <c r="P65" s="35"/>
    </row>
    <row r="66" spans="16:18" ht="12.75">
      <c r="P66" s="35"/>
      <c r="Q66" s="33"/>
      <c r="R66" s="33"/>
    </row>
    <row r="67" spans="16:18" ht="12.75">
      <c r="P67" s="35"/>
      <c r="Q67" s="33"/>
      <c r="R67" s="33"/>
    </row>
    <row r="68" ht="12.75">
      <c r="P68" s="35"/>
    </row>
    <row r="69" ht="12.75">
      <c r="P69" s="35"/>
    </row>
  </sheetData>
  <sheetProtection/>
  <mergeCells count="3">
    <mergeCell ref="G9:I9"/>
    <mergeCell ref="L9:N9"/>
    <mergeCell ref="B9:D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Sören Steger</dc:creator>
  <cp:keywords/>
  <dc:description/>
  <cp:lastModifiedBy>Pawel Kazmierczyk</cp:lastModifiedBy>
  <cp:lastPrinted>2010-10-17T19:30:57Z</cp:lastPrinted>
  <dcterms:created xsi:type="dcterms:W3CDTF">2009-09-11T19:58:24Z</dcterms:created>
  <dcterms:modified xsi:type="dcterms:W3CDTF">2010-10-17T19:31:10Z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