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805" windowHeight="55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<sst xmlns="http://schemas.openxmlformats.org/spreadsheetml/2006/main" count="12" uniqueCount="8">
  <si>
    <t>Nitrate</t>
  </si>
  <si>
    <t>Rhine at Bimmen/Lobith</t>
  </si>
  <si>
    <t>River Ythan</t>
  </si>
  <si>
    <t>River Tyne</t>
  </si>
  <si>
    <t>River Seine</t>
  </si>
  <si>
    <t>Ythan and Tyne revised as wrong correction previously used</t>
  </si>
  <si>
    <t>mg N/l</t>
  </si>
  <si>
    <t>Year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</si>
</sst>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6"/>
      <name val="Arial"/>
      <family val="2"/>
    </font>
    <font>
      <sz val="8"/>
      <color indexed="8"/>
      <name val="MS Sans Serif"/>
      <family val="0"/>
    </font>
    <font>
      <sz val="8"/>
      <color indexed="8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omma [0]_Sheet2" xfId="17"/>
    <cellStyle name="Comma_Sheet2" xfId="18"/>
    <cellStyle name="Currency" xfId="19"/>
    <cellStyle name="Currency [0]" xfId="20"/>
    <cellStyle name="Currency [0]_Sheet2" xfId="21"/>
    <cellStyle name="Currency_Sheet2" xfId="22"/>
    <cellStyle name="Normal_Shee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'[1]Sheet4'!$B$2</c:f>
              <c:strCache>
                <c:ptCount val="1"/>
                <c:pt idx="0">
                  <c:v>Rhine at Bimmen/Lobith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'[1]Sheet4'!$A$3:$A$48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'[1]Sheet4'!$B$3:$B$48</c:f>
              <c:numCache>
                <c:ptCount val="46"/>
                <c:pt idx="0">
                  <c:v>1.9545454545454544</c:v>
                </c:pt>
                <c:pt idx="1">
                  <c:v>1.7727272727272727</c:v>
                </c:pt>
                <c:pt idx="2">
                  <c:v>2.090909090909091</c:v>
                </c:pt>
                <c:pt idx="3">
                  <c:v>1.9090909090909092</c:v>
                </c:pt>
                <c:pt idx="4">
                  <c:v>1.8636363636363633</c:v>
                </c:pt>
                <c:pt idx="5">
                  <c:v>1.8636363636363633</c:v>
                </c:pt>
                <c:pt idx="6">
                  <c:v>2.2272727272727275</c:v>
                </c:pt>
                <c:pt idx="7">
                  <c:v>2.2272727272727275</c:v>
                </c:pt>
                <c:pt idx="8">
                  <c:v>2.318181818181818</c:v>
                </c:pt>
                <c:pt idx="9">
                  <c:v>2.3636363636363638</c:v>
                </c:pt>
                <c:pt idx="10">
                  <c:v>2.2727272727272725</c:v>
                </c:pt>
                <c:pt idx="11">
                  <c:v>2.090909090909091</c:v>
                </c:pt>
                <c:pt idx="12">
                  <c:v>2.4090909090909087</c:v>
                </c:pt>
                <c:pt idx="13">
                  <c:v>2.590909090909091</c:v>
                </c:pt>
                <c:pt idx="14">
                  <c:v>2.5454545454545454</c:v>
                </c:pt>
                <c:pt idx="15">
                  <c:v>2.609090909090909</c:v>
                </c:pt>
                <c:pt idx="16">
                  <c:v>2.4545454545454546</c:v>
                </c:pt>
                <c:pt idx="17">
                  <c:v>2.4090909090909087</c:v>
                </c:pt>
                <c:pt idx="18">
                  <c:v>2.5454545454545454</c:v>
                </c:pt>
                <c:pt idx="19">
                  <c:v>2.909090909090909</c:v>
                </c:pt>
                <c:pt idx="20">
                  <c:v>3.1363636363636362</c:v>
                </c:pt>
                <c:pt idx="21">
                  <c:v>3.7272727272727266</c:v>
                </c:pt>
                <c:pt idx="22">
                  <c:v>3.590909090909091</c:v>
                </c:pt>
                <c:pt idx="23">
                  <c:v>3.7272727272727266</c:v>
                </c:pt>
                <c:pt idx="24">
                  <c:v>3.7454545454545456</c:v>
                </c:pt>
                <c:pt idx="25">
                  <c:v>3.772727272727273</c:v>
                </c:pt>
                <c:pt idx="26">
                  <c:v>3.6363636363636362</c:v>
                </c:pt>
                <c:pt idx="27">
                  <c:v>3.5</c:v>
                </c:pt>
                <c:pt idx="28">
                  <c:v>3.8636363636363633</c:v>
                </c:pt>
                <c:pt idx="29">
                  <c:v>4.136363636363636</c:v>
                </c:pt>
                <c:pt idx="30">
                  <c:v>4.409090909090908</c:v>
                </c:pt>
                <c:pt idx="31">
                  <c:v>4.181818181818182</c:v>
                </c:pt>
                <c:pt idx="32">
                  <c:v>3.954545454545454</c:v>
                </c:pt>
                <c:pt idx="33">
                  <c:v>3.8818181818181814</c:v>
                </c:pt>
                <c:pt idx="34">
                  <c:v>4.318181818181818</c:v>
                </c:pt>
                <c:pt idx="35">
                  <c:v>4.045454545454546</c:v>
                </c:pt>
                <c:pt idx="36">
                  <c:v>3.772727272727273</c:v>
                </c:pt>
                <c:pt idx="37">
                  <c:v>3.8181818181818183</c:v>
                </c:pt>
                <c:pt idx="38">
                  <c:v>3.5</c:v>
                </c:pt>
                <c:pt idx="39">
                  <c:v>3.454545454545454</c:v>
                </c:pt>
                <c:pt idx="40">
                  <c:v>3.1818181818181817</c:v>
                </c:pt>
                <c:pt idx="41">
                  <c:v>3.5</c:v>
                </c:pt>
                <c:pt idx="42">
                  <c:v>3.227272727272727</c:v>
                </c:pt>
                <c:pt idx="43">
                  <c:v>3.381818181818182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'[1]Sheet4'!$C$2</c:f>
              <c:strCache>
                <c:ptCount val="1"/>
                <c:pt idx="0">
                  <c:v>River Ythan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'[1]Sheet4'!$A$3:$A$48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'[1]Sheet4'!$C$3:$C$48</c:f>
              <c:numCache>
                <c:ptCount val="46"/>
                <c:pt idx="3">
                  <c:v>2.8</c:v>
                </c:pt>
                <c:pt idx="4">
                  <c:v>2.4</c:v>
                </c:pt>
                <c:pt idx="5">
                  <c:v>2.07</c:v>
                </c:pt>
                <c:pt idx="6">
                  <c:v>1.63</c:v>
                </c:pt>
                <c:pt idx="7">
                  <c:v>2.8</c:v>
                </c:pt>
                <c:pt idx="8">
                  <c:v>1.43</c:v>
                </c:pt>
                <c:pt idx="9">
                  <c:v>2.64</c:v>
                </c:pt>
                <c:pt idx="10">
                  <c:v>2.96</c:v>
                </c:pt>
                <c:pt idx="11">
                  <c:v>3.23</c:v>
                </c:pt>
                <c:pt idx="12">
                  <c:v>3.41</c:v>
                </c:pt>
                <c:pt idx="13">
                  <c:v>3.62</c:v>
                </c:pt>
                <c:pt idx="14">
                  <c:v>3.93</c:v>
                </c:pt>
                <c:pt idx="15">
                  <c:v>2.4</c:v>
                </c:pt>
                <c:pt idx="18">
                  <c:v>4.1</c:v>
                </c:pt>
                <c:pt idx="19">
                  <c:v>4.33</c:v>
                </c:pt>
                <c:pt idx="20">
                  <c:v>5.47</c:v>
                </c:pt>
                <c:pt idx="21">
                  <c:v>4.32</c:v>
                </c:pt>
                <c:pt idx="22">
                  <c:v>6.68</c:v>
                </c:pt>
                <c:pt idx="23">
                  <c:v>5.83</c:v>
                </c:pt>
                <c:pt idx="24">
                  <c:v>6.34</c:v>
                </c:pt>
                <c:pt idx="25">
                  <c:v>5.89</c:v>
                </c:pt>
                <c:pt idx="26">
                  <c:v>5.39</c:v>
                </c:pt>
                <c:pt idx="27">
                  <c:v>5.2</c:v>
                </c:pt>
                <c:pt idx="28">
                  <c:v>5.56</c:v>
                </c:pt>
                <c:pt idx="29">
                  <c:v>6.03</c:v>
                </c:pt>
                <c:pt idx="30">
                  <c:v>6.17</c:v>
                </c:pt>
                <c:pt idx="31">
                  <c:v>5.71</c:v>
                </c:pt>
                <c:pt idx="32">
                  <c:v>6.6</c:v>
                </c:pt>
                <c:pt idx="33">
                  <c:v>6.58</c:v>
                </c:pt>
                <c:pt idx="34">
                  <c:v>5.77</c:v>
                </c:pt>
                <c:pt idx="35">
                  <c:v>6.26</c:v>
                </c:pt>
                <c:pt idx="36">
                  <c:v>7.49</c:v>
                </c:pt>
                <c:pt idx="37">
                  <c:v>7.26</c:v>
                </c:pt>
                <c:pt idx="38">
                  <c:v>7.59</c:v>
                </c:pt>
                <c:pt idx="39">
                  <c:v>7.5</c:v>
                </c:pt>
                <c:pt idx="40">
                  <c:v>7.7</c:v>
                </c:pt>
                <c:pt idx="41">
                  <c:v>8.08</c:v>
                </c:pt>
                <c:pt idx="42">
                  <c:v>7.78</c:v>
                </c:pt>
                <c:pt idx="43">
                  <c:v>8.44</c:v>
                </c:pt>
                <c:pt idx="44">
                  <c:v>8.08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'[1]Sheet4'!$D$2</c:f>
              <c:strCache>
                <c:ptCount val="1"/>
                <c:pt idx="0">
                  <c:v>River Tyne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'[1]Sheet4'!$A$3:$A$48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'[1]Sheet4'!$D$3:$D$48</c:f>
              <c:numCache>
                <c:ptCount val="46"/>
                <c:pt idx="13">
                  <c:v>4.2</c:v>
                </c:pt>
                <c:pt idx="14">
                  <c:v>3.8</c:v>
                </c:pt>
                <c:pt idx="15">
                  <c:v>3.3</c:v>
                </c:pt>
                <c:pt idx="16">
                  <c:v>3.6</c:v>
                </c:pt>
                <c:pt idx="17">
                  <c:v>3.5</c:v>
                </c:pt>
                <c:pt idx="18">
                  <c:v>1.4</c:v>
                </c:pt>
                <c:pt idx="19">
                  <c:v>2.9</c:v>
                </c:pt>
                <c:pt idx="20">
                  <c:v>3.2</c:v>
                </c:pt>
                <c:pt idx="21">
                  <c:v>3.2</c:v>
                </c:pt>
                <c:pt idx="22">
                  <c:v>5.4</c:v>
                </c:pt>
                <c:pt idx="23">
                  <c:v>3.8</c:v>
                </c:pt>
                <c:pt idx="24">
                  <c:v>4.9</c:v>
                </c:pt>
                <c:pt idx="25">
                  <c:v>4.8</c:v>
                </c:pt>
                <c:pt idx="26">
                  <c:v>4.3</c:v>
                </c:pt>
                <c:pt idx="27">
                  <c:v>3.8</c:v>
                </c:pt>
                <c:pt idx="28">
                  <c:v>5.1</c:v>
                </c:pt>
                <c:pt idx="29">
                  <c:v>5.5</c:v>
                </c:pt>
                <c:pt idx="30">
                  <c:v>5.2</c:v>
                </c:pt>
                <c:pt idx="31">
                  <c:v>6.1</c:v>
                </c:pt>
                <c:pt idx="32">
                  <c:v>5.1</c:v>
                </c:pt>
                <c:pt idx="33">
                  <c:v>4.6</c:v>
                </c:pt>
                <c:pt idx="34">
                  <c:v>3.7</c:v>
                </c:pt>
                <c:pt idx="35">
                  <c:v>4.7</c:v>
                </c:pt>
                <c:pt idx="36">
                  <c:v>5</c:v>
                </c:pt>
                <c:pt idx="37">
                  <c:v>5.4</c:v>
                </c:pt>
                <c:pt idx="38">
                  <c:v>5.8</c:v>
                </c:pt>
                <c:pt idx="39">
                  <c:v>4.6</c:v>
                </c:pt>
                <c:pt idx="40">
                  <c:v>4.8</c:v>
                </c:pt>
                <c:pt idx="41">
                  <c:v>5</c:v>
                </c:pt>
                <c:pt idx="42">
                  <c:v>5.8</c:v>
                </c:pt>
                <c:pt idx="43">
                  <c:v>5.8</c:v>
                </c:pt>
                <c:pt idx="44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'[1]Sheet4'!$E$2</c:f>
              <c:strCache>
                <c:ptCount val="1"/>
                <c:pt idx="0">
                  <c:v>River Seine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'[1]Sheet4'!$A$3:$A$48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'[1]Sheet4'!$E$3:$E$48</c:f>
              <c:numCache>
                <c:ptCount val="46"/>
                <c:pt idx="16">
                  <c:v>2.4471460580825806</c:v>
                </c:pt>
                <c:pt idx="17">
                  <c:v>2.567793846130371</c:v>
                </c:pt>
                <c:pt idx="18">
                  <c:v>2.4434622526168823</c:v>
                </c:pt>
                <c:pt idx="19">
                  <c:v>2.9260185956954956</c:v>
                </c:pt>
                <c:pt idx="20">
                  <c:v>3.0677183866500854</c:v>
                </c:pt>
                <c:pt idx="21">
                  <c:v>2.4906623363494873</c:v>
                </c:pt>
                <c:pt idx="22">
                  <c:v>3.629823327064514</c:v>
                </c:pt>
                <c:pt idx="23">
                  <c:v>3.7013070583343506</c:v>
                </c:pt>
                <c:pt idx="24">
                  <c:v>3.9134069681167603</c:v>
                </c:pt>
                <c:pt idx="25">
                  <c:v>3.808797240257263</c:v>
                </c:pt>
                <c:pt idx="26">
                  <c:v>3.673567771911621</c:v>
                </c:pt>
                <c:pt idx="27">
                  <c:v>3.6367106437683105</c:v>
                </c:pt>
                <c:pt idx="28">
                  <c:v>3.685983180999756</c:v>
                </c:pt>
                <c:pt idx="29">
                  <c:v>4.231339454650879</c:v>
                </c:pt>
                <c:pt idx="30">
                  <c:v>4.130691170692444</c:v>
                </c:pt>
                <c:pt idx="31">
                  <c:v>4.201432704925537</c:v>
                </c:pt>
                <c:pt idx="32">
                  <c:v>4.4458537101745605</c:v>
                </c:pt>
                <c:pt idx="33">
                  <c:v>4.544301748275757</c:v>
                </c:pt>
                <c:pt idx="34">
                  <c:v>3.869552731513977</c:v>
                </c:pt>
                <c:pt idx="35">
                  <c:v>4.014596343040466</c:v>
                </c:pt>
                <c:pt idx="36">
                  <c:v>4.000200152397156</c:v>
                </c:pt>
                <c:pt idx="37">
                  <c:v>4.396629095077515</c:v>
                </c:pt>
                <c:pt idx="38">
                  <c:v>4.67231822013855</c:v>
                </c:pt>
                <c:pt idx="39">
                  <c:v>4.8145740032196045</c:v>
                </c:pt>
                <c:pt idx="40">
                  <c:v>4.4299094676971436</c:v>
                </c:pt>
                <c:pt idx="41">
                  <c:v>4.396783351898193</c:v>
                </c:pt>
                <c:pt idx="42">
                  <c:v>4.794604539871216</c:v>
                </c:pt>
                <c:pt idx="43">
                  <c:v>5.000482797622681</c:v>
                </c:pt>
                <c:pt idx="44">
                  <c:v>4.932217359542847</c:v>
                </c:pt>
                <c:pt idx="45">
                  <c:v>5.054194927215576</c:v>
                </c:pt>
              </c:numCache>
            </c:numRef>
          </c:val>
          <c:smooth val="0"/>
        </c:ser>
        <c:marker val="1"/>
        <c:axId val="17141572"/>
        <c:axId val="20056421"/>
      </c:lineChart>
      <c:catAx>
        <c:axId val="1714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056421"/>
        <c:crosses val="autoZero"/>
        <c:auto val="1"/>
        <c:lblOffset val="100"/>
        <c:noMultiLvlLbl val="0"/>
      </c:catAx>
      <c:valAx>
        <c:axId val="20056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41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Rhine at Bimmen/Lobith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Sheet1!$H$3:$H$48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Sheet1!$I$3:$I$48</c:f>
              <c:numCache>
                <c:ptCount val="46"/>
                <c:pt idx="0">
                  <c:v>8.655844155844155</c:v>
                </c:pt>
                <c:pt idx="1">
                  <c:v>7.850649350649351</c:v>
                </c:pt>
                <c:pt idx="2">
                  <c:v>9.25974025974026</c:v>
                </c:pt>
                <c:pt idx="3">
                  <c:v>8.454545454545455</c:v>
                </c:pt>
                <c:pt idx="4">
                  <c:v>8.253246753246753</c:v>
                </c:pt>
                <c:pt idx="5">
                  <c:v>8.253246753246753</c:v>
                </c:pt>
                <c:pt idx="6">
                  <c:v>9.863636363636365</c:v>
                </c:pt>
                <c:pt idx="7">
                  <c:v>9.863636363636365</c:v>
                </c:pt>
                <c:pt idx="8">
                  <c:v>10.266233766233766</c:v>
                </c:pt>
                <c:pt idx="9">
                  <c:v>10.467532467532468</c:v>
                </c:pt>
                <c:pt idx="10">
                  <c:v>10.064935064935064</c:v>
                </c:pt>
                <c:pt idx="11">
                  <c:v>9.25974025974026</c:v>
                </c:pt>
                <c:pt idx="12">
                  <c:v>10.668831168831169</c:v>
                </c:pt>
                <c:pt idx="13">
                  <c:v>11.474025974025974</c:v>
                </c:pt>
                <c:pt idx="14">
                  <c:v>11.272727272727273</c:v>
                </c:pt>
                <c:pt idx="15">
                  <c:v>11.554545454545455</c:v>
                </c:pt>
                <c:pt idx="16">
                  <c:v>10.87012987012987</c:v>
                </c:pt>
                <c:pt idx="17">
                  <c:v>10.668831168831169</c:v>
                </c:pt>
                <c:pt idx="18">
                  <c:v>11.272727272727273</c:v>
                </c:pt>
                <c:pt idx="19">
                  <c:v>12.883116883116884</c:v>
                </c:pt>
                <c:pt idx="20">
                  <c:v>13.88961038961039</c:v>
                </c:pt>
                <c:pt idx="21">
                  <c:v>16.506493506493506</c:v>
                </c:pt>
                <c:pt idx="22">
                  <c:v>15.902597402597403</c:v>
                </c:pt>
                <c:pt idx="23">
                  <c:v>16.506493506493506</c:v>
                </c:pt>
                <c:pt idx="24">
                  <c:v>16.58701298701299</c:v>
                </c:pt>
                <c:pt idx="25">
                  <c:v>16.70779220779221</c:v>
                </c:pt>
                <c:pt idx="26">
                  <c:v>16.103896103896105</c:v>
                </c:pt>
                <c:pt idx="27">
                  <c:v>15.5</c:v>
                </c:pt>
                <c:pt idx="28">
                  <c:v>17.11038961038961</c:v>
                </c:pt>
                <c:pt idx="29">
                  <c:v>18.318181818181817</c:v>
                </c:pt>
                <c:pt idx="30">
                  <c:v>19.525974025974023</c:v>
                </c:pt>
                <c:pt idx="31">
                  <c:v>18.51948051948052</c:v>
                </c:pt>
                <c:pt idx="32">
                  <c:v>17.51298701298701</c:v>
                </c:pt>
                <c:pt idx="33">
                  <c:v>17.19090909090909</c:v>
                </c:pt>
                <c:pt idx="34">
                  <c:v>19.123376623376625</c:v>
                </c:pt>
                <c:pt idx="35">
                  <c:v>17.91558441558442</c:v>
                </c:pt>
                <c:pt idx="36">
                  <c:v>16.70779220779221</c:v>
                </c:pt>
                <c:pt idx="37">
                  <c:v>16.90909090909091</c:v>
                </c:pt>
                <c:pt idx="38">
                  <c:v>15.5</c:v>
                </c:pt>
                <c:pt idx="39">
                  <c:v>15.298701298701298</c:v>
                </c:pt>
                <c:pt idx="40">
                  <c:v>14.090909090909092</c:v>
                </c:pt>
                <c:pt idx="41">
                  <c:v>15.5</c:v>
                </c:pt>
                <c:pt idx="42">
                  <c:v>14.292207792207792</c:v>
                </c:pt>
                <c:pt idx="43">
                  <c:v>14.976623376623378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Sheet1!$J$2</c:f>
              <c:strCache>
                <c:ptCount val="1"/>
                <c:pt idx="0">
                  <c:v>River Ythan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Sheet1!$H$3:$H$48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Sheet1!$J$3:$J$48</c:f>
              <c:numCache>
                <c:ptCount val="46"/>
                <c:pt idx="3">
                  <c:v>12.4</c:v>
                </c:pt>
                <c:pt idx="4">
                  <c:v>10.628571428571428</c:v>
                </c:pt>
                <c:pt idx="5">
                  <c:v>9.167142857142856</c:v>
                </c:pt>
                <c:pt idx="6">
                  <c:v>7.218571428571429</c:v>
                </c:pt>
                <c:pt idx="7">
                  <c:v>12.4</c:v>
                </c:pt>
                <c:pt idx="8">
                  <c:v>6.332857142857143</c:v>
                </c:pt>
                <c:pt idx="9">
                  <c:v>11.691428571428572</c:v>
                </c:pt>
                <c:pt idx="10">
                  <c:v>13.108571428571429</c:v>
                </c:pt>
                <c:pt idx="11">
                  <c:v>14.304285714285715</c:v>
                </c:pt>
                <c:pt idx="12">
                  <c:v>15.101428571428572</c:v>
                </c:pt>
                <c:pt idx="13">
                  <c:v>16.031428571428574</c:v>
                </c:pt>
                <c:pt idx="14">
                  <c:v>17.404285714285717</c:v>
                </c:pt>
                <c:pt idx="15">
                  <c:v>10.628571428571428</c:v>
                </c:pt>
                <c:pt idx="18">
                  <c:v>18.15714285714286</c:v>
                </c:pt>
                <c:pt idx="19">
                  <c:v>19.17571428571429</c:v>
                </c:pt>
                <c:pt idx="20">
                  <c:v>24.224285714285713</c:v>
                </c:pt>
                <c:pt idx="21">
                  <c:v>19.131428571428575</c:v>
                </c:pt>
                <c:pt idx="22">
                  <c:v>29.582857142857144</c:v>
                </c:pt>
                <c:pt idx="23">
                  <c:v>25.81857142857143</c:v>
                </c:pt>
                <c:pt idx="24">
                  <c:v>28.077142857142857</c:v>
                </c:pt>
                <c:pt idx="25">
                  <c:v>26.084285714285713</c:v>
                </c:pt>
                <c:pt idx="26">
                  <c:v>23.87</c:v>
                </c:pt>
                <c:pt idx="27">
                  <c:v>23.028571428571432</c:v>
                </c:pt>
                <c:pt idx="28">
                  <c:v>24.622857142857143</c:v>
                </c:pt>
                <c:pt idx="29">
                  <c:v>26.704285714285717</c:v>
                </c:pt>
                <c:pt idx="30">
                  <c:v>27.324285714285715</c:v>
                </c:pt>
                <c:pt idx="31">
                  <c:v>25.287142857142857</c:v>
                </c:pt>
                <c:pt idx="32">
                  <c:v>29.228571428571428</c:v>
                </c:pt>
                <c:pt idx="33">
                  <c:v>29.14</c:v>
                </c:pt>
                <c:pt idx="34">
                  <c:v>25.552857142857142</c:v>
                </c:pt>
                <c:pt idx="35">
                  <c:v>27.722857142857144</c:v>
                </c:pt>
                <c:pt idx="36">
                  <c:v>33.17</c:v>
                </c:pt>
                <c:pt idx="37">
                  <c:v>32.151428571428575</c:v>
                </c:pt>
                <c:pt idx="38">
                  <c:v>33.612857142857145</c:v>
                </c:pt>
                <c:pt idx="39">
                  <c:v>33.214285714285715</c:v>
                </c:pt>
                <c:pt idx="40">
                  <c:v>34.1</c:v>
                </c:pt>
                <c:pt idx="41">
                  <c:v>35.78285714285715</c:v>
                </c:pt>
                <c:pt idx="42">
                  <c:v>34.45428571428572</c:v>
                </c:pt>
                <c:pt idx="43">
                  <c:v>37.37714285714286</c:v>
                </c:pt>
                <c:pt idx="44">
                  <c:v>35.78285714285715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Sheet1!$K$2</c:f>
              <c:strCache>
                <c:ptCount val="1"/>
                <c:pt idx="0">
                  <c:v>River Tyne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Sheet1!$H$3:$H$48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Sheet1!$K$3:$K$48</c:f>
              <c:numCache>
                <c:ptCount val="46"/>
                <c:pt idx="13">
                  <c:v>18.6</c:v>
                </c:pt>
                <c:pt idx="14">
                  <c:v>16.82857142857143</c:v>
                </c:pt>
                <c:pt idx="15">
                  <c:v>14.614285714285714</c:v>
                </c:pt>
                <c:pt idx="16">
                  <c:v>15.942857142857145</c:v>
                </c:pt>
                <c:pt idx="17">
                  <c:v>15.5</c:v>
                </c:pt>
                <c:pt idx="18">
                  <c:v>6.2</c:v>
                </c:pt>
                <c:pt idx="19">
                  <c:v>12.842857142857143</c:v>
                </c:pt>
                <c:pt idx="20">
                  <c:v>14.171428571428573</c:v>
                </c:pt>
                <c:pt idx="21">
                  <c:v>14.171428571428573</c:v>
                </c:pt>
                <c:pt idx="22">
                  <c:v>23.914285714285718</c:v>
                </c:pt>
                <c:pt idx="23">
                  <c:v>16.82857142857143</c:v>
                </c:pt>
                <c:pt idx="24">
                  <c:v>21.700000000000003</c:v>
                </c:pt>
                <c:pt idx="25">
                  <c:v>21.257142857142856</c:v>
                </c:pt>
                <c:pt idx="26">
                  <c:v>19.042857142857144</c:v>
                </c:pt>
                <c:pt idx="27">
                  <c:v>16.82857142857143</c:v>
                </c:pt>
                <c:pt idx="28">
                  <c:v>22.585714285714285</c:v>
                </c:pt>
                <c:pt idx="29">
                  <c:v>24.357142857142858</c:v>
                </c:pt>
                <c:pt idx="30">
                  <c:v>23.028571428571432</c:v>
                </c:pt>
                <c:pt idx="31">
                  <c:v>27.014285714285716</c:v>
                </c:pt>
                <c:pt idx="32">
                  <c:v>22.585714285714285</c:v>
                </c:pt>
                <c:pt idx="33">
                  <c:v>20.37142857142857</c:v>
                </c:pt>
                <c:pt idx="34">
                  <c:v>16.385714285714286</c:v>
                </c:pt>
                <c:pt idx="35">
                  <c:v>20.814285714285717</c:v>
                </c:pt>
                <c:pt idx="36">
                  <c:v>22.142857142857146</c:v>
                </c:pt>
                <c:pt idx="37">
                  <c:v>23.914285714285718</c:v>
                </c:pt>
                <c:pt idx="38">
                  <c:v>25.685714285714287</c:v>
                </c:pt>
                <c:pt idx="39">
                  <c:v>20.37142857142857</c:v>
                </c:pt>
                <c:pt idx="40">
                  <c:v>21.257142857142856</c:v>
                </c:pt>
                <c:pt idx="41">
                  <c:v>22.142857142857146</c:v>
                </c:pt>
                <c:pt idx="42">
                  <c:v>25.685714285714287</c:v>
                </c:pt>
                <c:pt idx="43">
                  <c:v>25.685714285714287</c:v>
                </c:pt>
                <c:pt idx="44">
                  <c:v>22.142857142857146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River Seine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Sheet1!$H$3:$H$48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Sheet1!$L$3:$L$48</c:f>
              <c:numCache>
                <c:ptCount val="46"/>
                <c:pt idx="16">
                  <c:v>10.837361114365715</c:v>
                </c:pt>
                <c:pt idx="17">
                  <c:v>11.371658461434501</c:v>
                </c:pt>
                <c:pt idx="18">
                  <c:v>10.821047118731908</c:v>
                </c:pt>
                <c:pt idx="19">
                  <c:v>12.958082352365768</c:v>
                </c:pt>
                <c:pt idx="20">
                  <c:v>13.585609998021807</c:v>
                </c:pt>
                <c:pt idx="21">
                  <c:v>11.0300760609763</c:v>
                </c:pt>
                <c:pt idx="22">
                  <c:v>16.074931876999994</c:v>
                </c:pt>
                <c:pt idx="23">
                  <c:v>16.391502686909266</c:v>
                </c:pt>
                <c:pt idx="24">
                  <c:v>17.330802287374226</c:v>
                </c:pt>
                <c:pt idx="25">
                  <c:v>16.867530635425023</c:v>
                </c:pt>
                <c:pt idx="26">
                  <c:v>16.268657275608607</c:v>
                </c:pt>
                <c:pt idx="27">
                  <c:v>16.105432850973948</c:v>
                </c:pt>
                <c:pt idx="28">
                  <c:v>16.323639801570348</c:v>
                </c:pt>
                <c:pt idx="29">
                  <c:v>18.738789013453893</c:v>
                </c:pt>
                <c:pt idx="30">
                  <c:v>18.293060898780823</c:v>
                </c:pt>
                <c:pt idx="31">
                  <c:v>18.60634483609881</c:v>
                </c:pt>
                <c:pt idx="32">
                  <c:v>19.68878071648734</c:v>
                </c:pt>
                <c:pt idx="33">
                  <c:v>20.12476488522121</c:v>
                </c:pt>
                <c:pt idx="34">
                  <c:v>17.136590668133326</c:v>
                </c:pt>
                <c:pt idx="35">
                  <c:v>17.77892666203635</c:v>
                </c:pt>
                <c:pt idx="36">
                  <c:v>17.71517210347312</c:v>
                </c:pt>
                <c:pt idx="37">
                  <c:v>19.47078599248614</c:v>
                </c:pt>
                <c:pt idx="38">
                  <c:v>20.691694974899292</c:v>
                </c:pt>
                <c:pt idx="39">
                  <c:v>21.321684871401107</c:v>
                </c:pt>
                <c:pt idx="40">
                  <c:v>19.618170499801636</c:v>
                </c:pt>
                <c:pt idx="41">
                  <c:v>19.47146912983486</c:v>
                </c:pt>
                <c:pt idx="42">
                  <c:v>21.23324867657253</c:v>
                </c:pt>
                <c:pt idx="43">
                  <c:v>22.14499524661473</c:v>
                </c:pt>
                <c:pt idx="44">
                  <c:v>21.842676877975464</c:v>
                </c:pt>
                <c:pt idx="45">
                  <c:v>22.382863249097554</c:v>
                </c:pt>
              </c:numCache>
            </c:numRef>
          </c:val>
          <c:smooth val="0"/>
        </c:ser>
        <c:marker val="1"/>
        <c:axId val="46290062"/>
        <c:axId val="13957375"/>
      </c:line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Nitrate mg/l (as NO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900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9525</xdr:rowOff>
    </xdr:from>
    <xdr:to>
      <xdr:col>9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0" y="8105775"/>
        <a:ext cx="54864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50</xdr:row>
      <xdr:rowOff>19050</xdr:rowOff>
    </xdr:from>
    <xdr:to>
      <xdr:col>18</xdr:col>
      <xdr:colOff>0</xdr:colOff>
      <xdr:row>70</xdr:row>
      <xdr:rowOff>9525</xdr:rowOff>
    </xdr:to>
    <xdr:graphicFrame>
      <xdr:nvGraphicFramePr>
        <xdr:cNvPr id="2" name="Chart 2"/>
        <xdr:cNvGraphicFramePr/>
      </xdr:nvGraphicFramePr>
      <xdr:xfrm>
        <a:off x="5495925" y="8115300"/>
        <a:ext cx="5476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itrate%20in%20rivers%20long%20time%20series-20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Sheet4"/>
      <sheetName val="Sheet1"/>
      <sheetName val="Sheet2"/>
      <sheetName val="Sheet3"/>
    </sheetNames>
    <sheetDataSet>
      <sheetData sheetId="1">
        <row r="2">
          <cell r="B2" t="str">
            <v>Rhine at Bimmen/Lobith</v>
          </cell>
          <cell r="C2" t="str">
            <v>River Ythan</v>
          </cell>
          <cell r="D2" t="str">
            <v>River Tyne</v>
          </cell>
          <cell r="E2" t="str">
            <v>River Seine</v>
          </cell>
        </row>
        <row r="3">
          <cell r="A3">
            <v>1955</v>
          </cell>
          <cell r="B3">
            <v>1.9545454545454544</v>
          </cell>
        </row>
        <row r="4">
          <cell r="A4">
            <v>1956</v>
          </cell>
          <cell r="B4">
            <v>1.7727272727272727</v>
          </cell>
        </row>
        <row r="5">
          <cell r="A5">
            <v>1957</v>
          </cell>
          <cell r="B5">
            <v>2.090909090909091</v>
          </cell>
        </row>
        <row r="6">
          <cell r="A6">
            <v>1958</v>
          </cell>
          <cell r="B6">
            <v>1.9090909090909092</v>
          </cell>
          <cell r="C6">
            <v>2.8</v>
          </cell>
        </row>
        <row r="7">
          <cell r="A7">
            <v>1959</v>
          </cell>
          <cell r="B7">
            <v>1.8636363636363633</v>
          </cell>
          <cell r="C7">
            <v>2.4</v>
          </cell>
        </row>
        <row r="8">
          <cell r="A8">
            <v>1960</v>
          </cell>
          <cell r="B8">
            <v>1.8636363636363633</v>
          </cell>
          <cell r="C8">
            <v>2.07</v>
          </cell>
        </row>
        <row r="9">
          <cell r="A9">
            <v>1961</v>
          </cell>
          <cell r="B9">
            <v>2.2272727272727275</v>
          </cell>
          <cell r="C9">
            <v>1.63</v>
          </cell>
        </row>
        <row r="10">
          <cell r="A10">
            <v>1962</v>
          </cell>
          <cell r="B10">
            <v>2.2272727272727275</v>
          </cell>
          <cell r="C10">
            <v>2.8</v>
          </cell>
        </row>
        <row r="11">
          <cell r="A11">
            <v>1963</v>
          </cell>
          <cell r="B11">
            <v>2.318181818181818</v>
          </cell>
          <cell r="C11">
            <v>1.43</v>
          </cell>
        </row>
        <row r="12">
          <cell r="A12">
            <v>1964</v>
          </cell>
          <cell r="B12">
            <v>2.3636363636363638</v>
          </cell>
          <cell r="C12">
            <v>2.64</v>
          </cell>
        </row>
        <row r="13">
          <cell r="A13">
            <v>1965</v>
          </cell>
          <cell r="B13">
            <v>2.2727272727272725</v>
          </cell>
          <cell r="C13">
            <v>2.96</v>
          </cell>
        </row>
        <row r="14">
          <cell r="A14">
            <v>1966</v>
          </cell>
          <cell r="B14">
            <v>2.090909090909091</v>
          </cell>
          <cell r="C14">
            <v>3.23</v>
          </cell>
        </row>
        <row r="15">
          <cell r="A15">
            <v>1967</v>
          </cell>
          <cell r="B15">
            <v>2.4090909090909087</v>
          </cell>
          <cell r="C15">
            <v>3.41</v>
          </cell>
        </row>
        <row r="16">
          <cell r="A16">
            <v>1968</v>
          </cell>
          <cell r="B16">
            <v>2.590909090909091</v>
          </cell>
          <cell r="C16">
            <v>3.62</v>
          </cell>
          <cell r="D16">
            <v>4.2</v>
          </cell>
        </row>
        <row r="17">
          <cell r="A17">
            <v>1969</v>
          </cell>
          <cell r="B17">
            <v>2.5454545454545454</v>
          </cell>
          <cell r="C17">
            <v>3.93</v>
          </cell>
          <cell r="D17">
            <v>3.8</v>
          </cell>
        </row>
        <row r="18">
          <cell r="A18">
            <v>1970</v>
          </cell>
          <cell r="B18">
            <v>2.609090909090909</v>
          </cell>
          <cell r="C18">
            <v>2.4</v>
          </cell>
          <cell r="D18">
            <v>3.3</v>
          </cell>
        </row>
        <row r="19">
          <cell r="A19">
            <v>1971</v>
          </cell>
          <cell r="B19">
            <v>2.4545454545454546</v>
          </cell>
          <cell r="D19">
            <v>3.6</v>
          </cell>
          <cell r="E19">
            <v>2.4471460580825806</v>
          </cell>
        </row>
        <row r="20">
          <cell r="A20">
            <v>1972</v>
          </cell>
          <cell r="B20">
            <v>2.4090909090909087</v>
          </cell>
          <cell r="D20">
            <v>3.5</v>
          </cell>
          <cell r="E20">
            <v>2.567793846130371</v>
          </cell>
        </row>
        <row r="21">
          <cell r="A21">
            <v>1973</v>
          </cell>
          <cell r="B21">
            <v>2.5454545454545454</v>
          </cell>
          <cell r="C21">
            <v>4.1</v>
          </cell>
          <cell r="D21">
            <v>1.4</v>
          </cell>
          <cell r="E21">
            <v>2.4434622526168823</v>
          </cell>
        </row>
        <row r="22">
          <cell r="A22">
            <v>1974</v>
          </cell>
          <cell r="B22">
            <v>2.909090909090909</v>
          </cell>
          <cell r="C22">
            <v>4.33</v>
          </cell>
          <cell r="D22">
            <v>2.9</v>
          </cell>
          <cell r="E22">
            <v>2.9260185956954956</v>
          </cell>
        </row>
        <row r="23">
          <cell r="A23">
            <v>1975</v>
          </cell>
          <cell r="B23">
            <v>3.1363636363636362</v>
          </cell>
          <cell r="C23">
            <v>5.47</v>
          </cell>
          <cell r="D23">
            <v>3.2</v>
          </cell>
          <cell r="E23">
            <v>3.0677183866500854</v>
          </cell>
        </row>
        <row r="24">
          <cell r="A24">
            <v>1976</v>
          </cell>
          <cell r="B24">
            <v>3.7272727272727266</v>
          </cell>
          <cell r="C24">
            <v>4.32</v>
          </cell>
          <cell r="D24">
            <v>3.2</v>
          </cell>
          <cell r="E24">
            <v>2.4906623363494873</v>
          </cell>
        </row>
        <row r="25">
          <cell r="A25">
            <v>1977</v>
          </cell>
          <cell r="B25">
            <v>3.590909090909091</v>
          </cell>
          <cell r="C25">
            <v>6.68</v>
          </cell>
          <cell r="D25">
            <v>5.4</v>
          </cell>
          <cell r="E25">
            <v>3.629823327064514</v>
          </cell>
        </row>
        <row r="26">
          <cell r="A26">
            <v>1978</v>
          </cell>
          <cell r="B26">
            <v>3.7272727272727266</v>
          </cell>
          <cell r="C26">
            <v>5.83</v>
          </cell>
          <cell r="D26">
            <v>3.8</v>
          </cell>
          <cell r="E26">
            <v>3.7013070583343506</v>
          </cell>
        </row>
        <row r="27">
          <cell r="A27">
            <v>1979</v>
          </cell>
          <cell r="B27">
            <v>3.7454545454545456</v>
          </cell>
          <cell r="C27">
            <v>6.34</v>
          </cell>
          <cell r="D27">
            <v>4.9</v>
          </cell>
          <cell r="E27">
            <v>3.9134069681167603</v>
          </cell>
        </row>
        <row r="28">
          <cell r="A28">
            <v>1980</v>
          </cell>
          <cell r="B28">
            <v>3.772727272727273</v>
          </cell>
          <cell r="C28">
            <v>5.89</v>
          </cell>
          <cell r="D28">
            <v>4.8</v>
          </cell>
          <cell r="E28">
            <v>3.808797240257263</v>
          </cell>
        </row>
        <row r="29">
          <cell r="A29">
            <v>1981</v>
          </cell>
          <cell r="B29">
            <v>3.6363636363636362</v>
          </cell>
          <cell r="C29">
            <v>5.39</v>
          </cell>
          <cell r="D29">
            <v>4.3</v>
          </cell>
          <cell r="E29">
            <v>3.673567771911621</v>
          </cell>
        </row>
        <row r="30">
          <cell r="A30">
            <v>1982</v>
          </cell>
          <cell r="B30">
            <v>3.5</v>
          </cell>
          <cell r="C30">
            <v>5.2</v>
          </cell>
          <cell r="D30">
            <v>3.8</v>
          </cell>
          <cell r="E30">
            <v>3.6367106437683105</v>
          </cell>
        </row>
        <row r="31">
          <cell r="A31">
            <v>1983</v>
          </cell>
          <cell r="B31">
            <v>3.8636363636363633</v>
          </cell>
          <cell r="C31">
            <v>5.56</v>
          </cell>
          <cell r="D31">
            <v>5.1</v>
          </cell>
          <cell r="E31">
            <v>3.685983180999756</v>
          </cell>
        </row>
        <row r="32">
          <cell r="A32">
            <v>1984</v>
          </cell>
          <cell r="B32">
            <v>4.136363636363636</v>
          </cell>
          <cell r="C32">
            <v>6.03</v>
          </cell>
          <cell r="D32">
            <v>5.5</v>
          </cell>
          <cell r="E32">
            <v>4.231339454650879</v>
          </cell>
        </row>
        <row r="33">
          <cell r="A33">
            <v>1985</v>
          </cell>
          <cell r="B33">
            <v>4.409090909090908</v>
          </cell>
          <cell r="C33">
            <v>6.17</v>
          </cell>
          <cell r="D33">
            <v>5.2</v>
          </cell>
          <cell r="E33">
            <v>4.130691170692444</v>
          </cell>
        </row>
        <row r="34">
          <cell r="A34">
            <v>1986</v>
          </cell>
          <cell r="B34">
            <v>4.181818181818182</v>
          </cell>
          <cell r="C34">
            <v>5.71</v>
          </cell>
          <cell r="D34">
            <v>6.1</v>
          </cell>
          <cell r="E34">
            <v>4.201432704925537</v>
          </cell>
        </row>
        <row r="35">
          <cell r="A35">
            <v>1987</v>
          </cell>
          <cell r="B35">
            <v>3.954545454545454</v>
          </cell>
          <cell r="C35">
            <v>6.6</v>
          </cell>
          <cell r="D35">
            <v>5.1</v>
          </cell>
          <cell r="E35">
            <v>4.4458537101745605</v>
          </cell>
        </row>
        <row r="36">
          <cell r="A36">
            <v>1988</v>
          </cell>
          <cell r="B36">
            <v>3.8818181818181814</v>
          </cell>
          <cell r="C36">
            <v>6.58</v>
          </cell>
          <cell r="D36">
            <v>4.6</v>
          </cell>
          <cell r="E36">
            <v>4.544301748275757</v>
          </cell>
        </row>
        <row r="37">
          <cell r="A37">
            <v>1989</v>
          </cell>
          <cell r="B37">
            <v>4.318181818181818</v>
          </cell>
          <cell r="C37">
            <v>5.77</v>
          </cell>
          <cell r="D37">
            <v>3.7</v>
          </cell>
          <cell r="E37">
            <v>3.869552731513977</v>
          </cell>
        </row>
        <row r="38">
          <cell r="A38">
            <v>1990</v>
          </cell>
          <cell r="B38">
            <v>4.045454545454546</v>
          </cell>
          <cell r="C38">
            <v>6.26</v>
          </cell>
          <cell r="D38">
            <v>4.7</v>
          </cell>
          <cell r="E38">
            <v>4.014596343040466</v>
          </cell>
        </row>
        <row r="39">
          <cell r="A39">
            <v>1991</v>
          </cell>
          <cell r="B39">
            <v>3.772727272727273</v>
          </cell>
          <cell r="C39">
            <v>7.49</v>
          </cell>
          <cell r="D39">
            <v>5</v>
          </cell>
          <cell r="E39">
            <v>4.000200152397156</v>
          </cell>
        </row>
        <row r="40">
          <cell r="A40">
            <v>1992</v>
          </cell>
          <cell r="B40">
            <v>3.8181818181818183</v>
          </cell>
          <cell r="C40">
            <v>7.26</v>
          </cell>
          <cell r="D40">
            <v>5.4</v>
          </cell>
          <cell r="E40">
            <v>4.396629095077515</v>
          </cell>
        </row>
        <row r="41">
          <cell r="A41">
            <v>1993</v>
          </cell>
          <cell r="B41">
            <v>3.5</v>
          </cell>
          <cell r="C41">
            <v>7.59</v>
          </cell>
          <cell r="D41">
            <v>5.8</v>
          </cell>
          <cell r="E41">
            <v>4.67231822013855</v>
          </cell>
        </row>
        <row r="42">
          <cell r="A42">
            <v>1994</v>
          </cell>
          <cell r="B42">
            <v>3.454545454545454</v>
          </cell>
          <cell r="C42">
            <v>7.5</v>
          </cell>
          <cell r="D42">
            <v>4.6</v>
          </cell>
          <cell r="E42">
            <v>4.8145740032196045</v>
          </cell>
        </row>
        <row r="43">
          <cell r="A43">
            <v>1995</v>
          </cell>
          <cell r="B43">
            <v>3.1818181818181817</v>
          </cell>
          <cell r="C43">
            <v>7.7</v>
          </cell>
          <cell r="D43">
            <v>4.8</v>
          </cell>
          <cell r="E43">
            <v>4.4299094676971436</v>
          </cell>
        </row>
        <row r="44">
          <cell r="A44">
            <v>1996</v>
          </cell>
          <cell r="B44">
            <v>3.5</v>
          </cell>
          <cell r="C44">
            <v>8.08</v>
          </cell>
          <cell r="D44">
            <v>5</v>
          </cell>
          <cell r="E44">
            <v>4.396783351898193</v>
          </cell>
        </row>
        <row r="45">
          <cell r="A45">
            <v>1997</v>
          </cell>
          <cell r="B45">
            <v>3.227272727272727</v>
          </cell>
          <cell r="C45">
            <v>7.78</v>
          </cell>
          <cell r="D45">
            <v>5.8</v>
          </cell>
          <cell r="E45">
            <v>4.794604539871216</v>
          </cell>
        </row>
        <row r="46">
          <cell r="A46">
            <v>1998</v>
          </cell>
          <cell r="B46">
            <v>3.381818181818182</v>
          </cell>
          <cell r="C46">
            <v>8.44</v>
          </cell>
          <cell r="D46">
            <v>5.8</v>
          </cell>
          <cell r="E46">
            <v>5.000482797622681</v>
          </cell>
        </row>
        <row r="47">
          <cell r="A47">
            <v>1999</v>
          </cell>
          <cell r="C47">
            <v>8.08</v>
          </cell>
          <cell r="D47">
            <v>5</v>
          </cell>
          <cell r="E47">
            <v>4.932217359542847</v>
          </cell>
        </row>
        <row r="48">
          <cell r="A48">
            <v>2000</v>
          </cell>
          <cell r="E48">
            <v>5.054194927215576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2" sqref="A12"/>
    </sheetView>
  </sheetViews>
  <sheetFormatPr defaultColWidth="9.140625" defaultRowHeight="12.75"/>
  <sheetData>
    <row r="1" spans="1:3" ht="12.75">
      <c r="A1" t="s">
        <v>0</v>
      </c>
      <c r="B1" t="s">
        <v>6</v>
      </c>
      <c r="C1" t="s">
        <v>5</v>
      </c>
    </row>
    <row r="2" spans="1:12" ht="12.75">
      <c r="A2" t="s">
        <v>7</v>
      </c>
      <c r="B2" t="s">
        <v>1</v>
      </c>
      <c r="C2" t="s">
        <v>2</v>
      </c>
      <c r="D2" t="s">
        <v>3</v>
      </c>
      <c r="E2" t="s">
        <v>4</v>
      </c>
      <c r="I2" t="s">
        <v>1</v>
      </c>
      <c r="J2" t="s">
        <v>2</v>
      </c>
      <c r="K2" t="s">
        <v>3</v>
      </c>
      <c r="L2" t="s">
        <v>4</v>
      </c>
    </row>
    <row r="3" spans="1:15" ht="12.75">
      <c r="A3">
        <v>1955</v>
      </c>
      <c r="B3">
        <v>1.9545454545454544</v>
      </c>
      <c r="H3">
        <v>1955</v>
      </c>
      <c r="I3">
        <f>B3*$O$4</f>
        <v>8.655844155844155</v>
      </c>
      <c r="N3">
        <v>14</v>
      </c>
      <c r="O3">
        <v>62</v>
      </c>
    </row>
    <row r="4" spans="1:15" ht="12.75">
      <c r="A4">
        <v>1956</v>
      </c>
      <c r="B4">
        <v>1.7727272727272727</v>
      </c>
      <c r="H4">
        <v>1956</v>
      </c>
      <c r="I4">
        <f aca="true" t="shared" si="0" ref="I4:I48">B4*$O$4</f>
        <v>7.850649350649351</v>
      </c>
      <c r="O4">
        <f>O3/N3</f>
        <v>4.428571428571429</v>
      </c>
    </row>
    <row r="5" spans="1:15" ht="12.75">
      <c r="A5">
        <v>1957</v>
      </c>
      <c r="B5">
        <v>2.090909090909091</v>
      </c>
      <c r="H5">
        <v>1957</v>
      </c>
      <c r="I5">
        <f t="shared" si="0"/>
        <v>9.25974025974026</v>
      </c>
      <c r="N5">
        <v>11.3</v>
      </c>
      <c r="O5">
        <f>N5*O4</f>
        <v>50.04285714285715</v>
      </c>
    </row>
    <row r="6" spans="1:10" ht="12.75">
      <c r="A6">
        <v>1958</v>
      </c>
      <c r="B6">
        <v>1.9090909090909092</v>
      </c>
      <c r="C6" s="1">
        <v>2.8</v>
      </c>
      <c r="H6">
        <v>1958</v>
      </c>
      <c r="I6">
        <f t="shared" si="0"/>
        <v>8.454545454545455</v>
      </c>
      <c r="J6">
        <f>C6*$O$4</f>
        <v>12.4</v>
      </c>
    </row>
    <row r="7" spans="1:10" ht="12.75">
      <c r="A7">
        <v>1959</v>
      </c>
      <c r="B7">
        <v>1.8636363636363633</v>
      </c>
      <c r="C7" s="2">
        <v>2.4</v>
      </c>
      <c r="H7">
        <v>1959</v>
      </c>
      <c r="I7">
        <f t="shared" si="0"/>
        <v>8.253246753246753</v>
      </c>
      <c r="J7">
        <f>C7*$O$4</f>
        <v>10.628571428571428</v>
      </c>
    </row>
    <row r="8" spans="1:10" ht="12.75">
      <c r="A8">
        <v>1960</v>
      </c>
      <c r="B8">
        <v>1.8636363636363633</v>
      </c>
      <c r="C8" s="2">
        <v>2.07</v>
      </c>
      <c r="H8">
        <v>1960</v>
      </c>
      <c r="I8">
        <f t="shared" si="0"/>
        <v>8.253246753246753</v>
      </c>
      <c r="J8">
        <f>C8*$O$4</f>
        <v>9.167142857142856</v>
      </c>
    </row>
    <row r="9" spans="1:10" ht="12.75">
      <c r="A9">
        <v>1961</v>
      </c>
      <c r="B9">
        <v>2.2272727272727275</v>
      </c>
      <c r="C9" s="2">
        <v>1.63</v>
      </c>
      <c r="H9">
        <v>1961</v>
      </c>
      <c r="I9">
        <f t="shared" si="0"/>
        <v>9.863636363636365</v>
      </c>
      <c r="J9">
        <f>C9*$O$4</f>
        <v>7.218571428571429</v>
      </c>
    </row>
    <row r="10" spans="1:10" ht="12.75">
      <c r="A10">
        <v>1962</v>
      </c>
      <c r="B10">
        <v>2.2272727272727275</v>
      </c>
      <c r="C10" s="2">
        <v>2.8</v>
      </c>
      <c r="H10">
        <v>1962</v>
      </c>
      <c r="I10">
        <f t="shared" si="0"/>
        <v>9.863636363636365</v>
      </c>
      <c r="J10">
        <f>C10*$O$4</f>
        <v>12.4</v>
      </c>
    </row>
    <row r="11" spans="1:10" ht="12.75">
      <c r="A11">
        <v>1963</v>
      </c>
      <c r="B11">
        <v>2.318181818181818</v>
      </c>
      <c r="C11" s="2">
        <v>1.43</v>
      </c>
      <c r="H11">
        <v>1963</v>
      </c>
      <c r="I11">
        <f t="shared" si="0"/>
        <v>10.266233766233766</v>
      </c>
      <c r="J11">
        <f>C11*$O$4</f>
        <v>6.332857142857143</v>
      </c>
    </row>
    <row r="12" spans="1:10" ht="12.75">
      <c r="A12">
        <v>1964</v>
      </c>
      <c r="B12">
        <v>2.3636363636363638</v>
      </c>
      <c r="C12" s="2">
        <v>2.64</v>
      </c>
      <c r="H12">
        <v>1964</v>
      </c>
      <c r="I12">
        <f t="shared" si="0"/>
        <v>10.467532467532468</v>
      </c>
      <c r="J12">
        <f>C12*$O$4</f>
        <v>11.691428571428572</v>
      </c>
    </row>
    <row r="13" spans="1:10" ht="12.75">
      <c r="A13">
        <v>1965</v>
      </c>
      <c r="B13">
        <v>2.2727272727272725</v>
      </c>
      <c r="C13" s="2">
        <v>2.96</v>
      </c>
      <c r="H13">
        <v>1965</v>
      </c>
      <c r="I13">
        <f t="shared" si="0"/>
        <v>10.064935064935064</v>
      </c>
      <c r="J13">
        <f>C13*$O$4</f>
        <v>13.108571428571429</v>
      </c>
    </row>
    <row r="14" spans="1:10" ht="12.75">
      <c r="A14">
        <v>1966</v>
      </c>
      <c r="B14">
        <v>2.090909090909091</v>
      </c>
      <c r="C14" s="2">
        <v>3.23</v>
      </c>
      <c r="H14">
        <v>1966</v>
      </c>
      <c r="I14">
        <f t="shared" si="0"/>
        <v>9.25974025974026</v>
      </c>
      <c r="J14">
        <f>C14*$O$4</f>
        <v>14.304285714285715</v>
      </c>
    </row>
    <row r="15" spans="1:10" ht="12.75">
      <c r="A15">
        <v>1967</v>
      </c>
      <c r="B15">
        <v>2.4090909090909087</v>
      </c>
      <c r="C15" s="2">
        <v>3.41</v>
      </c>
      <c r="H15">
        <v>1967</v>
      </c>
      <c r="I15">
        <f t="shared" si="0"/>
        <v>10.668831168831169</v>
      </c>
      <c r="J15">
        <f>C15*$O$4</f>
        <v>15.101428571428572</v>
      </c>
    </row>
    <row r="16" spans="1:11" ht="12.75">
      <c r="A16">
        <v>1968</v>
      </c>
      <c r="B16">
        <v>2.590909090909091</v>
      </c>
      <c r="C16" s="2">
        <v>3.62</v>
      </c>
      <c r="D16" s="3">
        <v>4.2</v>
      </c>
      <c r="H16">
        <v>1968</v>
      </c>
      <c r="I16">
        <f t="shared" si="0"/>
        <v>11.474025974025974</v>
      </c>
      <c r="J16">
        <f>C16*$O$4</f>
        <v>16.031428571428574</v>
      </c>
      <c r="K16">
        <f>D16*$O$4</f>
        <v>18.6</v>
      </c>
    </row>
    <row r="17" spans="1:11" ht="12.75">
      <c r="A17">
        <v>1969</v>
      </c>
      <c r="B17">
        <v>2.5454545454545454</v>
      </c>
      <c r="C17" s="2">
        <v>3.93</v>
      </c>
      <c r="D17" s="4">
        <v>3.8</v>
      </c>
      <c r="H17">
        <v>1969</v>
      </c>
      <c r="I17">
        <f t="shared" si="0"/>
        <v>11.272727272727273</v>
      </c>
      <c r="J17">
        <f>C17*$O$4</f>
        <v>17.404285714285717</v>
      </c>
      <c r="K17">
        <f>D17*$O$4</f>
        <v>16.82857142857143</v>
      </c>
    </row>
    <row r="18" spans="1:11" ht="12.75">
      <c r="A18">
        <v>1970</v>
      </c>
      <c r="B18">
        <v>2.609090909090909</v>
      </c>
      <c r="C18" s="2">
        <v>2.4</v>
      </c>
      <c r="D18" s="4">
        <v>3.3</v>
      </c>
      <c r="H18">
        <v>1970</v>
      </c>
      <c r="I18">
        <f t="shared" si="0"/>
        <v>11.554545454545455</v>
      </c>
      <c r="J18">
        <f>C18*$O$4</f>
        <v>10.628571428571428</v>
      </c>
      <c r="K18">
        <f>D18*$O$4</f>
        <v>14.614285714285714</v>
      </c>
    </row>
    <row r="19" spans="1:12" ht="12.75">
      <c r="A19">
        <v>1971</v>
      </c>
      <c r="B19">
        <v>2.4545454545454546</v>
      </c>
      <c r="C19" s="2"/>
      <c r="D19" s="4">
        <v>3.6</v>
      </c>
      <c r="E19">
        <v>2.4471460580825806</v>
      </c>
      <c r="H19">
        <v>1971</v>
      </c>
      <c r="I19">
        <f t="shared" si="0"/>
        <v>10.87012987012987</v>
      </c>
      <c r="K19">
        <f aca="true" t="shared" si="1" ref="K19:K48">D19*$O$4</f>
        <v>15.942857142857145</v>
      </c>
      <c r="L19">
        <f aca="true" t="shared" si="2" ref="L19:L48">E19*$O$4</f>
        <v>10.837361114365715</v>
      </c>
    </row>
    <row r="20" spans="1:12" ht="12.75">
      <c r="A20">
        <v>1972</v>
      </c>
      <c r="B20">
        <v>2.4090909090909087</v>
      </c>
      <c r="C20" s="2"/>
      <c r="D20" s="4">
        <v>3.5</v>
      </c>
      <c r="E20">
        <v>2.567793846130371</v>
      </c>
      <c r="H20">
        <v>1972</v>
      </c>
      <c r="I20">
        <f t="shared" si="0"/>
        <v>10.668831168831169</v>
      </c>
      <c r="K20">
        <f t="shared" si="1"/>
        <v>15.5</v>
      </c>
      <c r="L20">
        <f t="shared" si="2"/>
        <v>11.371658461434501</v>
      </c>
    </row>
    <row r="21" spans="1:12" ht="12.75">
      <c r="A21">
        <v>1973</v>
      </c>
      <c r="B21">
        <v>2.5454545454545454</v>
      </c>
      <c r="C21" s="4">
        <v>4.1</v>
      </c>
      <c r="D21" s="4">
        <v>1.4</v>
      </c>
      <c r="E21">
        <v>2.4434622526168823</v>
      </c>
      <c r="H21">
        <v>1973</v>
      </c>
      <c r="I21">
        <f t="shared" si="0"/>
        <v>11.272727272727273</v>
      </c>
      <c r="J21">
        <f aca="true" t="shared" si="3" ref="J19:J48">C21*$O$4</f>
        <v>18.15714285714286</v>
      </c>
      <c r="K21">
        <f t="shared" si="1"/>
        <v>6.2</v>
      </c>
      <c r="L21">
        <f t="shared" si="2"/>
        <v>10.821047118731908</v>
      </c>
    </row>
    <row r="22" spans="1:12" ht="12.75">
      <c r="A22">
        <v>1974</v>
      </c>
      <c r="B22">
        <v>2.909090909090909</v>
      </c>
      <c r="C22" s="4">
        <v>4.33</v>
      </c>
      <c r="D22" s="4">
        <v>2.9</v>
      </c>
      <c r="E22">
        <v>2.9260185956954956</v>
      </c>
      <c r="H22">
        <v>1974</v>
      </c>
      <c r="I22">
        <f t="shared" si="0"/>
        <v>12.883116883116884</v>
      </c>
      <c r="J22">
        <f t="shared" si="3"/>
        <v>19.17571428571429</v>
      </c>
      <c r="K22">
        <f t="shared" si="1"/>
        <v>12.842857142857143</v>
      </c>
      <c r="L22">
        <f t="shared" si="2"/>
        <v>12.958082352365768</v>
      </c>
    </row>
    <row r="23" spans="1:12" ht="12.75">
      <c r="A23">
        <v>1975</v>
      </c>
      <c r="B23">
        <v>3.1363636363636362</v>
      </c>
      <c r="C23" s="4">
        <v>5.47</v>
      </c>
      <c r="D23" s="4">
        <v>3.2</v>
      </c>
      <c r="E23">
        <v>3.0677183866500854</v>
      </c>
      <c r="H23">
        <v>1975</v>
      </c>
      <c r="I23">
        <f t="shared" si="0"/>
        <v>13.88961038961039</v>
      </c>
      <c r="J23">
        <f t="shared" si="3"/>
        <v>24.224285714285713</v>
      </c>
      <c r="K23">
        <f t="shared" si="1"/>
        <v>14.171428571428573</v>
      </c>
      <c r="L23">
        <f t="shared" si="2"/>
        <v>13.585609998021807</v>
      </c>
    </row>
    <row r="24" spans="1:12" ht="12.75">
      <c r="A24">
        <v>1976</v>
      </c>
      <c r="B24">
        <v>3.7272727272727266</v>
      </c>
      <c r="C24" s="4">
        <v>4.32</v>
      </c>
      <c r="D24" s="4">
        <v>3.2</v>
      </c>
      <c r="E24">
        <v>2.4906623363494873</v>
      </c>
      <c r="H24">
        <v>1976</v>
      </c>
      <c r="I24">
        <f t="shared" si="0"/>
        <v>16.506493506493506</v>
      </c>
      <c r="J24">
        <f t="shared" si="3"/>
        <v>19.131428571428575</v>
      </c>
      <c r="K24">
        <f t="shared" si="1"/>
        <v>14.171428571428573</v>
      </c>
      <c r="L24">
        <f t="shared" si="2"/>
        <v>11.0300760609763</v>
      </c>
    </row>
    <row r="25" spans="1:12" ht="12.75">
      <c r="A25">
        <v>1977</v>
      </c>
      <c r="B25">
        <v>3.590909090909091</v>
      </c>
      <c r="C25" s="4">
        <v>6.68</v>
      </c>
      <c r="D25" s="4">
        <v>5.4</v>
      </c>
      <c r="E25">
        <v>3.629823327064514</v>
      </c>
      <c r="H25">
        <v>1977</v>
      </c>
      <c r="I25">
        <f t="shared" si="0"/>
        <v>15.902597402597403</v>
      </c>
      <c r="J25">
        <f t="shared" si="3"/>
        <v>29.582857142857144</v>
      </c>
      <c r="K25">
        <f t="shared" si="1"/>
        <v>23.914285714285718</v>
      </c>
      <c r="L25">
        <f t="shared" si="2"/>
        <v>16.074931876999994</v>
      </c>
    </row>
    <row r="26" spans="1:12" ht="12.75">
      <c r="A26">
        <v>1978</v>
      </c>
      <c r="B26">
        <v>3.7272727272727266</v>
      </c>
      <c r="C26" s="4">
        <v>5.83</v>
      </c>
      <c r="D26" s="4">
        <v>3.8</v>
      </c>
      <c r="E26">
        <v>3.7013070583343506</v>
      </c>
      <c r="H26">
        <v>1978</v>
      </c>
      <c r="I26">
        <f t="shared" si="0"/>
        <v>16.506493506493506</v>
      </c>
      <c r="J26">
        <f t="shared" si="3"/>
        <v>25.81857142857143</v>
      </c>
      <c r="K26">
        <f t="shared" si="1"/>
        <v>16.82857142857143</v>
      </c>
      <c r="L26">
        <f t="shared" si="2"/>
        <v>16.391502686909266</v>
      </c>
    </row>
    <row r="27" spans="1:12" ht="12.75">
      <c r="A27">
        <v>1979</v>
      </c>
      <c r="B27">
        <v>3.7454545454545456</v>
      </c>
      <c r="C27" s="4">
        <v>6.34</v>
      </c>
      <c r="D27" s="4">
        <v>4.9</v>
      </c>
      <c r="E27">
        <v>3.9134069681167603</v>
      </c>
      <c r="H27">
        <v>1979</v>
      </c>
      <c r="I27">
        <f t="shared" si="0"/>
        <v>16.58701298701299</v>
      </c>
      <c r="J27">
        <f t="shared" si="3"/>
        <v>28.077142857142857</v>
      </c>
      <c r="K27">
        <f t="shared" si="1"/>
        <v>21.700000000000003</v>
      </c>
      <c r="L27">
        <f t="shared" si="2"/>
        <v>17.330802287374226</v>
      </c>
    </row>
    <row r="28" spans="1:12" ht="12.75">
      <c r="A28">
        <v>1980</v>
      </c>
      <c r="B28">
        <v>3.772727272727273</v>
      </c>
      <c r="C28" s="4">
        <v>5.89</v>
      </c>
      <c r="D28" s="4">
        <v>4.8</v>
      </c>
      <c r="E28">
        <v>3.808797240257263</v>
      </c>
      <c r="H28">
        <v>1980</v>
      </c>
      <c r="I28">
        <f t="shared" si="0"/>
        <v>16.70779220779221</v>
      </c>
      <c r="J28">
        <f t="shared" si="3"/>
        <v>26.084285714285713</v>
      </c>
      <c r="K28">
        <f t="shared" si="1"/>
        <v>21.257142857142856</v>
      </c>
      <c r="L28">
        <f t="shared" si="2"/>
        <v>16.867530635425023</v>
      </c>
    </row>
    <row r="29" spans="1:12" ht="12.75">
      <c r="A29">
        <v>1981</v>
      </c>
      <c r="B29">
        <v>3.6363636363636362</v>
      </c>
      <c r="C29" s="4">
        <v>5.39</v>
      </c>
      <c r="D29" s="4">
        <v>4.3</v>
      </c>
      <c r="E29">
        <v>3.673567771911621</v>
      </c>
      <c r="H29">
        <v>1981</v>
      </c>
      <c r="I29">
        <f t="shared" si="0"/>
        <v>16.103896103896105</v>
      </c>
      <c r="J29">
        <f t="shared" si="3"/>
        <v>23.87</v>
      </c>
      <c r="K29">
        <f t="shared" si="1"/>
        <v>19.042857142857144</v>
      </c>
      <c r="L29">
        <f t="shared" si="2"/>
        <v>16.268657275608607</v>
      </c>
    </row>
    <row r="30" spans="1:12" ht="12.75">
      <c r="A30">
        <v>1982</v>
      </c>
      <c r="B30">
        <v>3.5</v>
      </c>
      <c r="C30" s="4">
        <v>5.2</v>
      </c>
      <c r="D30" s="4">
        <v>3.8</v>
      </c>
      <c r="E30">
        <v>3.6367106437683105</v>
      </c>
      <c r="H30">
        <v>1982</v>
      </c>
      <c r="I30">
        <f t="shared" si="0"/>
        <v>15.5</v>
      </c>
      <c r="J30">
        <f t="shared" si="3"/>
        <v>23.028571428571432</v>
      </c>
      <c r="K30">
        <f t="shared" si="1"/>
        <v>16.82857142857143</v>
      </c>
      <c r="L30">
        <f t="shared" si="2"/>
        <v>16.105432850973948</v>
      </c>
    </row>
    <row r="31" spans="1:12" ht="12.75">
      <c r="A31">
        <v>1983</v>
      </c>
      <c r="B31">
        <v>3.8636363636363633</v>
      </c>
      <c r="C31" s="4">
        <v>5.56</v>
      </c>
      <c r="D31" s="4">
        <v>5.1</v>
      </c>
      <c r="E31">
        <v>3.685983180999756</v>
      </c>
      <c r="H31">
        <v>1983</v>
      </c>
      <c r="I31">
        <f t="shared" si="0"/>
        <v>17.11038961038961</v>
      </c>
      <c r="J31">
        <f t="shared" si="3"/>
        <v>24.622857142857143</v>
      </c>
      <c r="K31">
        <f t="shared" si="1"/>
        <v>22.585714285714285</v>
      </c>
      <c r="L31">
        <f t="shared" si="2"/>
        <v>16.323639801570348</v>
      </c>
    </row>
    <row r="32" spans="1:12" ht="12.75">
      <c r="A32">
        <v>1984</v>
      </c>
      <c r="B32">
        <v>4.136363636363636</v>
      </c>
      <c r="C32" s="4">
        <v>6.03</v>
      </c>
      <c r="D32" s="4">
        <v>5.5</v>
      </c>
      <c r="E32">
        <v>4.231339454650879</v>
      </c>
      <c r="H32">
        <v>1984</v>
      </c>
      <c r="I32">
        <f t="shared" si="0"/>
        <v>18.318181818181817</v>
      </c>
      <c r="J32">
        <f t="shared" si="3"/>
        <v>26.704285714285717</v>
      </c>
      <c r="K32">
        <f t="shared" si="1"/>
        <v>24.357142857142858</v>
      </c>
      <c r="L32">
        <f t="shared" si="2"/>
        <v>18.738789013453893</v>
      </c>
    </row>
    <row r="33" spans="1:12" ht="12.75">
      <c r="A33">
        <v>1985</v>
      </c>
      <c r="B33">
        <v>4.409090909090908</v>
      </c>
      <c r="C33" s="4">
        <v>6.17</v>
      </c>
      <c r="D33" s="4">
        <v>5.2</v>
      </c>
      <c r="E33">
        <v>4.130691170692444</v>
      </c>
      <c r="H33">
        <v>1985</v>
      </c>
      <c r="I33">
        <f t="shared" si="0"/>
        <v>19.525974025974023</v>
      </c>
      <c r="J33">
        <f t="shared" si="3"/>
        <v>27.324285714285715</v>
      </c>
      <c r="K33">
        <f t="shared" si="1"/>
        <v>23.028571428571432</v>
      </c>
      <c r="L33">
        <f t="shared" si="2"/>
        <v>18.293060898780823</v>
      </c>
    </row>
    <row r="34" spans="1:12" ht="12.75">
      <c r="A34">
        <v>1986</v>
      </c>
      <c r="B34">
        <v>4.181818181818182</v>
      </c>
      <c r="C34" s="4">
        <v>5.71</v>
      </c>
      <c r="D34" s="4">
        <v>6.1</v>
      </c>
      <c r="E34">
        <v>4.201432704925537</v>
      </c>
      <c r="H34">
        <v>1986</v>
      </c>
      <c r="I34">
        <f t="shared" si="0"/>
        <v>18.51948051948052</v>
      </c>
      <c r="J34">
        <f t="shared" si="3"/>
        <v>25.287142857142857</v>
      </c>
      <c r="K34">
        <f t="shared" si="1"/>
        <v>27.014285714285716</v>
      </c>
      <c r="L34">
        <f t="shared" si="2"/>
        <v>18.60634483609881</v>
      </c>
    </row>
    <row r="35" spans="1:12" ht="12.75">
      <c r="A35">
        <v>1987</v>
      </c>
      <c r="B35">
        <v>3.954545454545454</v>
      </c>
      <c r="C35" s="4">
        <v>6.6</v>
      </c>
      <c r="D35" s="4">
        <v>5.1</v>
      </c>
      <c r="E35">
        <v>4.4458537101745605</v>
      </c>
      <c r="H35">
        <v>1987</v>
      </c>
      <c r="I35">
        <f t="shared" si="0"/>
        <v>17.51298701298701</v>
      </c>
      <c r="J35">
        <f t="shared" si="3"/>
        <v>29.228571428571428</v>
      </c>
      <c r="K35">
        <f t="shared" si="1"/>
        <v>22.585714285714285</v>
      </c>
      <c r="L35">
        <f t="shared" si="2"/>
        <v>19.68878071648734</v>
      </c>
    </row>
    <row r="36" spans="1:12" ht="12.75">
      <c r="A36">
        <v>1988</v>
      </c>
      <c r="B36">
        <v>3.8818181818181814</v>
      </c>
      <c r="C36" s="4">
        <v>6.58</v>
      </c>
      <c r="D36" s="4">
        <v>4.6</v>
      </c>
      <c r="E36">
        <v>4.544301748275757</v>
      </c>
      <c r="H36">
        <v>1988</v>
      </c>
      <c r="I36">
        <f t="shared" si="0"/>
        <v>17.19090909090909</v>
      </c>
      <c r="J36">
        <f t="shared" si="3"/>
        <v>29.14</v>
      </c>
      <c r="K36">
        <f t="shared" si="1"/>
        <v>20.37142857142857</v>
      </c>
      <c r="L36">
        <f t="shared" si="2"/>
        <v>20.12476488522121</v>
      </c>
    </row>
    <row r="37" spans="1:12" ht="12.75">
      <c r="A37">
        <v>1989</v>
      </c>
      <c r="B37">
        <v>4.318181818181818</v>
      </c>
      <c r="C37" s="4">
        <v>5.77</v>
      </c>
      <c r="D37" s="4">
        <v>3.7</v>
      </c>
      <c r="E37">
        <v>3.869552731513977</v>
      </c>
      <c r="H37">
        <v>1989</v>
      </c>
      <c r="I37">
        <f t="shared" si="0"/>
        <v>19.123376623376625</v>
      </c>
      <c r="J37">
        <f t="shared" si="3"/>
        <v>25.552857142857142</v>
      </c>
      <c r="K37">
        <f t="shared" si="1"/>
        <v>16.385714285714286</v>
      </c>
      <c r="L37">
        <f t="shared" si="2"/>
        <v>17.136590668133326</v>
      </c>
    </row>
    <row r="38" spans="1:12" ht="12.75">
      <c r="A38">
        <v>1990</v>
      </c>
      <c r="B38">
        <v>4.045454545454546</v>
      </c>
      <c r="C38" s="4">
        <v>6.26</v>
      </c>
      <c r="D38" s="4">
        <v>4.7</v>
      </c>
      <c r="E38">
        <v>4.014596343040466</v>
      </c>
      <c r="H38">
        <v>1990</v>
      </c>
      <c r="I38">
        <f t="shared" si="0"/>
        <v>17.91558441558442</v>
      </c>
      <c r="J38">
        <f t="shared" si="3"/>
        <v>27.722857142857144</v>
      </c>
      <c r="K38">
        <f t="shared" si="1"/>
        <v>20.814285714285717</v>
      </c>
      <c r="L38">
        <f t="shared" si="2"/>
        <v>17.77892666203635</v>
      </c>
    </row>
    <row r="39" spans="1:12" ht="12.75">
      <c r="A39">
        <v>1991</v>
      </c>
      <c r="B39">
        <v>3.772727272727273</v>
      </c>
      <c r="C39" s="4">
        <v>7.49</v>
      </c>
      <c r="D39" s="4">
        <v>5</v>
      </c>
      <c r="E39">
        <v>4.000200152397156</v>
      </c>
      <c r="H39">
        <v>1991</v>
      </c>
      <c r="I39">
        <f t="shared" si="0"/>
        <v>16.70779220779221</v>
      </c>
      <c r="J39">
        <f t="shared" si="3"/>
        <v>33.17</v>
      </c>
      <c r="K39">
        <f t="shared" si="1"/>
        <v>22.142857142857146</v>
      </c>
      <c r="L39">
        <f t="shared" si="2"/>
        <v>17.71517210347312</v>
      </c>
    </row>
    <row r="40" spans="1:12" ht="12.75">
      <c r="A40">
        <v>1992</v>
      </c>
      <c r="B40">
        <v>3.8181818181818183</v>
      </c>
      <c r="C40" s="4">
        <v>7.26</v>
      </c>
      <c r="D40" s="4">
        <v>5.4</v>
      </c>
      <c r="E40">
        <v>4.396629095077515</v>
      </c>
      <c r="H40">
        <v>1992</v>
      </c>
      <c r="I40">
        <f t="shared" si="0"/>
        <v>16.90909090909091</v>
      </c>
      <c r="J40">
        <f t="shared" si="3"/>
        <v>32.151428571428575</v>
      </c>
      <c r="K40">
        <f t="shared" si="1"/>
        <v>23.914285714285718</v>
      </c>
      <c r="L40">
        <f t="shared" si="2"/>
        <v>19.47078599248614</v>
      </c>
    </row>
    <row r="41" spans="1:12" ht="12.75">
      <c r="A41">
        <v>1993</v>
      </c>
      <c r="B41">
        <v>3.5</v>
      </c>
      <c r="C41" s="4">
        <v>7.59</v>
      </c>
      <c r="D41" s="4">
        <v>5.8</v>
      </c>
      <c r="E41">
        <v>4.67231822013855</v>
      </c>
      <c r="H41">
        <v>1993</v>
      </c>
      <c r="I41">
        <f t="shared" si="0"/>
        <v>15.5</v>
      </c>
      <c r="J41">
        <f t="shared" si="3"/>
        <v>33.612857142857145</v>
      </c>
      <c r="K41">
        <f t="shared" si="1"/>
        <v>25.685714285714287</v>
      </c>
      <c r="L41">
        <f t="shared" si="2"/>
        <v>20.691694974899292</v>
      </c>
    </row>
    <row r="42" spans="1:12" ht="12.75">
      <c r="A42">
        <v>1994</v>
      </c>
      <c r="B42">
        <v>3.454545454545454</v>
      </c>
      <c r="C42" s="4">
        <v>7.5</v>
      </c>
      <c r="D42" s="4">
        <v>4.6</v>
      </c>
      <c r="E42">
        <v>4.8145740032196045</v>
      </c>
      <c r="H42">
        <v>1994</v>
      </c>
      <c r="I42">
        <f t="shared" si="0"/>
        <v>15.298701298701298</v>
      </c>
      <c r="J42">
        <f t="shared" si="3"/>
        <v>33.214285714285715</v>
      </c>
      <c r="K42">
        <f t="shared" si="1"/>
        <v>20.37142857142857</v>
      </c>
      <c r="L42">
        <f t="shared" si="2"/>
        <v>21.321684871401107</v>
      </c>
    </row>
    <row r="43" spans="1:12" ht="12.75">
      <c r="A43">
        <v>1995</v>
      </c>
      <c r="B43">
        <v>3.1818181818181817</v>
      </c>
      <c r="C43" s="4">
        <v>7.7</v>
      </c>
      <c r="D43" s="4">
        <v>4.8</v>
      </c>
      <c r="E43">
        <v>4.4299094676971436</v>
      </c>
      <c r="H43">
        <v>1995</v>
      </c>
      <c r="I43">
        <f t="shared" si="0"/>
        <v>14.090909090909092</v>
      </c>
      <c r="J43">
        <f t="shared" si="3"/>
        <v>34.1</v>
      </c>
      <c r="K43">
        <f t="shared" si="1"/>
        <v>21.257142857142856</v>
      </c>
      <c r="L43">
        <f t="shared" si="2"/>
        <v>19.618170499801636</v>
      </c>
    </row>
    <row r="44" spans="1:12" ht="12.75">
      <c r="A44">
        <v>1996</v>
      </c>
      <c r="B44">
        <v>3.5</v>
      </c>
      <c r="C44" s="4">
        <v>8.08</v>
      </c>
      <c r="D44" s="4">
        <v>5</v>
      </c>
      <c r="E44">
        <v>4.396783351898193</v>
      </c>
      <c r="H44">
        <v>1996</v>
      </c>
      <c r="I44">
        <f t="shared" si="0"/>
        <v>15.5</v>
      </c>
      <c r="J44">
        <f t="shared" si="3"/>
        <v>35.78285714285715</v>
      </c>
      <c r="K44">
        <f t="shared" si="1"/>
        <v>22.142857142857146</v>
      </c>
      <c r="L44">
        <f t="shared" si="2"/>
        <v>19.47146912983486</v>
      </c>
    </row>
    <row r="45" spans="1:12" ht="12.75">
      <c r="A45">
        <v>1997</v>
      </c>
      <c r="B45">
        <v>3.227272727272727</v>
      </c>
      <c r="C45" s="4">
        <v>7.78</v>
      </c>
      <c r="D45" s="4">
        <v>5.8</v>
      </c>
      <c r="E45">
        <v>4.794604539871216</v>
      </c>
      <c r="H45">
        <v>1997</v>
      </c>
      <c r="I45">
        <f t="shared" si="0"/>
        <v>14.292207792207792</v>
      </c>
      <c r="J45">
        <f t="shared" si="3"/>
        <v>34.45428571428572</v>
      </c>
      <c r="K45">
        <f t="shared" si="1"/>
        <v>25.685714285714287</v>
      </c>
      <c r="L45">
        <f t="shared" si="2"/>
        <v>21.23324867657253</v>
      </c>
    </row>
    <row r="46" spans="1:12" ht="12.75">
      <c r="A46">
        <v>1998</v>
      </c>
      <c r="B46">
        <v>3.381818181818182</v>
      </c>
      <c r="C46" s="4">
        <v>8.44</v>
      </c>
      <c r="D46" s="4">
        <v>5.8</v>
      </c>
      <c r="E46">
        <v>5.000482797622681</v>
      </c>
      <c r="H46">
        <v>1998</v>
      </c>
      <c r="I46">
        <f t="shared" si="0"/>
        <v>14.976623376623378</v>
      </c>
      <c r="J46">
        <f t="shared" si="3"/>
        <v>37.37714285714286</v>
      </c>
      <c r="K46">
        <f t="shared" si="1"/>
        <v>25.685714285714287</v>
      </c>
      <c r="L46">
        <f t="shared" si="2"/>
        <v>22.14499524661473</v>
      </c>
    </row>
    <row r="47" spans="1:12" ht="12.75">
      <c r="A47">
        <v>1999</v>
      </c>
      <c r="C47" s="4">
        <v>8.08</v>
      </c>
      <c r="D47" s="4">
        <v>5</v>
      </c>
      <c r="E47">
        <v>4.932217359542847</v>
      </c>
      <c r="H47">
        <v>1999</v>
      </c>
      <c r="J47">
        <f t="shared" si="3"/>
        <v>35.78285714285715</v>
      </c>
      <c r="K47">
        <f t="shared" si="1"/>
        <v>22.142857142857146</v>
      </c>
      <c r="L47">
        <f t="shared" si="2"/>
        <v>21.842676877975464</v>
      </c>
    </row>
    <row r="48" spans="1:12" ht="12.75">
      <c r="A48">
        <v>2000</v>
      </c>
      <c r="E48">
        <v>5.054194927215576</v>
      </c>
      <c r="H48">
        <v>2000</v>
      </c>
      <c r="L48">
        <f t="shared" si="2"/>
        <v>22.382863249097554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build98</dc:creator>
  <cp:keywords/>
  <dc:description/>
  <cp:lastModifiedBy>Steve Nixon</cp:lastModifiedBy>
  <dcterms:created xsi:type="dcterms:W3CDTF">2002-11-21T09:31:00Z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