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Chart1" sheetId="1" r:id="rId1"/>
    <sheet name="Contaminants" sheetId="2" r:id="rId2"/>
    <sheet name="Figure" sheetId="3" r:id="rId3"/>
    <sheet name="Sheet1" sheetId="4" r:id="rId4"/>
  </sheets>
  <definedNames>
    <definedName name="_xlnm._FilterDatabase" localSheetId="3" hidden="1">'Sheet1'!$A$1:$D$113</definedName>
  </definedNames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B77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E108" authorId="0">
      <text>
        <r>
          <rPr>
            <b/>
            <sz val="8"/>
            <rFont val="Tahoma"/>
            <family val="0"/>
          </rPr>
          <t>Chlorinated Hydrocarbons (HCH) include EOX and other halogen hidrocarbons</t>
        </r>
        <r>
          <rPr>
            <sz val="8"/>
            <rFont val="Tahoma"/>
            <family val="0"/>
          </rPr>
          <t xml:space="preserve">
</t>
        </r>
      </text>
    </comment>
    <comment ref="B72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 xml:space="preserve">Pesticides 5.55
Extractable organochalogen 5.55
</t>
        </r>
        <r>
          <rPr>
            <sz val="8"/>
            <rFont val="Tahoma"/>
            <family val="0"/>
          </rPr>
          <t xml:space="preserve">
</t>
        </r>
      </text>
    </comment>
    <comment ref="B75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B73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B79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B76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j_fons</author>
  </authors>
  <commentList>
    <comment ref="D43" authorId="0">
      <text>
        <r>
          <rPr>
            <b/>
            <sz val="8"/>
            <rFont val="Tahoma"/>
            <family val="0"/>
          </rPr>
          <t xml:space="preserve">Pesticides 5.55
Extractable organochalogen 5.55
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Data from 3 over 20 Regions</t>
        </r>
        <r>
          <rPr>
            <sz val="8"/>
            <rFont val="Tahoma"/>
            <family val="0"/>
          </rPr>
          <t xml:space="preserve">
</t>
        </r>
      </text>
    </comment>
    <comment ref="D102" authorId="0">
      <text>
        <r>
          <rPr>
            <b/>
            <sz val="8"/>
            <rFont val="Tahoma"/>
            <family val="0"/>
          </rPr>
          <t>Chlorinated Hydrocarbons (HCH) include EOX and other halogen hidrocarbons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<sst xmlns="http://schemas.openxmlformats.org/spreadsheetml/2006/main" count="514" uniqueCount="41">
  <si>
    <t xml:space="preserve"> Overview of contaminants affecting soil and groundwater in Europe</t>
  </si>
  <si>
    <t>1. Data sorted by country and percentage of occurrence of contaminants. Contaminants with the highest percentage are highlighted in each county.  ----&gt;</t>
  </si>
  <si>
    <t>3. Contaminants sorted by ranking</t>
  </si>
  <si>
    <t>Frequencies</t>
  </si>
  <si>
    <t>Countries</t>
  </si>
  <si>
    <t>Delivery date</t>
  </si>
  <si>
    <t>Contaminant</t>
  </si>
  <si>
    <t>%</t>
  </si>
  <si>
    <t>Nr of countries as 1st contaminant</t>
  </si>
  <si>
    <t>Nr of countries as second contaminant</t>
  </si>
  <si>
    <t>Ranking</t>
  </si>
  <si>
    <t>Austria</t>
  </si>
  <si>
    <t>Heavy metals</t>
  </si>
  <si>
    <t>Chlorinated Hydrocarbons (CHC)</t>
  </si>
  <si>
    <t>Polycyclic Aromatic Hydrocarbons (PAH)</t>
  </si>
  <si>
    <t>Mineral oil</t>
  </si>
  <si>
    <t>Phenols</t>
  </si>
  <si>
    <t>Aromatic Hydrocarbons (BTEX)</t>
  </si>
  <si>
    <t>Cyanides</t>
  </si>
  <si>
    <t xml:space="preserve">Others </t>
  </si>
  <si>
    <t>Belgium (Brussels)</t>
  </si>
  <si>
    <t>More than one contaminant may have the same percentage in a country.</t>
  </si>
  <si>
    <t>Countries included:</t>
  </si>
  <si>
    <t>Belgium *</t>
  </si>
  <si>
    <t>Czech Republic</t>
  </si>
  <si>
    <t>Finland</t>
  </si>
  <si>
    <t>FYROM</t>
  </si>
  <si>
    <t>Greece</t>
  </si>
  <si>
    <t>Belgium (Flanders)</t>
  </si>
  <si>
    <t>Hungary</t>
  </si>
  <si>
    <t>Italy</t>
  </si>
  <si>
    <t>Luxembourg</t>
  </si>
  <si>
    <t>Macedonia</t>
  </si>
  <si>
    <t>Slovakia</t>
  </si>
  <si>
    <t>Spain</t>
  </si>
  <si>
    <t>Sweden</t>
  </si>
  <si>
    <t>* Belgium: only Flanders and Brussels region.</t>
  </si>
  <si>
    <t>Malta</t>
  </si>
  <si>
    <t>x</t>
  </si>
  <si>
    <t>Overview of contaminants affecting soil and groundwater in Europe</t>
  </si>
  <si>
    <t>2. Count of frequencies and ranking.
Ranking = 3*[Nr of countries as 1st contaminant] + [Nr of countries as 2nd contaminant]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</si>
</sst>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9.25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179" fontId="6" fillId="3" borderId="12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79" fontId="6" fillId="3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Font="1" applyAlignment="1">
      <alignment/>
    </xf>
    <xf numFmtId="179" fontId="0" fillId="0" borderId="0" xfId="0" applyNumberFormat="1" applyAlignment="1">
      <alignment/>
    </xf>
    <xf numFmtId="0" fontId="5" fillId="4" borderId="0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Contaminants!$L$8:$L$15</c:f>
              <c:strCache>
                <c:ptCount val="8"/>
                <c:pt idx="0">
                  <c:v>Heavy metals</c:v>
                </c:pt>
                <c:pt idx="1">
                  <c:v>Mineral oil</c:v>
                </c:pt>
                <c:pt idx="2">
                  <c:v>Polycyclic Aromatic Hydrocarbons (PAH)</c:v>
                </c:pt>
                <c:pt idx="3">
                  <c:v>Aromatic Hydrocarbons (BTEX)</c:v>
                </c:pt>
                <c:pt idx="4">
                  <c:v>Phenols</c:v>
                </c:pt>
                <c:pt idx="5">
                  <c:v>Others </c:v>
                </c:pt>
                <c:pt idx="6">
                  <c:v>Chlorinated Hydrocarbons (CHC)</c:v>
                </c:pt>
                <c:pt idx="7">
                  <c:v>Cyanides</c:v>
                </c:pt>
              </c:strCache>
            </c:strRef>
          </c:cat>
          <c:val>
            <c:numRef>
              <c:f>Contaminants!$O$8:$O$15</c:f>
              <c:numCache>
                <c:ptCount val="8"/>
                <c:pt idx="0">
                  <c:v>37.34939759036145</c:v>
                </c:pt>
                <c:pt idx="1">
                  <c:v>33.734939759036145</c:v>
                </c:pt>
                <c:pt idx="2">
                  <c:v>13.25301204819277</c:v>
                </c:pt>
                <c:pt idx="3">
                  <c:v>6.024096385542169</c:v>
                </c:pt>
                <c:pt idx="4">
                  <c:v>3.6144578313253013</c:v>
                </c:pt>
                <c:pt idx="5">
                  <c:v>3.6144578313253013</c:v>
                </c:pt>
                <c:pt idx="6">
                  <c:v>2.4096385542168677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5"/>
          <c:y val="0.1255"/>
          <c:w val="0.47675"/>
          <c:h val="0.82475"/>
        </c:manualLayout>
      </c:layout>
      <c:pieChart>
        <c:varyColors val="1"/>
        <c:ser>
          <c:idx val="0"/>
          <c:order val="0"/>
          <c:tx>
            <c:strRef>
              <c:f>Contaminants!$N$7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9999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99CC0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Heavy metals
27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Mineral oil
22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Polycyclic Aromatic Hydrocarbons (PAH)
11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Aromatic Hydrocarbons (BTEX)
5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Phenols
3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Others
3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Chlorinated Hydrocarbons (CHC)
2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Cyanides
0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Contaminants!$L$8:$L$15</c:f>
              <c:strCache>
                <c:ptCount val="8"/>
                <c:pt idx="0">
                  <c:v>Heavy metals</c:v>
                </c:pt>
                <c:pt idx="1">
                  <c:v>Mineral oil</c:v>
                </c:pt>
                <c:pt idx="2">
                  <c:v>Polycyclic Aromatic Hydrocarbons (PAH)</c:v>
                </c:pt>
                <c:pt idx="3">
                  <c:v>Aromatic Hydrocarbons (BTEX)</c:v>
                </c:pt>
                <c:pt idx="4">
                  <c:v>Phenols</c:v>
                </c:pt>
                <c:pt idx="5">
                  <c:v>Others </c:v>
                </c:pt>
                <c:pt idx="6">
                  <c:v>Chlorinated Hydrocarbons (CHC)</c:v>
                </c:pt>
                <c:pt idx="7">
                  <c:v>Cyanides</c:v>
                </c:pt>
              </c:strCache>
            </c:strRef>
          </c:cat>
          <c:val>
            <c:numRef>
              <c:f>Contaminants!$O$8:$O$15</c:f>
              <c:numCache>
                <c:ptCount val="8"/>
                <c:pt idx="0">
                  <c:v>37.34939759036145</c:v>
                </c:pt>
                <c:pt idx="1">
                  <c:v>33.734939759036145</c:v>
                </c:pt>
                <c:pt idx="2">
                  <c:v>13.25301204819277</c:v>
                </c:pt>
                <c:pt idx="3">
                  <c:v>6.024096385542169</c:v>
                </c:pt>
                <c:pt idx="4">
                  <c:v>3.6144578313253013</c:v>
                </c:pt>
                <c:pt idx="5">
                  <c:v>3.6144578313253013</c:v>
                </c:pt>
                <c:pt idx="6">
                  <c:v>2.4096385542168677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104775</xdr:rowOff>
    </xdr:from>
    <xdr:to>
      <xdr:col>10</xdr:col>
      <xdr:colOff>400050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81000" y="914400"/>
        <a:ext cx="61150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2.28125" style="0" bestFit="1" customWidth="1"/>
    <col min="3" max="3" width="12.00390625" style="0" customWidth="1"/>
    <col min="4" max="4" width="23.8515625" style="0" bestFit="1" customWidth="1"/>
    <col min="5" max="5" width="10.7109375" style="0" customWidth="1"/>
    <col min="6" max="6" width="3.140625" style="0" customWidth="1"/>
    <col min="7" max="7" width="34.57421875" style="0" customWidth="1"/>
    <col min="8" max="8" width="18.421875" style="0" customWidth="1"/>
    <col min="9" max="9" width="16.8515625" style="0" customWidth="1"/>
    <col min="11" max="11" width="3.00390625" style="0" customWidth="1"/>
    <col min="12" max="12" width="32.421875" style="0" customWidth="1"/>
    <col min="13" max="13" width="7.28125" style="0" bestFit="1" customWidth="1"/>
  </cols>
  <sheetData>
    <row r="1" ht="15.75">
      <c r="A1" s="1" t="s">
        <v>0</v>
      </c>
    </row>
    <row r="2" ht="12.75">
      <c r="A2" s="2"/>
    </row>
    <row r="3" ht="12.75">
      <c r="A3" s="2"/>
    </row>
    <row r="4" spans="2:13" ht="40.5" customHeight="1">
      <c r="B4" s="49" t="s">
        <v>1</v>
      </c>
      <c r="C4" s="49"/>
      <c r="D4" s="49"/>
      <c r="E4" s="49"/>
      <c r="G4" s="49" t="s">
        <v>40</v>
      </c>
      <c r="H4" s="49"/>
      <c r="I4" s="49"/>
      <c r="J4" s="49"/>
      <c r="L4" s="52" t="s">
        <v>2</v>
      </c>
      <c r="M4" s="52"/>
    </row>
    <row r="5" ht="9.75" customHeight="1"/>
    <row r="6" spans="2:10" ht="16.5" customHeight="1">
      <c r="B6" s="3"/>
      <c r="C6" s="3"/>
      <c r="D6" s="3"/>
      <c r="E6" s="4"/>
      <c r="F6" s="4"/>
      <c r="H6" s="50" t="s">
        <v>3</v>
      </c>
      <c r="I6" s="51"/>
      <c r="J6" s="5"/>
    </row>
    <row r="7" spans="2:13" ht="33.75">
      <c r="B7" s="6" t="s">
        <v>4</v>
      </c>
      <c r="C7" s="7" t="s">
        <v>5</v>
      </c>
      <c r="D7" s="7" t="s">
        <v>6</v>
      </c>
      <c r="E7" s="8" t="s">
        <v>7</v>
      </c>
      <c r="F7" s="4"/>
      <c r="G7" s="9" t="s">
        <v>6</v>
      </c>
      <c r="H7" s="10" t="s">
        <v>8</v>
      </c>
      <c r="I7" s="11" t="s">
        <v>9</v>
      </c>
      <c r="J7" s="12" t="s">
        <v>10</v>
      </c>
      <c r="L7" s="9" t="s">
        <v>6</v>
      </c>
      <c r="M7" s="12" t="s">
        <v>10</v>
      </c>
    </row>
    <row r="8" spans="2:15" ht="12.75">
      <c r="B8" s="13" t="s">
        <v>11</v>
      </c>
      <c r="C8" s="14">
        <v>2006</v>
      </c>
      <c r="D8" s="14" t="s">
        <v>12</v>
      </c>
      <c r="E8" s="15">
        <v>69</v>
      </c>
      <c r="F8" s="4"/>
      <c r="G8" s="16" t="s">
        <v>13</v>
      </c>
      <c r="H8" s="17">
        <v>0</v>
      </c>
      <c r="I8" s="18">
        <v>2</v>
      </c>
      <c r="J8" s="16">
        <f aca="true" t="shared" si="0" ref="J8:J15">+H8*3+I8</f>
        <v>2</v>
      </c>
      <c r="L8" s="16" t="s">
        <v>12</v>
      </c>
      <c r="M8" s="16">
        <v>31</v>
      </c>
      <c r="N8" s="48">
        <f aca="true" t="shared" si="1" ref="N8:N14">M8*100/$M$16</f>
        <v>37.34939759036145</v>
      </c>
      <c r="O8" s="48">
        <v>37.34939759036145</v>
      </c>
    </row>
    <row r="9" spans="2:15" ht="12.75">
      <c r="B9" s="19" t="s">
        <v>11</v>
      </c>
      <c r="C9" s="20">
        <v>2006</v>
      </c>
      <c r="D9" s="20" t="s">
        <v>14</v>
      </c>
      <c r="E9" s="21">
        <v>13</v>
      </c>
      <c r="F9" s="4"/>
      <c r="G9" s="16" t="s">
        <v>15</v>
      </c>
      <c r="H9" s="17">
        <v>7</v>
      </c>
      <c r="I9" s="18">
        <v>1</v>
      </c>
      <c r="J9" s="16">
        <f t="shared" si="0"/>
        <v>22</v>
      </c>
      <c r="L9" s="16" t="s">
        <v>15</v>
      </c>
      <c r="M9" s="16">
        <v>28</v>
      </c>
      <c r="N9" s="48">
        <f t="shared" si="1"/>
        <v>33.734939759036145</v>
      </c>
      <c r="O9" s="48">
        <v>33.734939759036145</v>
      </c>
    </row>
    <row r="10" spans="2:15" ht="12.75">
      <c r="B10" s="17" t="s">
        <v>11</v>
      </c>
      <c r="C10" s="22">
        <v>2006</v>
      </c>
      <c r="D10" s="22" t="s">
        <v>15</v>
      </c>
      <c r="E10" s="23">
        <v>6</v>
      </c>
      <c r="F10" s="4"/>
      <c r="G10" s="16" t="s">
        <v>14</v>
      </c>
      <c r="H10" s="17">
        <v>3</v>
      </c>
      <c r="I10" s="18">
        <v>2</v>
      </c>
      <c r="J10" s="16">
        <f t="shared" si="0"/>
        <v>11</v>
      </c>
      <c r="L10" s="16" t="s">
        <v>14</v>
      </c>
      <c r="M10" s="16">
        <v>11</v>
      </c>
      <c r="N10" s="48">
        <f t="shared" si="1"/>
        <v>13.25301204819277</v>
      </c>
      <c r="O10" s="48">
        <v>13.25301204819277</v>
      </c>
    </row>
    <row r="11" spans="2:15" ht="12.75">
      <c r="B11" s="17" t="s">
        <v>11</v>
      </c>
      <c r="C11" s="22">
        <v>2006</v>
      </c>
      <c r="D11" s="22" t="s">
        <v>16</v>
      </c>
      <c r="E11" s="23">
        <v>6</v>
      </c>
      <c r="F11" s="4"/>
      <c r="G11" s="16" t="s">
        <v>12</v>
      </c>
      <c r="H11" s="17">
        <v>8</v>
      </c>
      <c r="I11" s="18">
        <v>3</v>
      </c>
      <c r="J11" s="16">
        <f t="shared" si="0"/>
        <v>27</v>
      </c>
      <c r="L11" s="16" t="s">
        <v>17</v>
      </c>
      <c r="M11" s="16">
        <v>5</v>
      </c>
      <c r="N11" s="48">
        <f t="shared" si="1"/>
        <v>6.024096385542169</v>
      </c>
      <c r="O11" s="48">
        <v>6.024096385542169</v>
      </c>
    </row>
    <row r="12" spans="2:15" ht="12.75">
      <c r="B12" s="17" t="s">
        <v>11</v>
      </c>
      <c r="C12" s="22">
        <v>2006</v>
      </c>
      <c r="D12" s="22" t="s">
        <v>18</v>
      </c>
      <c r="E12" s="23">
        <v>6</v>
      </c>
      <c r="F12" s="4"/>
      <c r="G12" s="16" t="s">
        <v>16</v>
      </c>
      <c r="H12" s="17">
        <v>1</v>
      </c>
      <c r="I12" s="18">
        <v>0</v>
      </c>
      <c r="J12" s="16">
        <f t="shared" si="0"/>
        <v>3</v>
      </c>
      <c r="L12" s="16" t="s">
        <v>16</v>
      </c>
      <c r="M12" s="16">
        <v>3</v>
      </c>
      <c r="N12" s="48">
        <f t="shared" si="1"/>
        <v>3.6144578313253013</v>
      </c>
      <c r="O12" s="48">
        <v>3.6144578313253013</v>
      </c>
    </row>
    <row r="13" spans="2:15" ht="12.75">
      <c r="B13" s="17" t="s">
        <v>11</v>
      </c>
      <c r="C13" s="22">
        <v>2006</v>
      </c>
      <c r="D13" s="22" t="s">
        <v>13</v>
      </c>
      <c r="E13" s="23">
        <v>0</v>
      </c>
      <c r="F13" s="4"/>
      <c r="G13" s="16" t="s">
        <v>18</v>
      </c>
      <c r="H13" s="17">
        <v>0</v>
      </c>
      <c r="I13" s="18">
        <v>0</v>
      </c>
      <c r="J13" s="16">
        <f t="shared" si="0"/>
        <v>0</v>
      </c>
      <c r="L13" s="16" t="s">
        <v>19</v>
      </c>
      <c r="M13" s="16">
        <v>3</v>
      </c>
      <c r="N13" s="48">
        <f t="shared" si="1"/>
        <v>3.6144578313253013</v>
      </c>
      <c r="O13" s="48">
        <v>3.6144578313253013</v>
      </c>
    </row>
    <row r="14" spans="2:15" ht="12.75">
      <c r="B14" s="17" t="s">
        <v>11</v>
      </c>
      <c r="C14" s="22">
        <v>2006</v>
      </c>
      <c r="D14" s="22" t="s">
        <v>17</v>
      </c>
      <c r="E14" s="23">
        <v>0</v>
      </c>
      <c r="F14" s="4"/>
      <c r="G14" s="16" t="s">
        <v>17</v>
      </c>
      <c r="H14" s="17">
        <v>1</v>
      </c>
      <c r="I14" s="18">
        <v>2</v>
      </c>
      <c r="J14" s="16">
        <f t="shared" si="0"/>
        <v>5</v>
      </c>
      <c r="L14" s="16" t="s">
        <v>13</v>
      </c>
      <c r="M14" s="16">
        <v>2</v>
      </c>
      <c r="N14" s="48">
        <f t="shared" si="1"/>
        <v>2.4096385542168677</v>
      </c>
      <c r="O14" s="48">
        <v>2.4096385542168677</v>
      </c>
    </row>
    <row r="15" spans="2:15" ht="12.75">
      <c r="B15" s="17" t="s">
        <v>11</v>
      </c>
      <c r="C15" s="22">
        <v>2006</v>
      </c>
      <c r="D15" s="22" t="s">
        <v>19</v>
      </c>
      <c r="E15" s="24"/>
      <c r="F15" s="4"/>
      <c r="G15" s="25" t="s">
        <v>19</v>
      </c>
      <c r="H15" s="26">
        <v>0</v>
      </c>
      <c r="I15" s="27">
        <v>3</v>
      </c>
      <c r="J15" s="25">
        <f t="shared" si="0"/>
        <v>3</v>
      </c>
      <c r="L15" s="25" t="s">
        <v>18</v>
      </c>
      <c r="M15" s="25">
        <v>0</v>
      </c>
      <c r="N15" s="48">
        <f>$M$16*M15/100</f>
        <v>0</v>
      </c>
      <c r="O15">
        <v>0</v>
      </c>
    </row>
    <row r="16" spans="2:15" ht="12.75">
      <c r="B16" s="28" t="s">
        <v>20</v>
      </c>
      <c r="C16" s="29">
        <v>2006</v>
      </c>
      <c r="D16" s="20" t="s">
        <v>15</v>
      </c>
      <c r="E16" s="30">
        <v>20</v>
      </c>
      <c r="F16" s="4"/>
      <c r="G16" s="31" t="s">
        <v>21</v>
      </c>
      <c r="M16">
        <f>SUM(M8:M15)</f>
        <v>83</v>
      </c>
      <c r="N16">
        <f>SUM(N8:N15)</f>
        <v>100</v>
      </c>
      <c r="O16">
        <v>100</v>
      </c>
    </row>
    <row r="17" spans="2:12" ht="12.75">
      <c r="B17" s="28" t="s">
        <v>20</v>
      </c>
      <c r="C17" s="29">
        <v>2006</v>
      </c>
      <c r="D17" s="29" t="s">
        <v>14</v>
      </c>
      <c r="E17" s="30">
        <v>20</v>
      </c>
      <c r="F17" s="4"/>
      <c r="L17" s="32" t="s">
        <v>22</v>
      </c>
    </row>
    <row r="18" spans="2:12" ht="12.75">
      <c r="B18" s="28" t="s">
        <v>20</v>
      </c>
      <c r="C18" s="29">
        <v>2006</v>
      </c>
      <c r="D18" s="20" t="s">
        <v>12</v>
      </c>
      <c r="E18" s="30">
        <v>20</v>
      </c>
      <c r="F18" s="4"/>
      <c r="L18" s="33" t="s">
        <v>11</v>
      </c>
    </row>
    <row r="19" spans="2:12" ht="12.75">
      <c r="B19" s="28" t="s">
        <v>20</v>
      </c>
      <c r="C19" s="29">
        <v>2006</v>
      </c>
      <c r="D19" s="29" t="s">
        <v>17</v>
      </c>
      <c r="E19" s="30">
        <v>20</v>
      </c>
      <c r="F19" s="4"/>
      <c r="L19" s="34" t="s">
        <v>23</v>
      </c>
    </row>
    <row r="20" spans="2:12" ht="12.75">
      <c r="B20" s="28" t="s">
        <v>20</v>
      </c>
      <c r="C20" s="29">
        <v>2006</v>
      </c>
      <c r="D20" s="20" t="s">
        <v>13</v>
      </c>
      <c r="E20" s="30">
        <v>10</v>
      </c>
      <c r="F20" s="4"/>
      <c r="L20" s="34" t="s">
        <v>24</v>
      </c>
    </row>
    <row r="21" spans="2:12" ht="12.75">
      <c r="B21" s="35" t="s">
        <v>20</v>
      </c>
      <c r="C21" s="36">
        <v>2006</v>
      </c>
      <c r="D21" s="37" t="s">
        <v>16</v>
      </c>
      <c r="E21" s="38">
        <v>5</v>
      </c>
      <c r="F21" s="4"/>
      <c r="L21" s="34" t="s">
        <v>25</v>
      </c>
    </row>
    <row r="22" spans="2:12" ht="12.75">
      <c r="B22" s="35" t="s">
        <v>20</v>
      </c>
      <c r="C22" s="36">
        <v>2006</v>
      </c>
      <c r="D22" s="37" t="s">
        <v>18</v>
      </c>
      <c r="E22" s="38">
        <v>5</v>
      </c>
      <c r="F22" s="4"/>
      <c r="L22" s="34" t="s">
        <v>26</v>
      </c>
    </row>
    <row r="23" spans="2:12" ht="12.75">
      <c r="B23" s="35" t="s">
        <v>20</v>
      </c>
      <c r="C23" s="36">
        <v>2006</v>
      </c>
      <c r="D23" s="37" t="s">
        <v>19</v>
      </c>
      <c r="E23" s="38"/>
      <c r="F23" s="4"/>
      <c r="L23" s="34" t="s">
        <v>27</v>
      </c>
    </row>
    <row r="24" spans="2:12" ht="12.75">
      <c r="B24" s="19" t="s">
        <v>28</v>
      </c>
      <c r="C24" s="20">
        <v>2006</v>
      </c>
      <c r="D24" s="20" t="s">
        <v>12</v>
      </c>
      <c r="E24" s="39">
        <v>36.94</v>
      </c>
      <c r="F24" s="4"/>
      <c r="L24" s="34" t="s">
        <v>29</v>
      </c>
    </row>
    <row r="25" spans="2:12" ht="12.75">
      <c r="B25" s="19" t="s">
        <v>28</v>
      </c>
      <c r="C25" s="20">
        <v>2006</v>
      </c>
      <c r="D25" s="20" t="s">
        <v>14</v>
      </c>
      <c r="E25" s="39">
        <v>33.63</v>
      </c>
      <c r="F25" s="4"/>
      <c r="L25" s="34" t="s">
        <v>30</v>
      </c>
    </row>
    <row r="26" spans="2:12" ht="12.75">
      <c r="B26" s="17" t="s">
        <v>28</v>
      </c>
      <c r="C26" s="22">
        <v>2006</v>
      </c>
      <c r="D26" s="22" t="s">
        <v>15</v>
      </c>
      <c r="E26" s="40">
        <v>12.17</v>
      </c>
      <c r="F26" s="4"/>
      <c r="L26" s="34" t="s">
        <v>31</v>
      </c>
    </row>
    <row r="27" spans="2:12" ht="12.75">
      <c r="B27" s="17" t="s">
        <v>28</v>
      </c>
      <c r="C27" s="22">
        <v>2006</v>
      </c>
      <c r="D27" s="22" t="s">
        <v>17</v>
      </c>
      <c r="E27" s="40">
        <v>10.68</v>
      </c>
      <c r="F27" s="4"/>
      <c r="L27" s="34" t="s">
        <v>32</v>
      </c>
    </row>
    <row r="28" spans="2:12" ht="12.75">
      <c r="B28" s="17" t="s">
        <v>28</v>
      </c>
      <c r="C28" s="22">
        <v>2006</v>
      </c>
      <c r="D28" s="22" t="s">
        <v>13</v>
      </c>
      <c r="E28" s="38">
        <v>6.3</v>
      </c>
      <c r="F28" s="4"/>
      <c r="L28" s="34" t="s">
        <v>33</v>
      </c>
    </row>
    <row r="29" spans="2:12" ht="12.75">
      <c r="B29" s="17" t="s">
        <v>28</v>
      </c>
      <c r="C29" s="22">
        <v>2006</v>
      </c>
      <c r="D29" s="22" t="s">
        <v>18</v>
      </c>
      <c r="E29" s="40">
        <v>0.24</v>
      </c>
      <c r="F29" s="4"/>
      <c r="L29" s="34" t="s">
        <v>34</v>
      </c>
    </row>
    <row r="30" spans="2:12" ht="12.75">
      <c r="B30" s="17" t="s">
        <v>28</v>
      </c>
      <c r="C30" s="22">
        <v>2006</v>
      </c>
      <c r="D30" s="22" t="s">
        <v>19</v>
      </c>
      <c r="E30" s="40">
        <v>0.04</v>
      </c>
      <c r="F30" s="4"/>
      <c r="L30" s="41" t="s">
        <v>35</v>
      </c>
    </row>
    <row r="31" spans="2:12" ht="12.75">
      <c r="B31" s="17" t="s">
        <v>28</v>
      </c>
      <c r="C31" s="22">
        <v>2006</v>
      </c>
      <c r="D31" s="22" t="s">
        <v>16</v>
      </c>
      <c r="E31" s="40"/>
      <c r="F31" s="4"/>
      <c r="L31" s="42" t="s">
        <v>36</v>
      </c>
    </row>
    <row r="32" spans="2:6" ht="12.75">
      <c r="B32" s="19" t="s">
        <v>24</v>
      </c>
      <c r="C32" s="20">
        <v>2006</v>
      </c>
      <c r="D32" s="20" t="s">
        <v>15</v>
      </c>
      <c r="E32" s="43">
        <v>67.91</v>
      </c>
      <c r="F32" s="4"/>
    </row>
    <row r="33" spans="2:6" ht="12.75">
      <c r="B33" s="19" t="s">
        <v>24</v>
      </c>
      <c r="C33" s="20">
        <v>2006</v>
      </c>
      <c r="D33" s="20" t="s">
        <v>19</v>
      </c>
      <c r="E33" s="43">
        <v>8.86</v>
      </c>
      <c r="F33" s="4"/>
    </row>
    <row r="34" spans="2:6" ht="12.75">
      <c r="B34" s="17" t="s">
        <v>24</v>
      </c>
      <c r="C34" s="22">
        <v>2006</v>
      </c>
      <c r="D34" s="22" t="s">
        <v>13</v>
      </c>
      <c r="E34" s="23">
        <v>7.8</v>
      </c>
      <c r="F34" s="4"/>
    </row>
    <row r="35" spans="2:6" ht="12.75">
      <c r="B35" s="17" t="s">
        <v>24</v>
      </c>
      <c r="C35" s="22">
        <v>2006</v>
      </c>
      <c r="D35" s="22" t="s">
        <v>12</v>
      </c>
      <c r="E35" s="44">
        <v>7.02</v>
      </c>
      <c r="F35" s="4"/>
    </row>
    <row r="36" spans="2:6" ht="12.75">
      <c r="B36" s="17" t="s">
        <v>24</v>
      </c>
      <c r="C36" s="22">
        <v>2006</v>
      </c>
      <c r="D36" s="22" t="s">
        <v>14</v>
      </c>
      <c r="E36" s="44">
        <v>5.71</v>
      </c>
      <c r="F36" s="4"/>
    </row>
    <row r="37" spans="2:6" ht="12.75">
      <c r="B37" s="17" t="s">
        <v>24</v>
      </c>
      <c r="C37" s="22">
        <v>2006</v>
      </c>
      <c r="D37" s="22" t="s">
        <v>17</v>
      </c>
      <c r="E37" s="44">
        <v>1.73</v>
      </c>
      <c r="F37" s="4"/>
    </row>
    <row r="38" spans="2:6" ht="12.75">
      <c r="B38" s="17" t="s">
        <v>24</v>
      </c>
      <c r="C38" s="22">
        <v>2006</v>
      </c>
      <c r="D38" s="22" t="s">
        <v>16</v>
      </c>
      <c r="E38" s="44">
        <v>0.53</v>
      </c>
      <c r="F38" s="4"/>
    </row>
    <row r="39" spans="2:6" ht="12.75">
      <c r="B39" s="17" t="s">
        <v>24</v>
      </c>
      <c r="C39" s="22">
        <v>2006</v>
      </c>
      <c r="D39" s="22" t="s">
        <v>18</v>
      </c>
      <c r="E39" s="44">
        <v>0.44</v>
      </c>
      <c r="F39" s="4"/>
    </row>
    <row r="40" spans="2:6" ht="12.75">
      <c r="B40" s="19" t="s">
        <v>25</v>
      </c>
      <c r="C40" s="20">
        <v>2006</v>
      </c>
      <c r="D40" s="20" t="s">
        <v>15</v>
      </c>
      <c r="E40" s="21">
        <v>46</v>
      </c>
      <c r="F40" s="4"/>
    </row>
    <row r="41" spans="2:6" ht="12.75">
      <c r="B41" s="19" t="s">
        <v>25</v>
      </c>
      <c r="C41" s="20">
        <v>2006</v>
      </c>
      <c r="D41" s="20" t="s">
        <v>12</v>
      </c>
      <c r="E41" s="21">
        <v>26</v>
      </c>
      <c r="F41" s="4"/>
    </row>
    <row r="42" spans="2:6" ht="12.75">
      <c r="B42" s="17" t="s">
        <v>25</v>
      </c>
      <c r="C42" s="22">
        <v>2006</v>
      </c>
      <c r="D42" s="22" t="s">
        <v>13</v>
      </c>
      <c r="E42" s="23">
        <v>7</v>
      </c>
      <c r="F42" s="4"/>
    </row>
    <row r="43" spans="2:6" ht="12.75">
      <c r="B43" s="17" t="s">
        <v>25</v>
      </c>
      <c r="C43" s="22">
        <v>2006</v>
      </c>
      <c r="D43" s="22" t="s">
        <v>14</v>
      </c>
      <c r="E43" s="23">
        <v>7</v>
      </c>
      <c r="F43" s="4"/>
    </row>
    <row r="44" spans="2:6" ht="12.75">
      <c r="B44" s="17" t="s">
        <v>25</v>
      </c>
      <c r="C44" s="22">
        <v>2006</v>
      </c>
      <c r="D44" s="22" t="s">
        <v>19</v>
      </c>
      <c r="E44" s="23">
        <v>7</v>
      </c>
      <c r="F44" s="4"/>
    </row>
    <row r="45" spans="2:6" ht="12.75">
      <c r="B45" s="17" t="s">
        <v>25</v>
      </c>
      <c r="C45" s="22">
        <v>2006</v>
      </c>
      <c r="D45" s="22" t="s">
        <v>17</v>
      </c>
      <c r="E45" s="23">
        <v>6</v>
      </c>
      <c r="F45" s="4"/>
    </row>
    <row r="46" spans="2:6" ht="12.75">
      <c r="B46" s="17" t="s">
        <v>25</v>
      </c>
      <c r="C46" s="22">
        <v>2006</v>
      </c>
      <c r="D46" s="22" t="s">
        <v>18</v>
      </c>
      <c r="E46" s="23">
        <v>1</v>
      </c>
      <c r="F46" s="4"/>
    </row>
    <row r="47" spans="2:6" ht="12.75">
      <c r="B47" s="17" t="s">
        <v>25</v>
      </c>
      <c r="C47" s="22">
        <v>2006</v>
      </c>
      <c r="D47" s="22" t="s">
        <v>16</v>
      </c>
      <c r="E47" s="23"/>
      <c r="F47" s="4"/>
    </row>
    <row r="48" spans="2:6" ht="12.75">
      <c r="B48" s="19" t="s">
        <v>26</v>
      </c>
      <c r="C48" s="20">
        <v>2006</v>
      </c>
      <c r="D48" s="20" t="s">
        <v>12</v>
      </c>
      <c r="E48" s="21">
        <v>83.33</v>
      </c>
      <c r="F48" s="4"/>
    </row>
    <row r="49" spans="2:6" ht="12.75">
      <c r="B49" s="19" t="s">
        <v>26</v>
      </c>
      <c r="C49" s="20">
        <v>2006</v>
      </c>
      <c r="D49" s="20" t="s">
        <v>19</v>
      </c>
      <c r="E49" s="21">
        <v>20</v>
      </c>
      <c r="F49" s="4"/>
    </row>
    <row r="50" spans="2:6" ht="12.75">
      <c r="B50" s="17" t="s">
        <v>26</v>
      </c>
      <c r="C50" s="22">
        <v>2006</v>
      </c>
      <c r="D50" s="22" t="s">
        <v>17</v>
      </c>
      <c r="E50" s="23">
        <v>5.55</v>
      </c>
      <c r="F50" s="4"/>
    </row>
    <row r="51" spans="2:6" ht="12.75">
      <c r="B51" s="17" t="s">
        <v>26</v>
      </c>
      <c r="C51" s="22">
        <v>2006</v>
      </c>
      <c r="D51" s="22" t="s">
        <v>13</v>
      </c>
      <c r="E51" s="23"/>
      <c r="F51" s="4"/>
    </row>
    <row r="52" spans="2:6" ht="12.75">
      <c r="B52" s="17" t="s">
        <v>26</v>
      </c>
      <c r="C52" s="22">
        <v>2006</v>
      </c>
      <c r="D52" s="22" t="s">
        <v>15</v>
      </c>
      <c r="E52" s="23"/>
      <c r="F52" s="4"/>
    </row>
    <row r="53" spans="2:6" ht="12.75">
      <c r="B53" s="17" t="s">
        <v>26</v>
      </c>
      <c r="C53" s="22">
        <v>2006</v>
      </c>
      <c r="D53" s="22" t="s">
        <v>14</v>
      </c>
      <c r="E53" s="23"/>
      <c r="F53" s="4"/>
    </row>
    <row r="54" spans="2:6" ht="12.75">
      <c r="B54" s="17" t="s">
        <v>26</v>
      </c>
      <c r="C54" s="22">
        <v>2006</v>
      </c>
      <c r="D54" s="22" t="s">
        <v>16</v>
      </c>
      <c r="E54" s="23"/>
      <c r="F54" s="4"/>
    </row>
    <row r="55" spans="2:6" ht="12.75">
      <c r="B55" s="17" t="s">
        <v>26</v>
      </c>
      <c r="C55" s="22">
        <v>2006</v>
      </c>
      <c r="D55" s="22" t="s">
        <v>18</v>
      </c>
      <c r="E55" s="23"/>
      <c r="F55" s="4"/>
    </row>
    <row r="56" spans="2:6" ht="12.75">
      <c r="B56" s="19" t="s">
        <v>27</v>
      </c>
      <c r="C56" s="20">
        <v>2006</v>
      </c>
      <c r="D56" s="20" t="s">
        <v>12</v>
      </c>
      <c r="E56" s="21">
        <v>30</v>
      </c>
      <c r="F56" s="4"/>
    </row>
    <row r="57" spans="2:6" ht="12.75">
      <c r="B57" s="19" t="s">
        <v>27</v>
      </c>
      <c r="C57" s="20">
        <v>2006</v>
      </c>
      <c r="D57" s="20" t="s">
        <v>19</v>
      </c>
      <c r="E57" s="21">
        <v>18</v>
      </c>
      <c r="F57" s="4"/>
    </row>
    <row r="58" spans="2:6" ht="12.75">
      <c r="B58" s="17" t="s">
        <v>27</v>
      </c>
      <c r="C58" s="22">
        <v>2006</v>
      </c>
      <c r="D58" s="22" t="s">
        <v>15</v>
      </c>
      <c r="E58" s="23">
        <v>17</v>
      </c>
      <c r="F58" s="4"/>
    </row>
    <row r="59" spans="2:6" ht="12.75">
      <c r="B59" s="17" t="s">
        <v>27</v>
      </c>
      <c r="C59" s="22">
        <v>2006</v>
      </c>
      <c r="D59" s="22" t="s">
        <v>17</v>
      </c>
      <c r="E59" s="23">
        <v>12</v>
      </c>
      <c r="F59" s="4"/>
    </row>
    <row r="60" spans="2:6" ht="12.75">
      <c r="B60" s="17" t="s">
        <v>27</v>
      </c>
      <c r="C60" s="22">
        <v>2006</v>
      </c>
      <c r="D60" s="22" t="s">
        <v>13</v>
      </c>
      <c r="E60" s="23">
        <v>8</v>
      </c>
      <c r="F60" s="4"/>
    </row>
    <row r="61" spans="2:6" ht="12.75">
      <c r="B61" s="17" t="s">
        <v>27</v>
      </c>
      <c r="C61" s="22">
        <v>2006</v>
      </c>
      <c r="D61" s="22" t="s">
        <v>14</v>
      </c>
      <c r="E61" s="23">
        <v>5</v>
      </c>
      <c r="F61" s="4"/>
    </row>
    <row r="62" spans="2:6" ht="12.75">
      <c r="B62" s="17" t="s">
        <v>27</v>
      </c>
      <c r="C62" s="22">
        <v>2006</v>
      </c>
      <c r="D62" s="22" t="s">
        <v>16</v>
      </c>
      <c r="E62" s="23">
        <v>5</v>
      </c>
      <c r="F62" s="4"/>
    </row>
    <row r="63" spans="2:6" ht="12.75">
      <c r="B63" s="17" t="s">
        <v>27</v>
      </c>
      <c r="C63" s="22">
        <v>2006</v>
      </c>
      <c r="D63" s="22" t="s">
        <v>18</v>
      </c>
      <c r="E63" s="23">
        <v>5</v>
      </c>
      <c r="F63" s="4"/>
    </row>
    <row r="64" spans="2:6" ht="12.75">
      <c r="B64" s="19" t="s">
        <v>29</v>
      </c>
      <c r="C64" s="20">
        <v>2006</v>
      </c>
      <c r="D64" s="20" t="s">
        <v>15</v>
      </c>
      <c r="E64" s="30">
        <v>41.4</v>
      </c>
      <c r="F64" s="4"/>
    </row>
    <row r="65" spans="2:6" ht="12.75">
      <c r="B65" s="19" t="s">
        <v>29</v>
      </c>
      <c r="C65" s="20">
        <v>2006</v>
      </c>
      <c r="D65" s="20" t="s">
        <v>17</v>
      </c>
      <c r="E65" s="30">
        <v>22.9</v>
      </c>
      <c r="F65" s="4"/>
    </row>
    <row r="66" spans="2:6" ht="12.75">
      <c r="B66" s="17" t="s">
        <v>29</v>
      </c>
      <c r="C66" s="22">
        <v>2006</v>
      </c>
      <c r="D66" s="22" t="s">
        <v>12</v>
      </c>
      <c r="E66" s="38">
        <v>22.12</v>
      </c>
      <c r="F66" s="4"/>
    </row>
    <row r="67" spans="2:6" ht="12.75">
      <c r="B67" s="17" t="s">
        <v>29</v>
      </c>
      <c r="C67" s="22">
        <v>2006</v>
      </c>
      <c r="D67" s="22" t="s">
        <v>14</v>
      </c>
      <c r="E67" s="38">
        <v>4.79</v>
      </c>
      <c r="F67" s="4"/>
    </row>
    <row r="68" spans="2:6" ht="12.75">
      <c r="B68" s="17" t="s">
        <v>29</v>
      </c>
      <c r="C68" s="22">
        <v>2006</v>
      </c>
      <c r="D68" s="22" t="s">
        <v>13</v>
      </c>
      <c r="E68" s="38">
        <v>3.88</v>
      </c>
      <c r="F68" s="4"/>
    </row>
    <row r="69" spans="2:6" ht="12.75">
      <c r="B69" s="17" t="s">
        <v>29</v>
      </c>
      <c r="C69" s="22">
        <v>2006</v>
      </c>
      <c r="D69" s="22" t="s">
        <v>19</v>
      </c>
      <c r="E69" s="38">
        <v>3.75</v>
      </c>
      <c r="F69" s="4"/>
    </row>
    <row r="70" spans="2:6" ht="12.75">
      <c r="B70" s="17" t="s">
        <v>29</v>
      </c>
      <c r="C70" s="22">
        <v>2006</v>
      </c>
      <c r="D70" s="22" t="s">
        <v>16</v>
      </c>
      <c r="E70" s="38">
        <v>0.65</v>
      </c>
      <c r="F70" s="4"/>
    </row>
    <row r="71" spans="2:6" ht="12.75">
      <c r="B71" s="17" t="s">
        <v>29</v>
      </c>
      <c r="C71" s="22">
        <v>2006</v>
      </c>
      <c r="D71" s="22" t="s">
        <v>18</v>
      </c>
      <c r="E71" s="38">
        <v>0.52</v>
      </c>
      <c r="F71" s="4"/>
    </row>
    <row r="72" spans="2:6" ht="12.75">
      <c r="B72" s="19" t="s">
        <v>30</v>
      </c>
      <c r="C72" s="20">
        <v>2006</v>
      </c>
      <c r="D72" s="20" t="s">
        <v>15</v>
      </c>
      <c r="E72" s="21">
        <v>52.09</v>
      </c>
      <c r="F72" s="4"/>
    </row>
    <row r="73" spans="2:6" ht="12.75">
      <c r="B73" s="19" t="s">
        <v>30</v>
      </c>
      <c r="C73" s="20">
        <v>2006</v>
      </c>
      <c r="D73" s="20" t="s">
        <v>12</v>
      </c>
      <c r="E73" s="21">
        <v>20.17</v>
      </c>
      <c r="F73" s="4"/>
    </row>
    <row r="74" spans="2:6" ht="12.75">
      <c r="B74" s="17" t="s">
        <v>30</v>
      </c>
      <c r="C74" s="22">
        <v>2006</v>
      </c>
      <c r="D74" s="22" t="s">
        <v>17</v>
      </c>
      <c r="E74" s="23">
        <v>14.03</v>
      </c>
      <c r="F74" s="4"/>
    </row>
    <row r="75" spans="2:6" ht="12.75">
      <c r="B75" s="17" t="s">
        <v>30</v>
      </c>
      <c r="C75" s="22">
        <v>2006</v>
      </c>
      <c r="D75" s="22" t="s">
        <v>14</v>
      </c>
      <c r="E75" s="23">
        <v>5.01</v>
      </c>
      <c r="F75" s="4"/>
    </row>
    <row r="76" spans="2:6" ht="12.75">
      <c r="B76" s="17" t="s">
        <v>30</v>
      </c>
      <c r="C76" s="22">
        <v>2006</v>
      </c>
      <c r="D76" s="22" t="s">
        <v>19</v>
      </c>
      <c r="E76" s="23">
        <v>4.91</v>
      </c>
      <c r="F76" s="4"/>
    </row>
    <row r="77" spans="2:6" ht="12.75">
      <c r="B77" s="17" t="s">
        <v>30</v>
      </c>
      <c r="C77" s="22">
        <v>2006</v>
      </c>
      <c r="D77" s="22" t="s">
        <v>13</v>
      </c>
      <c r="E77" s="23">
        <v>2.56</v>
      </c>
      <c r="F77" s="4"/>
    </row>
    <row r="78" spans="2:6" ht="12.75">
      <c r="B78" s="17" t="s">
        <v>30</v>
      </c>
      <c r="C78" s="22">
        <v>2006</v>
      </c>
      <c r="D78" s="22" t="s">
        <v>16</v>
      </c>
      <c r="E78" s="23">
        <v>1.23</v>
      </c>
      <c r="F78" s="4"/>
    </row>
    <row r="79" spans="2:6" ht="12.75">
      <c r="B79" s="17" t="s">
        <v>30</v>
      </c>
      <c r="C79" s="22">
        <v>2006</v>
      </c>
      <c r="D79" s="22" t="s">
        <v>18</v>
      </c>
      <c r="E79" s="23">
        <v>0</v>
      </c>
      <c r="F79" s="4"/>
    </row>
    <row r="80" spans="2:6" ht="12.75">
      <c r="B80" s="19" t="s">
        <v>31</v>
      </c>
      <c r="C80" s="20">
        <v>2006</v>
      </c>
      <c r="D80" s="20" t="s">
        <v>15</v>
      </c>
      <c r="E80" s="21">
        <v>45</v>
      </c>
      <c r="F80" s="4"/>
    </row>
    <row r="81" spans="2:6" ht="12.75">
      <c r="B81" s="19" t="s">
        <v>31</v>
      </c>
      <c r="C81" s="20">
        <v>2006</v>
      </c>
      <c r="D81" s="20" t="s">
        <v>14</v>
      </c>
      <c r="E81" s="21">
        <v>45</v>
      </c>
      <c r="F81" s="4"/>
    </row>
    <row r="82" spans="2:6" ht="12.75">
      <c r="B82" s="19" t="s">
        <v>31</v>
      </c>
      <c r="C82" s="20">
        <v>2006</v>
      </c>
      <c r="D82" s="20" t="s">
        <v>12</v>
      </c>
      <c r="E82" s="21">
        <v>6</v>
      </c>
      <c r="F82" s="4"/>
    </row>
    <row r="83" spans="2:6" ht="12.75">
      <c r="B83" s="17" t="s">
        <v>31</v>
      </c>
      <c r="C83" s="22">
        <v>2006</v>
      </c>
      <c r="D83" s="22" t="s">
        <v>17</v>
      </c>
      <c r="E83" s="23">
        <v>2</v>
      </c>
      <c r="F83" s="4"/>
    </row>
    <row r="84" spans="2:6" ht="12.75">
      <c r="B84" s="17" t="s">
        <v>31</v>
      </c>
      <c r="C84" s="22">
        <v>2006</v>
      </c>
      <c r="D84" s="22" t="s">
        <v>18</v>
      </c>
      <c r="E84" s="23">
        <v>1.5</v>
      </c>
      <c r="F84" s="4"/>
    </row>
    <row r="85" spans="2:6" ht="12.75">
      <c r="B85" s="17" t="s">
        <v>31</v>
      </c>
      <c r="C85" s="22">
        <v>2006</v>
      </c>
      <c r="D85" s="22" t="s">
        <v>16</v>
      </c>
      <c r="E85" s="23">
        <v>0.5</v>
      </c>
      <c r="F85" s="4"/>
    </row>
    <row r="86" spans="2:6" ht="12.75">
      <c r="B86" s="17" t="s">
        <v>31</v>
      </c>
      <c r="C86" s="22">
        <v>2006</v>
      </c>
      <c r="D86" s="22" t="s">
        <v>13</v>
      </c>
      <c r="E86" s="23">
        <v>0</v>
      </c>
      <c r="F86" s="4"/>
    </row>
    <row r="87" spans="2:6" ht="12.75">
      <c r="B87" s="17" t="s">
        <v>31</v>
      </c>
      <c r="C87" s="22">
        <v>2006</v>
      </c>
      <c r="D87" s="22" t="s">
        <v>19</v>
      </c>
      <c r="E87" s="24"/>
      <c r="F87" s="4"/>
    </row>
    <row r="88" spans="2:6" ht="12.75">
      <c r="B88" s="19" t="s">
        <v>37</v>
      </c>
      <c r="C88" s="20">
        <v>2006</v>
      </c>
      <c r="D88" s="20" t="s">
        <v>14</v>
      </c>
      <c r="E88" s="45" t="s">
        <v>38</v>
      </c>
      <c r="F88" s="4"/>
    </row>
    <row r="89" spans="2:6" ht="12.75">
      <c r="B89" s="19" t="s">
        <v>37</v>
      </c>
      <c r="C89" s="20">
        <v>2006</v>
      </c>
      <c r="D89" s="20" t="s">
        <v>12</v>
      </c>
      <c r="E89" s="45" t="s">
        <v>38</v>
      </c>
      <c r="F89" s="4"/>
    </row>
    <row r="90" spans="2:6" ht="12.75">
      <c r="B90" s="19" t="s">
        <v>37</v>
      </c>
      <c r="C90" s="20">
        <v>2006</v>
      </c>
      <c r="D90" s="20" t="s">
        <v>16</v>
      </c>
      <c r="E90" s="45" t="s">
        <v>38</v>
      </c>
      <c r="F90" s="4"/>
    </row>
    <row r="91" spans="2:6" ht="12.75">
      <c r="B91" s="17" t="s">
        <v>37</v>
      </c>
      <c r="C91" s="22">
        <v>2006</v>
      </c>
      <c r="D91" s="22" t="s">
        <v>13</v>
      </c>
      <c r="E91" s="24"/>
      <c r="F91" s="4"/>
    </row>
    <row r="92" spans="2:6" ht="12.75">
      <c r="B92" s="17" t="s">
        <v>37</v>
      </c>
      <c r="C92" s="22">
        <v>2006</v>
      </c>
      <c r="D92" s="22" t="s">
        <v>15</v>
      </c>
      <c r="E92" s="24"/>
      <c r="F92" s="4"/>
    </row>
    <row r="93" spans="2:6" ht="12.75">
      <c r="B93" s="17" t="s">
        <v>37</v>
      </c>
      <c r="C93" s="22">
        <v>2006</v>
      </c>
      <c r="D93" s="22" t="s">
        <v>18</v>
      </c>
      <c r="E93" s="46"/>
      <c r="F93" s="4"/>
    </row>
    <row r="94" spans="2:6" ht="12.75">
      <c r="B94" s="17" t="s">
        <v>37</v>
      </c>
      <c r="C94" s="22">
        <v>2006</v>
      </c>
      <c r="D94" s="22" t="s">
        <v>17</v>
      </c>
      <c r="E94" s="46"/>
      <c r="F94" s="4"/>
    </row>
    <row r="95" spans="2:6" ht="12.75">
      <c r="B95" s="17" t="s">
        <v>37</v>
      </c>
      <c r="C95" s="22">
        <v>2006</v>
      </c>
      <c r="D95" s="22" t="s">
        <v>19</v>
      </c>
      <c r="E95" s="46"/>
      <c r="F95" s="4"/>
    </row>
    <row r="96" spans="2:6" ht="12.75">
      <c r="B96" s="19" t="s">
        <v>33</v>
      </c>
      <c r="C96" s="20">
        <v>2006</v>
      </c>
      <c r="D96" s="20" t="s">
        <v>15</v>
      </c>
      <c r="E96" s="21">
        <v>33</v>
      </c>
      <c r="F96" s="4"/>
    </row>
    <row r="97" spans="2:6" ht="12.75">
      <c r="B97" s="19" t="s">
        <v>33</v>
      </c>
      <c r="C97" s="20">
        <v>2006</v>
      </c>
      <c r="D97" s="20" t="s">
        <v>17</v>
      </c>
      <c r="E97" s="21">
        <v>19</v>
      </c>
      <c r="F97" s="4"/>
    </row>
    <row r="98" spans="2:6" ht="12.75">
      <c r="B98" s="17" t="s">
        <v>33</v>
      </c>
      <c r="C98" s="22">
        <v>2006</v>
      </c>
      <c r="D98" s="22" t="s">
        <v>12</v>
      </c>
      <c r="E98" s="23">
        <v>18</v>
      </c>
      <c r="F98" s="4"/>
    </row>
    <row r="99" spans="2:6" ht="12.75">
      <c r="B99" s="17" t="s">
        <v>33</v>
      </c>
      <c r="C99" s="22">
        <v>2006</v>
      </c>
      <c r="D99" s="22" t="s">
        <v>19</v>
      </c>
      <c r="E99" s="23">
        <v>10</v>
      </c>
      <c r="F99" s="4"/>
    </row>
    <row r="100" spans="2:6" ht="12.75">
      <c r="B100" s="17" t="s">
        <v>33</v>
      </c>
      <c r="C100" s="22">
        <v>2006</v>
      </c>
      <c r="D100" s="22" t="s">
        <v>13</v>
      </c>
      <c r="E100" s="23">
        <v>8</v>
      </c>
      <c r="F100" s="4"/>
    </row>
    <row r="101" spans="2:6" ht="12.75">
      <c r="B101" s="17" t="s">
        <v>33</v>
      </c>
      <c r="C101" s="22">
        <v>2006</v>
      </c>
      <c r="D101" s="22" t="s">
        <v>14</v>
      </c>
      <c r="E101" s="23">
        <v>7</v>
      </c>
      <c r="F101" s="4"/>
    </row>
    <row r="102" spans="2:6" ht="12.75">
      <c r="B102" s="17" t="s">
        <v>33</v>
      </c>
      <c r="C102" s="22">
        <v>2006</v>
      </c>
      <c r="D102" s="22" t="s">
        <v>16</v>
      </c>
      <c r="E102" s="23">
        <v>3</v>
      </c>
      <c r="F102" s="4"/>
    </row>
    <row r="103" spans="2:6" ht="12.75">
      <c r="B103" s="17" t="s">
        <v>33</v>
      </c>
      <c r="C103" s="22">
        <v>2006</v>
      </c>
      <c r="D103" s="22" t="s">
        <v>18</v>
      </c>
      <c r="E103" s="23">
        <v>2</v>
      </c>
      <c r="F103" s="4"/>
    </row>
    <row r="104" spans="2:6" ht="12.75">
      <c r="B104" s="19" t="s">
        <v>34</v>
      </c>
      <c r="C104" s="20">
        <v>2006</v>
      </c>
      <c r="D104" s="20" t="s">
        <v>12</v>
      </c>
      <c r="E104" s="21">
        <v>39.2</v>
      </c>
      <c r="F104" s="4"/>
    </row>
    <row r="105" spans="2:6" ht="12.75">
      <c r="B105" s="19" t="s">
        <v>34</v>
      </c>
      <c r="C105" s="20">
        <v>2006</v>
      </c>
      <c r="D105" s="20" t="s">
        <v>15</v>
      </c>
      <c r="E105" s="21">
        <v>22.6</v>
      </c>
      <c r="F105" s="4"/>
    </row>
    <row r="106" spans="2:6" ht="12.75">
      <c r="B106" s="17" t="s">
        <v>34</v>
      </c>
      <c r="C106" s="22">
        <v>2006</v>
      </c>
      <c r="D106" s="22" t="s">
        <v>19</v>
      </c>
      <c r="E106" s="23">
        <v>12.3</v>
      </c>
      <c r="F106" s="4"/>
    </row>
    <row r="107" spans="2:6" ht="12.75">
      <c r="B107" s="17" t="s">
        <v>34</v>
      </c>
      <c r="C107" s="22">
        <v>2006</v>
      </c>
      <c r="D107" s="22" t="s">
        <v>16</v>
      </c>
      <c r="E107" s="23">
        <v>9.3</v>
      </c>
      <c r="F107" s="4"/>
    </row>
    <row r="108" spans="2:6" ht="12.75">
      <c r="B108" s="17" t="s">
        <v>34</v>
      </c>
      <c r="C108" s="22">
        <v>2006</v>
      </c>
      <c r="D108" s="22" t="s">
        <v>13</v>
      </c>
      <c r="E108" s="23">
        <v>7.2</v>
      </c>
      <c r="F108" s="4"/>
    </row>
    <row r="109" spans="2:6" ht="12.75">
      <c r="B109" s="17" t="s">
        <v>34</v>
      </c>
      <c r="C109" s="22">
        <v>2006</v>
      </c>
      <c r="D109" s="22" t="s">
        <v>14</v>
      </c>
      <c r="E109" s="23">
        <v>4.5</v>
      </c>
      <c r="F109" s="4"/>
    </row>
    <row r="110" spans="2:6" ht="12.75">
      <c r="B110" s="17" t="s">
        <v>34</v>
      </c>
      <c r="C110" s="22">
        <v>2006</v>
      </c>
      <c r="D110" s="22" t="s">
        <v>17</v>
      </c>
      <c r="E110" s="23">
        <v>3.6</v>
      </c>
      <c r="F110" s="4"/>
    </row>
    <row r="111" spans="2:6" ht="12.75">
      <c r="B111" s="17" t="s">
        <v>34</v>
      </c>
      <c r="C111" s="22">
        <v>2006</v>
      </c>
      <c r="D111" s="22" t="s">
        <v>18</v>
      </c>
      <c r="E111" s="23">
        <v>1.2</v>
      </c>
      <c r="F111" s="4"/>
    </row>
    <row r="112" spans="2:6" ht="12.75">
      <c r="B112" s="19" t="s">
        <v>35</v>
      </c>
      <c r="C112" s="20">
        <v>2006</v>
      </c>
      <c r="D112" s="20" t="s">
        <v>12</v>
      </c>
      <c r="E112" s="21">
        <v>40</v>
      </c>
      <c r="F112" s="4"/>
    </row>
    <row r="113" spans="2:6" ht="12.75">
      <c r="B113" s="19" t="s">
        <v>35</v>
      </c>
      <c r="C113" s="20">
        <v>2006</v>
      </c>
      <c r="D113" s="20" t="s">
        <v>13</v>
      </c>
      <c r="E113" s="21">
        <v>15</v>
      </c>
      <c r="F113" s="4"/>
    </row>
    <row r="114" spans="2:6" ht="12.75">
      <c r="B114" s="17" t="s">
        <v>35</v>
      </c>
      <c r="C114" s="22">
        <v>2006</v>
      </c>
      <c r="D114" s="22" t="s">
        <v>14</v>
      </c>
      <c r="E114" s="23">
        <v>15</v>
      </c>
      <c r="F114" s="4"/>
    </row>
    <row r="115" spans="2:6" ht="12.75">
      <c r="B115" s="17" t="s">
        <v>35</v>
      </c>
      <c r="C115" s="22">
        <v>2006</v>
      </c>
      <c r="D115" s="22" t="s">
        <v>15</v>
      </c>
      <c r="E115" s="23">
        <v>11</v>
      </c>
      <c r="F115" s="4"/>
    </row>
    <row r="116" spans="2:6" ht="12.75">
      <c r="B116" s="17" t="s">
        <v>35</v>
      </c>
      <c r="C116" s="22">
        <v>2006</v>
      </c>
      <c r="D116" s="22" t="s">
        <v>17</v>
      </c>
      <c r="E116" s="23">
        <v>9</v>
      </c>
      <c r="F116" s="4"/>
    </row>
    <row r="117" spans="2:6" ht="12.75">
      <c r="B117" s="17" t="s">
        <v>35</v>
      </c>
      <c r="C117" s="22">
        <v>2006</v>
      </c>
      <c r="D117" s="22" t="s">
        <v>19</v>
      </c>
      <c r="E117" s="23">
        <v>6</v>
      </c>
      <c r="F117" s="4"/>
    </row>
    <row r="118" spans="2:6" ht="12.75">
      <c r="B118" s="17" t="s">
        <v>35</v>
      </c>
      <c r="C118" s="22">
        <v>2006</v>
      </c>
      <c r="D118" s="22" t="s">
        <v>16</v>
      </c>
      <c r="E118" s="23">
        <v>2</v>
      </c>
      <c r="F118" s="4"/>
    </row>
    <row r="119" spans="2:6" ht="12.75">
      <c r="B119" s="17" t="s">
        <v>35</v>
      </c>
      <c r="C119" s="22">
        <v>2006</v>
      </c>
      <c r="D119" s="22" t="s">
        <v>18</v>
      </c>
      <c r="E119" s="23">
        <v>2</v>
      </c>
      <c r="F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</sheetData>
  <mergeCells count="4">
    <mergeCell ref="B4:E4"/>
    <mergeCell ref="G4:J4"/>
    <mergeCell ref="H6:I6"/>
    <mergeCell ref="L4:M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3">
      <selection activeCell="O30" sqref="O30"/>
    </sheetView>
  </sheetViews>
  <sheetFormatPr defaultColWidth="9.140625" defaultRowHeight="12.75"/>
  <sheetData>
    <row r="3" ht="12.75">
      <c r="A3" s="47" t="s">
        <v>39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selection activeCell="H34" sqref="H34"/>
    </sheetView>
  </sheetViews>
  <sheetFormatPr defaultColWidth="9.140625" defaultRowHeight="12.75"/>
  <sheetData>
    <row r="1" spans="1:15" ht="22.5">
      <c r="A1" s="6" t="s">
        <v>4</v>
      </c>
      <c r="B1" s="7" t="s">
        <v>5</v>
      </c>
      <c r="C1" s="7" t="s">
        <v>6</v>
      </c>
      <c r="D1" s="8" t="s">
        <v>7</v>
      </c>
      <c r="K1" s="16" t="s">
        <v>18</v>
      </c>
      <c r="L1" s="17">
        <v>0</v>
      </c>
      <c r="M1" s="18">
        <v>0</v>
      </c>
      <c r="N1" s="16">
        <f>+L1*3+M1</f>
        <v>0</v>
      </c>
      <c r="O1" s="16">
        <f>+L1*2+M1</f>
        <v>0</v>
      </c>
    </row>
    <row r="2" spans="1:15" ht="12.75">
      <c r="A2" s="13" t="s">
        <v>11</v>
      </c>
      <c r="B2" s="14">
        <v>2006</v>
      </c>
      <c r="C2" s="14" t="s">
        <v>12</v>
      </c>
      <c r="D2" s="15">
        <v>69</v>
      </c>
      <c r="K2" s="16" t="s">
        <v>13</v>
      </c>
      <c r="L2" s="17">
        <v>0</v>
      </c>
      <c r="M2" s="18">
        <v>2</v>
      </c>
      <c r="N2" s="16">
        <f>+L2*3+M2</f>
        <v>2</v>
      </c>
      <c r="O2" s="16">
        <f aca="true" t="shared" si="0" ref="O2:O8">+L2*2+M2</f>
        <v>2</v>
      </c>
    </row>
    <row r="3" spans="1:15" ht="12.75">
      <c r="A3" s="19" t="s">
        <v>11</v>
      </c>
      <c r="B3" s="20">
        <v>2006</v>
      </c>
      <c r="C3" s="20" t="s">
        <v>14</v>
      </c>
      <c r="D3" s="21">
        <v>13</v>
      </c>
      <c r="K3" s="16" t="s">
        <v>16</v>
      </c>
      <c r="L3" s="17">
        <v>1</v>
      </c>
      <c r="M3" s="18">
        <v>0</v>
      </c>
      <c r="N3" s="16">
        <f>+L3*3+M3</f>
        <v>3</v>
      </c>
      <c r="O3" s="16">
        <f t="shared" si="0"/>
        <v>2</v>
      </c>
    </row>
    <row r="4" spans="1:15" ht="12.75">
      <c r="A4" s="17" t="s">
        <v>11</v>
      </c>
      <c r="B4" s="22">
        <v>2006</v>
      </c>
      <c r="C4" s="22" t="s">
        <v>15</v>
      </c>
      <c r="D4" s="23">
        <v>6</v>
      </c>
      <c r="K4" s="16" t="s">
        <v>19</v>
      </c>
      <c r="L4" s="17">
        <v>0</v>
      </c>
      <c r="M4" s="18">
        <v>3</v>
      </c>
      <c r="N4" s="16">
        <f>+L4*3+M4</f>
        <v>3</v>
      </c>
      <c r="O4" s="16">
        <f t="shared" si="0"/>
        <v>3</v>
      </c>
    </row>
    <row r="5" spans="1:15" ht="12.75">
      <c r="A5" s="17" t="s">
        <v>11</v>
      </c>
      <c r="B5" s="22">
        <v>2006</v>
      </c>
      <c r="C5" s="22" t="s">
        <v>16</v>
      </c>
      <c r="D5" s="23">
        <v>6</v>
      </c>
      <c r="K5" s="16" t="s">
        <v>17</v>
      </c>
      <c r="L5" s="17">
        <v>1</v>
      </c>
      <c r="M5" s="18">
        <v>2</v>
      </c>
      <c r="N5" s="16">
        <f>+L5*3+M5</f>
        <v>5</v>
      </c>
      <c r="O5" s="16">
        <f t="shared" si="0"/>
        <v>4</v>
      </c>
    </row>
    <row r="6" spans="1:15" ht="12.75">
      <c r="A6" s="17" t="s">
        <v>11</v>
      </c>
      <c r="B6" s="22">
        <v>2006</v>
      </c>
      <c r="C6" s="22" t="s">
        <v>18</v>
      </c>
      <c r="D6" s="23">
        <v>6</v>
      </c>
      <c r="K6" s="16" t="s">
        <v>14</v>
      </c>
      <c r="L6" s="17">
        <v>3</v>
      </c>
      <c r="M6" s="18">
        <v>2</v>
      </c>
      <c r="N6" s="16">
        <f>+L6*3+M6</f>
        <v>11</v>
      </c>
      <c r="O6" s="16">
        <f t="shared" si="0"/>
        <v>8</v>
      </c>
    </row>
    <row r="7" spans="1:15" ht="12.75">
      <c r="A7" s="17" t="s">
        <v>11</v>
      </c>
      <c r="B7" s="22">
        <v>2006</v>
      </c>
      <c r="C7" s="22" t="s">
        <v>13</v>
      </c>
      <c r="D7" s="23">
        <v>0</v>
      </c>
      <c r="K7" s="16" t="s">
        <v>15</v>
      </c>
      <c r="L7" s="17">
        <v>7</v>
      </c>
      <c r="M7" s="18">
        <v>1</v>
      </c>
      <c r="N7" s="16">
        <f>+L7*3+M7</f>
        <v>22</v>
      </c>
      <c r="O7" s="16">
        <f t="shared" si="0"/>
        <v>15</v>
      </c>
    </row>
    <row r="8" spans="1:15" ht="12.75">
      <c r="A8" s="17" t="s">
        <v>11</v>
      </c>
      <c r="B8" s="22">
        <v>2006</v>
      </c>
      <c r="C8" s="22" t="s">
        <v>17</v>
      </c>
      <c r="D8" s="23">
        <v>0</v>
      </c>
      <c r="K8" s="25" t="s">
        <v>12</v>
      </c>
      <c r="L8" s="26">
        <v>8</v>
      </c>
      <c r="M8" s="27">
        <v>3</v>
      </c>
      <c r="N8" s="25">
        <f>+L8*3+M8</f>
        <v>27</v>
      </c>
      <c r="O8" s="16">
        <f t="shared" si="0"/>
        <v>19</v>
      </c>
    </row>
    <row r="9" spans="1:4" ht="12.75">
      <c r="A9" s="17" t="s">
        <v>11</v>
      </c>
      <c r="B9" s="22">
        <v>2006</v>
      </c>
      <c r="C9" s="22" t="s">
        <v>19</v>
      </c>
      <c r="D9" s="24"/>
    </row>
    <row r="10" spans="1:4" ht="12.75">
      <c r="A10" s="28" t="s">
        <v>20</v>
      </c>
      <c r="B10" s="29">
        <v>2006</v>
      </c>
      <c r="C10" s="20" t="s">
        <v>15</v>
      </c>
      <c r="D10" s="30">
        <v>20</v>
      </c>
    </row>
    <row r="11" spans="1:4" ht="12.75">
      <c r="A11" s="28" t="s">
        <v>20</v>
      </c>
      <c r="B11" s="29">
        <v>2006</v>
      </c>
      <c r="C11" s="29" t="s">
        <v>14</v>
      </c>
      <c r="D11" s="30">
        <v>20</v>
      </c>
    </row>
    <row r="12" spans="1:4" ht="12.75">
      <c r="A12" s="28" t="s">
        <v>20</v>
      </c>
      <c r="B12" s="29">
        <v>2006</v>
      </c>
      <c r="C12" s="20" t="s">
        <v>12</v>
      </c>
      <c r="D12" s="30">
        <v>20</v>
      </c>
    </row>
    <row r="13" spans="1:4" ht="12.75">
      <c r="A13" s="28" t="s">
        <v>20</v>
      </c>
      <c r="B13" s="29">
        <v>2006</v>
      </c>
      <c r="C13" s="29" t="s">
        <v>17</v>
      </c>
      <c r="D13" s="30">
        <v>20</v>
      </c>
    </row>
    <row r="14" spans="1:4" ht="12.75">
      <c r="A14" s="28" t="s">
        <v>20</v>
      </c>
      <c r="B14" s="29">
        <v>2006</v>
      </c>
      <c r="C14" s="20" t="s">
        <v>13</v>
      </c>
      <c r="D14" s="30">
        <v>10</v>
      </c>
    </row>
    <row r="15" spans="1:4" ht="12.75">
      <c r="A15" s="35" t="s">
        <v>20</v>
      </c>
      <c r="B15" s="36">
        <v>2006</v>
      </c>
      <c r="C15" s="37" t="s">
        <v>16</v>
      </c>
      <c r="D15" s="38">
        <v>5</v>
      </c>
    </row>
    <row r="16" spans="1:4" ht="12.75">
      <c r="A16" s="35" t="s">
        <v>20</v>
      </c>
      <c r="B16" s="36">
        <v>2006</v>
      </c>
      <c r="C16" s="37" t="s">
        <v>18</v>
      </c>
      <c r="D16" s="38">
        <v>5</v>
      </c>
    </row>
    <row r="17" spans="1:4" ht="12.75">
      <c r="A17" s="35" t="s">
        <v>20</v>
      </c>
      <c r="B17" s="36">
        <v>2006</v>
      </c>
      <c r="C17" s="37" t="s">
        <v>19</v>
      </c>
      <c r="D17" s="38"/>
    </row>
    <row r="18" spans="1:4" ht="12.75">
      <c r="A18" s="19" t="s">
        <v>28</v>
      </c>
      <c r="B18" s="20">
        <v>2006</v>
      </c>
      <c r="C18" s="20" t="s">
        <v>12</v>
      </c>
      <c r="D18" s="39">
        <v>36.94</v>
      </c>
    </row>
    <row r="19" spans="1:4" ht="12.75">
      <c r="A19" s="19" t="s">
        <v>28</v>
      </c>
      <c r="B19" s="20">
        <v>2006</v>
      </c>
      <c r="C19" s="20" t="s">
        <v>14</v>
      </c>
      <c r="D19" s="39">
        <v>33.63</v>
      </c>
    </row>
    <row r="20" spans="1:4" ht="12.75">
      <c r="A20" s="17" t="s">
        <v>28</v>
      </c>
      <c r="B20" s="22">
        <v>2006</v>
      </c>
      <c r="C20" s="22" t="s">
        <v>15</v>
      </c>
      <c r="D20" s="40">
        <v>12.17</v>
      </c>
    </row>
    <row r="21" spans="1:4" ht="12.75">
      <c r="A21" s="17" t="s">
        <v>28</v>
      </c>
      <c r="B21" s="22">
        <v>2006</v>
      </c>
      <c r="C21" s="22" t="s">
        <v>17</v>
      </c>
      <c r="D21" s="40">
        <v>10.68</v>
      </c>
    </row>
    <row r="22" spans="1:4" ht="12.75">
      <c r="A22" s="17" t="s">
        <v>28</v>
      </c>
      <c r="B22" s="22">
        <v>2006</v>
      </c>
      <c r="C22" s="22" t="s">
        <v>13</v>
      </c>
      <c r="D22" s="38">
        <v>6.3</v>
      </c>
    </row>
    <row r="23" spans="1:4" ht="12.75">
      <c r="A23" s="17" t="s">
        <v>28</v>
      </c>
      <c r="B23" s="22">
        <v>2006</v>
      </c>
      <c r="C23" s="22" t="s">
        <v>18</v>
      </c>
      <c r="D23" s="40">
        <v>0.24</v>
      </c>
    </row>
    <row r="24" spans="1:4" ht="12.75">
      <c r="A24" s="17" t="s">
        <v>28</v>
      </c>
      <c r="B24" s="22">
        <v>2006</v>
      </c>
      <c r="C24" s="22" t="s">
        <v>19</v>
      </c>
      <c r="D24" s="40">
        <v>0.04</v>
      </c>
    </row>
    <row r="25" spans="1:4" ht="12.75">
      <c r="A25" s="17" t="s">
        <v>28</v>
      </c>
      <c r="B25" s="22">
        <v>2006</v>
      </c>
      <c r="C25" s="22" t="s">
        <v>16</v>
      </c>
      <c r="D25" s="40"/>
    </row>
    <row r="26" spans="1:4" ht="12.75">
      <c r="A26" s="19" t="s">
        <v>24</v>
      </c>
      <c r="B26" s="20">
        <v>2006</v>
      </c>
      <c r="C26" s="20" t="s">
        <v>15</v>
      </c>
      <c r="D26" s="43">
        <v>67.91</v>
      </c>
    </row>
    <row r="27" spans="1:4" ht="12.75">
      <c r="A27" s="19" t="s">
        <v>24</v>
      </c>
      <c r="B27" s="20">
        <v>2006</v>
      </c>
      <c r="C27" s="20" t="s">
        <v>19</v>
      </c>
      <c r="D27" s="43">
        <v>8.86</v>
      </c>
    </row>
    <row r="28" spans="1:4" ht="12.75">
      <c r="A28" s="17" t="s">
        <v>24</v>
      </c>
      <c r="B28" s="22">
        <v>2006</v>
      </c>
      <c r="C28" s="22" t="s">
        <v>13</v>
      </c>
      <c r="D28" s="23">
        <v>7.8</v>
      </c>
    </row>
    <row r="29" spans="1:4" ht="12.75">
      <c r="A29" s="17" t="s">
        <v>24</v>
      </c>
      <c r="B29" s="22">
        <v>2006</v>
      </c>
      <c r="C29" s="22" t="s">
        <v>12</v>
      </c>
      <c r="D29" s="44">
        <v>7.02</v>
      </c>
    </row>
    <row r="30" spans="1:4" ht="12.75">
      <c r="A30" s="17" t="s">
        <v>24</v>
      </c>
      <c r="B30" s="22">
        <v>2006</v>
      </c>
      <c r="C30" s="22" t="s">
        <v>14</v>
      </c>
      <c r="D30" s="44">
        <v>5.71</v>
      </c>
    </row>
    <row r="31" spans="1:4" ht="12.75">
      <c r="A31" s="17" t="s">
        <v>24</v>
      </c>
      <c r="B31" s="22">
        <v>2006</v>
      </c>
      <c r="C31" s="22" t="s">
        <v>17</v>
      </c>
      <c r="D31" s="44">
        <v>1.73</v>
      </c>
    </row>
    <row r="32" spans="1:4" ht="12.75">
      <c r="A32" s="17" t="s">
        <v>24</v>
      </c>
      <c r="B32" s="22">
        <v>2006</v>
      </c>
      <c r="C32" s="22" t="s">
        <v>16</v>
      </c>
      <c r="D32" s="44">
        <v>0.53</v>
      </c>
    </row>
    <row r="33" spans="1:4" ht="12.75">
      <c r="A33" s="17" t="s">
        <v>24</v>
      </c>
      <c r="B33" s="22">
        <v>2006</v>
      </c>
      <c r="C33" s="22" t="s">
        <v>18</v>
      </c>
      <c r="D33" s="44">
        <v>0.44</v>
      </c>
    </row>
    <row r="34" spans="1:4" ht="12.75">
      <c r="A34" s="19" t="s">
        <v>25</v>
      </c>
      <c r="B34" s="20">
        <v>2006</v>
      </c>
      <c r="C34" s="20" t="s">
        <v>15</v>
      </c>
      <c r="D34" s="21">
        <v>46</v>
      </c>
    </row>
    <row r="35" spans="1:4" ht="12.75">
      <c r="A35" s="19" t="s">
        <v>25</v>
      </c>
      <c r="B35" s="20">
        <v>2006</v>
      </c>
      <c r="C35" s="20" t="s">
        <v>12</v>
      </c>
      <c r="D35" s="21">
        <v>26</v>
      </c>
    </row>
    <row r="36" spans="1:4" ht="12.75">
      <c r="A36" s="17" t="s">
        <v>25</v>
      </c>
      <c r="B36" s="22">
        <v>2006</v>
      </c>
      <c r="C36" s="22" t="s">
        <v>13</v>
      </c>
      <c r="D36" s="23">
        <v>7</v>
      </c>
    </row>
    <row r="37" spans="1:4" ht="12.75">
      <c r="A37" s="17" t="s">
        <v>25</v>
      </c>
      <c r="B37" s="22">
        <v>2006</v>
      </c>
      <c r="C37" s="22" t="s">
        <v>14</v>
      </c>
      <c r="D37" s="23">
        <v>7</v>
      </c>
    </row>
    <row r="38" spans="1:4" ht="12.75">
      <c r="A38" s="17" t="s">
        <v>25</v>
      </c>
      <c r="B38" s="22">
        <v>2006</v>
      </c>
      <c r="C38" s="22" t="s">
        <v>19</v>
      </c>
      <c r="D38" s="23">
        <v>7</v>
      </c>
    </row>
    <row r="39" spans="1:4" ht="12.75">
      <c r="A39" s="17" t="s">
        <v>25</v>
      </c>
      <c r="B39" s="22">
        <v>2006</v>
      </c>
      <c r="C39" s="22" t="s">
        <v>17</v>
      </c>
      <c r="D39" s="23">
        <v>6</v>
      </c>
    </row>
    <row r="40" spans="1:4" ht="12.75">
      <c r="A40" s="17" t="s">
        <v>25</v>
      </c>
      <c r="B40" s="22">
        <v>2006</v>
      </c>
      <c r="C40" s="22" t="s">
        <v>18</v>
      </c>
      <c r="D40" s="23">
        <v>1</v>
      </c>
    </row>
    <row r="41" spans="1:4" ht="12.75">
      <c r="A41" s="17" t="s">
        <v>25</v>
      </c>
      <c r="B41" s="22">
        <v>2006</v>
      </c>
      <c r="C41" s="22" t="s">
        <v>16</v>
      </c>
      <c r="D41" s="23"/>
    </row>
    <row r="42" spans="1:4" ht="12.75">
      <c r="A42" s="19" t="s">
        <v>26</v>
      </c>
      <c r="B42" s="20">
        <v>2006</v>
      </c>
      <c r="C42" s="20" t="s">
        <v>12</v>
      </c>
      <c r="D42" s="21">
        <v>83.33</v>
      </c>
    </row>
    <row r="43" spans="1:4" ht="12.75">
      <c r="A43" s="19" t="s">
        <v>26</v>
      </c>
      <c r="B43" s="20">
        <v>2006</v>
      </c>
      <c r="C43" s="20" t="s">
        <v>19</v>
      </c>
      <c r="D43" s="21">
        <v>20</v>
      </c>
    </row>
    <row r="44" spans="1:4" ht="12.75">
      <c r="A44" s="17" t="s">
        <v>26</v>
      </c>
      <c r="B44" s="22">
        <v>2006</v>
      </c>
      <c r="C44" s="22" t="s">
        <v>17</v>
      </c>
      <c r="D44" s="23">
        <v>5.55</v>
      </c>
    </row>
    <row r="45" spans="1:4" ht="12.75">
      <c r="A45" s="17" t="s">
        <v>26</v>
      </c>
      <c r="B45" s="22">
        <v>2006</v>
      </c>
      <c r="C45" s="22" t="s">
        <v>13</v>
      </c>
      <c r="D45" s="23"/>
    </row>
    <row r="46" spans="1:4" ht="12.75">
      <c r="A46" s="17" t="s">
        <v>26</v>
      </c>
      <c r="B46" s="22">
        <v>2006</v>
      </c>
      <c r="C46" s="22" t="s">
        <v>15</v>
      </c>
      <c r="D46" s="23"/>
    </row>
    <row r="47" spans="1:4" ht="12.75">
      <c r="A47" s="17" t="s">
        <v>26</v>
      </c>
      <c r="B47" s="22">
        <v>2006</v>
      </c>
      <c r="C47" s="22" t="s">
        <v>14</v>
      </c>
      <c r="D47" s="23"/>
    </row>
    <row r="48" spans="1:4" ht="12.75">
      <c r="A48" s="17" t="s">
        <v>26</v>
      </c>
      <c r="B48" s="22">
        <v>2006</v>
      </c>
      <c r="C48" s="22" t="s">
        <v>16</v>
      </c>
      <c r="D48" s="23"/>
    </row>
    <row r="49" spans="1:4" ht="12.75">
      <c r="A49" s="17" t="s">
        <v>26</v>
      </c>
      <c r="B49" s="22">
        <v>2006</v>
      </c>
      <c r="C49" s="22" t="s">
        <v>18</v>
      </c>
      <c r="D49" s="23"/>
    </row>
    <row r="50" spans="1:4" ht="12.75">
      <c r="A50" s="19" t="s">
        <v>27</v>
      </c>
      <c r="B50" s="20">
        <v>2006</v>
      </c>
      <c r="C50" s="20" t="s">
        <v>12</v>
      </c>
      <c r="D50" s="21">
        <v>30</v>
      </c>
    </row>
    <row r="51" spans="1:4" ht="12.75">
      <c r="A51" s="19" t="s">
        <v>27</v>
      </c>
      <c r="B51" s="20">
        <v>2006</v>
      </c>
      <c r="C51" s="20" t="s">
        <v>19</v>
      </c>
      <c r="D51" s="21">
        <v>18</v>
      </c>
    </row>
    <row r="52" spans="1:4" ht="12.75">
      <c r="A52" s="17" t="s">
        <v>27</v>
      </c>
      <c r="B52" s="22">
        <v>2006</v>
      </c>
      <c r="C52" s="22" t="s">
        <v>15</v>
      </c>
      <c r="D52" s="23">
        <v>17</v>
      </c>
    </row>
    <row r="53" spans="1:4" ht="12.75">
      <c r="A53" s="17" t="s">
        <v>27</v>
      </c>
      <c r="B53" s="22">
        <v>2006</v>
      </c>
      <c r="C53" s="22" t="s">
        <v>17</v>
      </c>
      <c r="D53" s="23">
        <v>12</v>
      </c>
    </row>
    <row r="54" spans="1:4" ht="12.75">
      <c r="A54" s="17" t="s">
        <v>27</v>
      </c>
      <c r="B54" s="22">
        <v>2006</v>
      </c>
      <c r="C54" s="22" t="s">
        <v>13</v>
      </c>
      <c r="D54" s="23">
        <v>8</v>
      </c>
    </row>
    <row r="55" spans="1:4" ht="12.75">
      <c r="A55" s="17" t="s">
        <v>27</v>
      </c>
      <c r="B55" s="22">
        <v>2006</v>
      </c>
      <c r="C55" s="22" t="s">
        <v>14</v>
      </c>
      <c r="D55" s="23">
        <v>5</v>
      </c>
    </row>
    <row r="56" spans="1:4" ht="12.75">
      <c r="A56" s="17" t="s">
        <v>27</v>
      </c>
      <c r="B56" s="22">
        <v>2006</v>
      </c>
      <c r="C56" s="22" t="s">
        <v>16</v>
      </c>
      <c r="D56" s="23">
        <v>5</v>
      </c>
    </row>
    <row r="57" spans="1:4" ht="12.75">
      <c r="A57" s="17" t="s">
        <v>27</v>
      </c>
      <c r="B57" s="22">
        <v>2006</v>
      </c>
      <c r="C57" s="22" t="s">
        <v>18</v>
      </c>
      <c r="D57" s="23">
        <v>5</v>
      </c>
    </row>
    <row r="58" spans="1:4" ht="12.75">
      <c r="A58" s="19" t="s">
        <v>29</v>
      </c>
      <c r="B58" s="20">
        <v>2006</v>
      </c>
      <c r="C58" s="20" t="s">
        <v>15</v>
      </c>
      <c r="D58" s="30">
        <v>41.4</v>
      </c>
    </row>
    <row r="59" spans="1:4" ht="12.75">
      <c r="A59" s="19" t="s">
        <v>29</v>
      </c>
      <c r="B59" s="20">
        <v>2006</v>
      </c>
      <c r="C59" s="20" t="s">
        <v>17</v>
      </c>
      <c r="D59" s="30">
        <v>22.9</v>
      </c>
    </row>
    <row r="60" spans="1:4" ht="12.75">
      <c r="A60" s="17" t="s">
        <v>29</v>
      </c>
      <c r="B60" s="22">
        <v>2006</v>
      </c>
      <c r="C60" s="22" t="s">
        <v>12</v>
      </c>
      <c r="D60" s="38">
        <v>22.12</v>
      </c>
    </row>
    <row r="61" spans="1:4" ht="12.75">
      <c r="A61" s="17" t="s">
        <v>29</v>
      </c>
      <c r="B61" s="22">
        <v>2006</v>
      </c>
      <c r="C61" s="22" t="s">
        <v>14</v>
      </c>
      <c r="D61" s="38">
        <v>4.79</v>
      </c>
    </row>
    <row r="62" spans="1:4" ht="12.75">
      <c r="A62" s="17" t="s">
        <v>29</v>
      </c>
      <c r="B62" s="22">
        <v>2006</v>
      </c>
      <c r="C62" s="22" t="s">
        <v>13</v>
      </c>
      <c r="D62" s="38">
        <v>3.88</v>
      </c>
    </row>
    <row r="63" spans="1:4" ht="12.75">
      <c r="A63" s="17" t="s">
        <v>29</v>
      </c>
      <c r="B63" s="22">
        <v>2006</v>
      </c>
      <c r="C63" s="22" t="s">
        <v>19</v>
      </c>
      <c r="D63" s="38">
        <v>3.75</v>
      </c>
    </row>
    <row r="64" spans="1:4" ht="12.75">
      <c r="A64" s="17" t="s">
        <v>29</v>
      </c>
      <c r="B64" s="22">
        <v>2006</v>
      </c>
      <c r="C64" s="22" t="s">
        <v>16</v>
      </c>
      <c r="D64" s="38">
        <v>0.65</v>
      </c>
    </row>
    <row r="65" spans="1:4" ht="12.75">
      <c r="A65" s="17" t="s">
        <v>29</v>
      </c>
      <c r="B65" s="22">
        <v>2006</v>
      </c>
      <c r="C65" s="22" t="s">
        <v>18</v>
      </c>
      <c r="D65" s="38">
        <v>0.52</v>
      </c>
    </row>
    <row r="66" spans="1:4" ht="12.75">
      <c r="A66" s="19" t="s">
        <v>30</v>
      </c>
      <c r="B66" s="20">
        <v>2006</v>
      </c>
      <c r="C66" s="20" t="s">
        <v>15</v>
      </c>
      <c r="D66" s="21">
        <v>52.09</v>
      </c>
    </row>
    <row r="67" spans="1:4" ht="12.75">
      <c r="A67" s="19" t="s">
        <v>30</v>
      </c>
      <c r="B67" s="20">
        <v>2006</v>
      </c>
      <c r="C67" s="20" t="s">
        <v>12</v>
      </c>
      <c r="D67" s="21">
        <v>20.17</v>
      </c>
    </row>
    <row r="68" spans="1:4" ht="12.75">
      <c r="A68" s="17" t="s">
        <v>30</v>
      </c>
      <c r="B68" s="22">
        <v>2006</v>
      </c>
      <c r="C68" s="22" t="s">
        <v>17</v>
      </c>
      <c r="D68" s="23">
        <v>14.03</v>
      </c>
    </row>
    <row r="69" spans="1:4" ht="12.75">
      <c r="A69" s="17" t="s">
        <v>30</v>
      </c>
      <c r="B69" s="22">
        <v>2006</v>
      </c>
      <c r="C69" s="22" t="s">
        <v>14</v>
      </c>
      <c r="D69" s="23">
        <v>5.01</v>
      </c>
    </row>
    <row r="70" spans="1:4" ht="12.75">
      <c r="A70" s="17" t="s">
        <v>30</v>
      </c>
      <c r="B70" s="22">
        <v>2006</v>
      </c>
      <c r="C70" s="22" t="s">
        <v>19</v>
      </c>
      <c r="D70" s="23">
        <v>4.91</v>
      </c>
    </row>
    <row r="71" spans="1:4" ht="12.75">
      <c r="A71" s="17" t="s">
        <v>30</v>
      </c>
      <c r="B71" s="22">
        <v>2006</v>
      </c>
      <c r="C71" s="22" t="s">
        <v>13</v>
      </c>
      <c r="D71" s="23">
        <v>2.56</v>
      </c>
    </row>
    <row r="72" spans="1:4" ht="12.75">
      <c r="A72" s="17" t="s">
        <v>30</v>
      </c>
      <c r="B72" s="22">
        <v>2006</v>
      </c>
      <c r="C72" s="22" t="s">
        <v>16</v>
      </c>
      <c r="D72" s="23">
        <v>1.23</v>
      </c>
    </row>
    <row r="73" spans="1:4" ht="12.75">
      <c r="A73" s="17" t="s">
        <v>30</v>
      </c>
      <c r="B73" s="22">
        <v>2006</v>
      </c>
      <c r="C73" s="22" t="s">
        <v>18</v>
      </c>
      <c r="D73" s="23">
        <v>0</v>
      </c>
    </row>
    <row r="74" spans="1:4" ht="12.75">
      <c r="A74" s="19" t="s">
        <v>31</v>
      </c>
      <c r="B74" s="20">
        <v>2006</v>
      </c>
      <c r="C74" s="20" t="s">
        <v>15</v>
      </c>
      <c r="D74" s="21">
        <v>45</v>
      </c>
    </row>
    <row r="75" spans="1:4" ht="12.75">
      <c r="A75" s="19" t="s">
        <v>31</v>
      </c>
      <c r="B75" s="20">
        <v>2006</v>
      </c>
      <c r="C75" s="20" t="s">
        <v>14</v>
      </c>
      <c r="D75" s="21">
        <v>45</v>
      </c>
    </row>
    <row r="76" spans="1:4" ht="12.75">
      <c r="A76" s="19" t="s">
        <v>31</v>
      </c>
      <c r="B76" s="20">
        <v>2006</v>
      </c>
      <c r="C76" s="20" t="s">
        <v>12</v>
      </c>
      <c r="D76" s="21">
        <v>6</v>
      </c>
    </row>
    <row r="77" spans="1:4" ht="12.75">
      <c r="A77" s="17" t="s">
        <v>31</v>
      </c>
      <c r="B77" s="22">
        <v>2006</v>
      </c>
      <c r="C77" s="22" t="s">
        <v>17</v>
      </c>
      <c r="D77" s="23">
        <v>2</v>
      </c>
    </row>
    <row r="78" spans="1:4" ht="12.75">
      <c r="A78" s="17" t="s">
        <v>31</v>
      </c>
      <c r="B78" s="22">
        <v>2006</v>
      </c>
      <c r="C78" s="22" t="s">
        <v>18</v>
      </c>
      <c r="D78" s="23">
        <v>1.5</v>
      </c>
    </row>
    <row r="79" spans="1:4" ht="12.75">
      <c r="A79" s="17" t="s">
        <v>31</v>
      </c>
      <c r="B79" s="22">
        <v>2006</v>
      </c>
      <c r="C79" s="22" t="s">
        <v>16</v>
      </c>
      <c r="D79" s="23">
        <v>0.5</v>
      </c>
    </row>
    <row r="80" spans="1:4" ht="12.75">
      <c r="A80" s="17" t="s">
        <v>31</v>
      </c>
      <c r="B80" s="22">
        <v>2006</v>
      </c>
      <c r="C80" s="22" t="s">
        <v>13</v>
      </c>
      <c r="D80" s="23">
        <v>0</v>
      </c>
    </row>
    <row r="81" spans="1:4" ht="12.75">
      <c r="A81" s="17" t="s">
        <v>31</v>
      </c>
      <c r="B81" s="22">
        <v>2006</v>
      </c>
      <c r="C81" s="22" t="s">
        <v>19</v>
      </c>
      <c r="D81" s="24"/>
    </row>
    <row r="82" spans="1:4" ht="12.75">
      <c r="A82" s="19" t="s">
        <v>37</v>
      </c>
      <c r="B82" s="20">
        <v>2006</v>
      </c>
      <c r="C82" s="20" t="s">
        <v>14</v>
      </c>
      <c r="D82" s="45" t="s">
        <v>38</v>
      </c>
    </row>
    <row r="83" spans="1:4" ht="12.75">
      <c r="A83" s="19" t="s">
        <v>37</v>
      </c>
      <c r="B83" s="20">
        <v>2006</v>
      </c>
      <c r="C83" s="20" t="s">
        <v>12</v>
      </c>
      <c r="D83" s="45" t="s">
        <v>38</v>
      </c>
    </row>
    <row r="84" spans="1:4" ht="12.75">
      <c r="A84" s="19" t="s">
        <v>37</v>
      </c>
      <c r="B84" s="20">
        <v>2006</v>
      </c>
      <c r="C84" s="20" t="s">
        <v>16</v>
      </c>
      <c r="D84" s="45" t="s">
        <v>38</v>
      </c>
    </row>
    <row r="85" spans="1:4" ht="12.75">
      <c r="A85" s="17" t="s">
        <v>37</v>
      </c>
      <c r="B85" s="22">
        <v>2006</v>
      </c>
      <c r="C85" s="22" t="s">
        <v>13</v>
      </c>
      <c r="D85" s="24"/>
    </row>
    <row r="86" spans="1:4" ht="12.75">
      <c r="A86" s="17" t="s">
        <v>37</v>
      </c>
      <c r="B86" s="22">
        <v>2006</v>
      </c>
      <c r="C86" s="22" t="s">
        <v>15</v>
      </c>
      <c r="D86" s="24"/>
    </row>
    <row r="87" spans="1:4" ht="12.75">
      <c r="A87" s="17" t="s">
        <v>37</v>
      </c>
      <c r="B87" s="22">
        <v>2006</v>
      </c>
      <c r="C87" s="22" t="s">
        <v>18</v>
      </c>
      <c r="D87" s="46"/>
    </row>
    <row r="88" spans="1:4" ht="12.75">
      <c r="A88" s="17" t="s">
        <v>37</v>
      </c>
      <c r="B88" s="22">
        <v>2006</v>
      </c>
      <c r="C88" s="22" t="s">
        <v>17</v>
      </c>
      <c r="D88" s="46"/>
    </row>
    <row r="89" spans="1:4" ht="12.75">
      <c r="A89" s="17" t="s">
        <v>37</v>
      </c>
      <c r="B89" s="22">
        <v>2006</v>
      </c>
      <c r="C89" s="22" t="s">
        <v>19</v>
      </c>
      <c r="D89" s="46"/>
    </row>
    <row r="90" spans="1:4" ht="12.75">
      <c r="A90" s="19" t="s">
        <v>33</v>
      </c>
      <c r="B90" s="20">
        <v>2006</v>
      </c>
      <c r="C90" s="20" t="s">
        <v>15</v>
      </c>
      <c r="D90" s="21">
        <v>33</v>
      </c>
    </row>
    <row r="91" spans="1:4" ht="12.75">
      <c r="A91" s="19" t="s">
        <v>33</v>
      </c>
      <c r="B91" s="20">
        <v>2006</v>
      </c>
      <c r="C91" s="20" t="s">
        <v>17</v>
      </c>
      <c r="D91" s="21">
        <v>19</v>
      </c>
    </row>
    <row r="92" spans="1:4" ht="12.75">
      <c r="A92" s="17" t="s">
        <v>33</v>
      </c>
      <c r="B92" s="22">
        <v>2006</v>
      </c>
      <c r="C92" s="22" t="s">
        <v>12</v>
      </c>
      <c r="D92" s="23">
        <v>18</v>
      </c>
    </row>
    <row r="93" spans="1:4" ht="12.75">
      <c r="A93" s="17" t="s">
        <v>33</v>
      </c>
      <c r="B93" s="22">
        <v>2006</v>
      </c>
      <c r="C93" s="22" t="s">
        <v>19</v>
      </c>
      <c r="D93" s="23">
        <v>10</v>
      </c>
    </row>
    <row r="94" spans="1:4" ht="12.75">
      <c r="A94" s="17" t="s">
        <v>33</v>
      </c>
      <c r="B94" s="22">
        <v>2006</v>
      </c>
      <c r="C94" s="22" t="s">
        <v>13</v>
      </c>
      <c r="D94" s="23">
        <v>8</v>
      </c>
    </row>
    <row r="95" spans="1:4" ht="12.75">
      <c r="A95" s="17" t="s">
        <v>33</v>
      </c>
      <c r="B95" s="22">
        <v>2006</v>
      </c>
      <c r="C95" s="22" t="s">
        <v>14</v>
      </c>
      <c r="D95" s="23">
        <v>7</v>
      </c>
    </row>
    <row r="96" spans="1:4" ht="12.75">
      <c r="A96" s="17" t="s">
        <v>33</v>
      </c>
      <c r="B96" s="22">
        <v>2006</v>
      </c>
      <c r="C96" s="22" t="s">
        <v>16</v>
      </c>
      <c r="D96" s="23">
        <v>3</v>
      </c>
    </row>
    <row r="97" spans="1:4" ht="12.75">
      <c r="A97" s="17" t="s">
        <v>33</v>
      </c>
      <c r="B97" s="22">
        <v>2006</v>
      </c>
      <c r="C97" s="22" t="s">
        <v>18</v>
      </c>
      <c r="D97" s="23">
        <v>2</v>
      </c>
    </row>
    <row r="98" spans="1:4" ht="12.75">
      <c r="A98" s="19" t="s">
        <v>34</v>
      </c>
      <c r="B98" s="20">
        <v>2006</v>
      </c>
      <c r="C98" s="20" t="s">
        <v>12</v>
      </c>
      <c r="D98" s="21">
        <v>39.2</v>
      </c>
    </row>
    <row r="99" spans="1:4" ht="12.75">
      <c r="A99" s="19" t="s">
        <v>34</v>
      </c>
      <c r="B99" s="20">
        <v>2006</v>
      </c>
      <c r="C99" s="20" t="s">
        <v>15</v>
      </c>
      <c r="D99" s="21">
        <v>22.6</v>
      </c>
    </row>
    <row r="100" spans="1:4" ht="12.75">
      <c r="A100" s="17" t="s">
        <v>34</v>
      </c>
      <c r="B100" s="22">
        <v>2006</v>
      </c>
      <c r="C100" s="22" t="s">
        <v>19</v>
      </c>
      <c r="D100" s="23">
        <v>12.3</v>
      </c>
    </row>
    <row r="101" spans="1:4" ht="12.75">
      <c r="A101" s="17" t="s">
        <v>34</v>
      </c>
      <c r="B101" s="22">
        <v>2006</v>
      </c>
      <c r="C101" s="22" t="s">
        <v>16</v>
      </c>
      <c r="D101" s="23">
        <v>9.3</v>
      </c>
    </row>
    <row r="102" spans="1:4" ht="12.75">
      <c r="A102" s="17" t="s">
        <v>34</v>
      </c>
      <c r="B102" s="22">
        <v>2006</v>
      </c>
      <c r="C102" s="22" t="s">
        <v>13</v>
      </c>
      <c r="D102" s="23">
        <v>7.2</v>
      </c>
    </row>
    <row r="103" spans="1:4" ht="12.75">
      <c r="A103" s="17" t="s">
        <v>34</v>
      </c>
      <c r="B103" s="22">
        <v>2006</v>
      </c>
      <c r="C103" s="22" t="s">
        <v>14</v>
      </c>
      <c r="D103" s="23">
        <v>4.5</v>
      </c>
    </row>
    <row r="104" spans="1:4" ht="12.75">
      <c r="A104" s="17" t="s">
        <v>34</v>
      </c>
      <c r="B104" s="22">
        <v>2006</v>
      </c>
      <c r="C104" s="22" t="s">
        <v>17</v>
      </c>
      <c r="D104" s="23">
        <v>3.6</v>
      </c>
    </row>
    <row r="105" spans="1:4" ht="12.75">
      <c r="A105" s="17" t="s">
        <v>34</v>
      </c>
      <c r="B105" s="22">
        <v>2006</v>
      </c>
      <c r="C105" s="22" t="s">
        <v>18</v>
      </c>
      <c r="D105" s="23">
        <v>1.2</v>
      </c>
    </row>
    <row r="106" spans="1:4" ht="12.75">
      <c r="A106" s="19" t="s">
        <v>35</v>
      </c>
      <c r="B106" s="20">
        <v>2006</v>
      </c>
      <c r="C106" s="20" t="s">
        <v>12</v>
      </c>
      <c r="D106" s="21">
        <v>40</v>
      </c>
    </row>
    <row r="107" spans="1:4" ht="12.75">
      <c r="A107" s="19" t="s">
        <v>35</v>
      </c>
      <c r="B107" s="20">
        <v>2006</v>
      </c>
      <c r="C107" s="20" t="s">
        <v>13</v>
      </c>
      <c r="D107" s="21">
        <v>15</v>
      </c>
    </row>
    <row r="108" spans="1:4" ht="12.75">
      <c r="A108" s="17" t="s">
        <v>35</v>
      </c>
      <c r="B108" s="22">
        <v>2006</v>
      </c>
      <c r="C108" s="22" t="s">
        <v>14</v>
      </c>
      <c r="D108" s="23">
        <v>15</v>
      </c>
    </row>
    <row r="109" spans="1:4" ht="12.75">
      <c r="A109" s="17" t="s">
        <v>35</v>
      </c>
      <c r="B109" s="22">
        <v>2006</v>
      </c>
      <c r="C109" s="22" t="s">
        <v>15</v>
      </c>
      <c r="D109" s="23">
        <v>11</v>
      </c>
    </row>
    <row r="110" spans="1:4" ht="12.75">
      <c r="A110" s="17" t="s">
        <v>35</v>
      </c>
      <c r="B110" s="22">
        <v>2006</v>
      </c>
      <c r="C110" s="22" t="s">
        <v>17</v>
      </c>
      <c r="D110" s="23">
        <v>9</v>
      </c>
    </row>
    <row r="111" spans="1:4" ht="12.75">
      <c r="A111" s="17" t="s">
        <v>35</v>
      </c>
      <c r="B111" s="22">
        <v>2006</v>
      </c>
      <c r="C111" s="22" t="s">
        <v>19</v>
      </c>
      <c r="D111" s="23">
        <v>6</v>
      </c>
    </row>
    <row r="112" spans="1:4" ht="12.75">
      <c r="A112" s="17" t="s">
        <v>35</v>
      </c>
      <c r="B112" s="22">
        <v>2006</v>
      </c>
      <c r="C112" s="22" t="s">
        <v>16</v>
      </c>
      <c r="D112" s="23">
        <v>2</v>
      </c>
    </row>
    <row r="113" spans="1:4" ht="12.75">
      <c r="A113" s="17" t="s">
        <v>35</v>
      </c>
      <c r="B113" s="22">
        <v>2006</v>
      </c>
      <c r="C113" s="22" t="s">
        <v>18</v>
      </c>
      <c r="D113" s="23">
        <v>2</v>
      </c>
    </row>
  </sheetData>
  <autoFilter ref="A1:D113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eeauser</cp:lastModifiedBy>
  <dcterms:created xsi:type="dcterms:W3CDTF">2007-03-13T12:45:38Z</dcterms:created>
  <dcterms:modified xsi:type="dcterms:W3CDTF">2010-12-06T11:14:15Z</dcterms:modified>
  <cp:category/>
  <cp:version/>
  <cp:contentType/>
  <cp:contentStatus/>
</cp:coreProperties>
</file>