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991" activeTab="1"/>
  </bookViews>
  <sheets>
    <sheet name="Graph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<sst xmlns="http://schemas.openxmlformats.org/spreadsheetml/2006/main" count="27" uniqueCount="21">
  <si>
    <t>Amphibians</t>
  </si>
  <si>
    <t>Nb FFH MS15</t>
  </si>
  <si>
    <t>Nb FFH MS10</t>
  </si>
  <si>
    <t>Reptiles</t>
  </si>
  <si>
    <t>Mammals</t>
  </si>
  <si>
    <t>Nb 2004 IUCN EU25</t>
  </si>
  <si>
    <t>Birds</t>
  </si>
  <si>
    <t>Fish</t>
  </si>
  <si>
    <t>Invertebrates (*)</t>
  </si>
  <si>
    <t>%</t>
  </si>
  <si>
    <t>Nb Bern EU25</t>
  </si>
  <si>
    <t>(*) Crustaceans, Insects, Molluscs</t>
  </si>
  <si>
    <t>Nb 2004 IUCN EU25 not prot</t>
  </si>
  <si>
    <t>Nb 2004 IUCN EU25 prot</t>
  </si>
  <si>
    <t>IUCN Threatened sp included in Europ. instrut.</t>
  </si>
  <si>
    <t>IUCN Threatened sp not included in Europ. instrut.</t>
  </si>
  <si>
    <t>Vertebrates</t>
  </si>
  <si>
    <t>Invertebrates</t>
  </si>
  <si>
    <t>CSI-07</t>
  </si>
  <si>
    <t>Title:</t>
  </si>
  <si>
    <t>Level of protection of globally threatened species occurring in Europe and protected by EU directives and Bern Convention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</si>
</sst>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.75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85"/>
          <c:w val="0.79425"/>
          <c:h val="0.963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data!$C$15</c:f>
              <c:strCache>
                <c:ptCount val="1"/>
                <c:pt idx="0">
                  <c:v>IUCN Threatened sp included in Europ. instrut.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data!$A$16:$A$21</c:f>
              <c:strCache>
                <c:ptCount val="6"/>
                <c:pt idx="0">
                  <c:v>Amphibians</c:v>
                </c:pt>
                <c:pt idx="1">
                  <c:v>Reptiles</c:v>
                </c:pt>
                <c:pt idx="2">
                  <c:v>Mammals</c:v>
                </c:pt>
                <c:pt idx="3">
                  <c:v>Invertebrates (*)</c:v>
                </c:pt>
                <c:pt idx="4">
                  <c:v>Fish</c:v>
                </c:pt>
                <c:pt idx="5">
                  <c:v>Birds</c:v>
                </c:pt>
              </c:strCache>
            </c:strRef>
          </c:cat>
          <c:val>
            <c:numRef>
              <c:f>data!$C$16:$C$21</c:f>
              <c:numCache>
                <c:ptCount val="6"/>
                <c:pt idx="0">
                  <c:v>7</c:v>
                </c:pt>
                <c:pt idx="1">
                  <c:v>12</c:v>
                </c:pt>
                <c:pt idx="2">
                  <c:v>29</c:v>
                </c:pt>
                <c:pt idx="3">
                  <c:v>43</c:v>
                </c:pt>
                <c:pt idx="4">
                  <c:v>24</c:v>
                </c:pt>
                <c:pt idx="5">
                  <c:v>20</c:v>
                </c:pt>
              </c:numCache>
            </c:numRef>
          </c:val>
        </c:ser>
        <c:ser>
          <c:idx val="0"/>
          <c:order val="1"/>
          <c:tx>
            <c:strRef>
              <c:f>data!$B$15</c:f>
              <c:strCache>
                <c:ptCount val="1"/>
                <c:pt idx="0">
                  <c:v>IUCN Threatened sp not included in Europ. instrut.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data!$A$16:$A$21</c:f>
              <c:strCache>
                <c:ptCount val="6"/>
                <c:pt idx="0">
                  <c:v>Amphibians</c:v>
                </c:pt>
                <c:pt idx="1">
                  <c:v>Reptiles</c:v>
                </c:pt>
                <c:pt idx="2">
                  <c:v>Mammals</c:v>
                </c:pt>
                <c:pt idx="3">
                  <c:v>Invertebrates (*)</c:v>
                </c:pt>
                <c:pt idx="4">
                  <c:v>Fish</c:v>
                </c:pt>
                <c:pt idx="5">
                  <c:v>Birds</c:v>
                </c:pt>
              </c:strCache>
            </c:strRef>
          </c:cat>
          <c:val>
            <c:numRef>
              <c:f>data!$B$16:$B$21</c:f>
              <c:numCache>
                <c:ptCount val="6"/>
                <c:pt idx="0">
                  <c:v>8</c:v>
                </c:pt>
                <c:pt idx="1">
                  <c:v>2</c:v>
                </c:pt>
                <c:pt idx="2">
                  <c:v>6</c:v>
                </c:pt>
                <c:pt idx="3">
                  <c:v>267</c:v>
                </c:pt>
                <c:pt idx="4">
                  <c:v>39</c:v>
                </c:pt>
                <c:pt idx="5">
                  <c:v>0</c:v>
                </c:pt>
              </c:numCache>
            </c:numRef>
          </c:val>
        </c:ser>
        <c:overlap val="100"/>
        <c:axId val="3896824"/>
        <c:axId val="35071417"/>
      </c:barChart>
      <c:catAx>
        <c:axId val="3896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071417"/>
        <c:crosses val="autoZero"/>
        <c:auto val="1"/>
        <c:lblOffset val="100"/>
        <c:noMultiLvlLbl val="0"/>
      </c:catAx>
      <c:valAx>
        <c:axId val="350714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968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25875"/>
          <c:w val="0.13075"/>
          <c:h val="0.396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Chart 1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C34" sqref="C34"/>
    </sheetView>
  </sheetViews>
  <sheetFormatPr defaultColWidth="9.140625" defaultRowHeight="12.75"/>
  <cols>
    <col min="1" max="1" width="12.8515625" style="1" bestFit="1" customWidth="1"/>
    <col min="2" max="2" width="47.28125" style="0" bestFit="1" customWidth="1"/>
    <col min="3" max="3" width="43.140625" style="0" bestFit="1" customWidth="1"/>
    <col min="4" max="4" width="13.00390625" style="0" bestFit="1" customWidth="1"/>
    <col min="5" max="6" width="13.00390625" style="0" customWidth="1"/>
    <col min="7" max="7" width="8.28125" style="0" bestFit="1" customWidth="1"/>
    <col min="8" max="16384" width="11.421875" style="0" customWidth="1"/>
  </cols>
  <sheetData>
    <row r="1" ht="12.75">
      <c r="A1" s="1" t="s">
        <v>18</v>
      </c>
    </row>
    <row r="2" spans="1:2" ht="12.75">
      <c r="A2" s="1" t="s">
        <v>19</v>
      </c>
      <c r="B2" s="16" t="s">
        <v>20</v>
      </c>
    </row>
    <row r="4" spans="1:6" s="1" customFormat="1" ht="12.75">
      <c r="A4" s="6"/>
      <c r="B4" s="6" t="s">
        <v>5</v>
      </c>
      <c r="C4" s="6" t="s">
        <v>1</v>
      </c>
      <c r="D4" s="6" t="s">
        <v>2</v>
      </c>
      <c r="E4" s="7" t="s">
        <v>10</v>
      </c>
      <c r="F4" s="3" t="s">
        <v>9</v>
      </c>
    </row>
    <row r="5" spans="1:7" ht="12.75">
      <c r="A5" s="6" t="s">
        <v>0</v>
      </c>
      <c r="B5" s="3">
        <v>15</v>
      </c>
      <c r="C5" s="3">
        <v>5</v>
      </c>
      <c r="D5" s="3">
        <v>0</v>
      </c>
      <c r="E5" s="4">
        <v>2</v>
      </c>
      <c r="F5" s="5">
        <f aca="true" t="shared" si="0" ref="F5:F10">((C5+D5+E5)/B5)*100</f>
        <v>46.666666666666664</v>
      </c>
      <c r="G5" s="2"/>
    </row>
    <row r="6" spans="1:7" ht="12.75">
      <c r="A6" s="6" t="s">
        <v>3</v>
      </c>
      <c r="B6" s="3">
        <v>14</v>
      </c>
      <c r="C6" s="3">
        <v>12</v>
      </c>
      <c r="D6" s="3">
        <v>0</v>
      </c>
      <c r="E6" s="4">
        <v>0</v>
      </c>
      <c r="F6" s="5">
        <f t="shared" si="0"/>
        <v>85.71428571428571</v>
      </c>
      <c r="G6" s="2"/>
    </row>
    <row r="7" spans="1:7" ht="12.75">
      <c r="A7" s="6" t="s">
        <v>4</v>
      </c>
      <c r="B7" s="3">
        <v>35</v>
      </c>
      <c r="C7" s="3">
        <v>25</v>
      </c>
      <c r="D7" s="3">
        <v>3</v>
      </c>
      <c r="E7" s="4">
        <v>1</v>
      </c>
      <c r="F7" s="5">
        <f t="shared" si="0"/>
        <v>82.85714285714286</v>
      </c>
      <c r="G7" s="2"/>
    </row>
    <row r="8" spans="1:7" ht="12.75">
      <c r="A8" s="6" t="s">
        <v>8</v>
      </c>
      <c r="B8" s="3">
        <v>310</v>
      </c>
      <c r="C8" s="3">
        <v>35</v>
      </c>
      <c r="D8" s="3">
        <v>5</v>
      </c>
      <c r="E8" s="4">
        <v>3</v>
      </c>
      <c r="F8" s="5">
        <f t="shared" si="0"/>
        <v>13.870967741935484</v>
      </c>
      <c r="G8" s="2"/>
    </row>
    <row r="9" spans="1:7" ht="12.75">
      <c r="A9" s="6" t="s">
        <v>7</v>
      </c>
      <c r="B9" s="3">
        <v>63</v>
      </c>
      <c r="C9" s="3">
        <v>21</v>
      </c>
      <c r="D9" s="3">
        <v>1</v>
      </c>
      <c r="E9" s="4">
        <v>2</v>
      </c>
      <c r="F9" s="5">
        <f t="shared" si="0"/>
        <v>38.095238095238095</v>
      </c>
      <c r="G9" s="2"/>
    </row>
    <row r="10" spans="1:7" ht="12.75">
      <c r="A10" s="6" t="s">
        <v>6</v>
      </c>
      <c r="B10" s="3">
        <v>20</v>
      </c>
      <c r="C10" s="3">
        <v>18</v>
      </c>
      <c r="D10" s="3">
        <v>1</v>
      </c>
      <c r="E10" s="4">
        <v>1</v>
      </c>
      <c r="F10" s="5">
        <f t="shared" si="0"/>
        <v>100</v>
      </c>
      <c r="G10" s="2"/>
    </row>
    <row r="12" ht="12.75">
      <c r="A12" s="1" t="s">
        <v>11</v>
      </c>
    </row>
    <row r="14" spans="1:7" ht="12.75">
      <c r="A14" s="8"/>
      <c r="B14" s="9" t="s">
        <v>12</v>
      </c>
      <c r="C14" s="9" t="s">
        <v>13</v>
      </c>
      <c r="D14" s="10"/>
      <c r="E14" s="10"/>
      <c r="F14" s="10"/>
      <c r="G14" s="10"/>
    </row>
    <row r="15" spans="1:7" ht="12.75">
      <c r="A15" s="9"/>
      <c r="B15" s="9" t="s">
        <v>15</v>
      </c>
      <c r="C15" s="9" t="s">
        <v>14</v>
      </c>
      <c r="D15" s="9"/>
      <c r="E15" s="9"/>
      <c r="F15" s="8"/>
      <c r="G15" s="11"/>
    </row>
    <row r="16" spans="1:7" ht="12.75">
      <c r="A16" s="9" t="s">
        <v>0</v>
      </c>
      <c r="B16" s="12">
        <f aca="true" t="shared" si="1" ref="B16:B21">(B5-C5-D5-E5)</f>
        <v>8</v>
      </c>
      <c r="C16" s="12">
        <f aca="true" t="shared" si="2" ref="C16:C21">C5+D5+E5</f>
        <v>7</v>
      </c>
      <c r="D16" s="12">
        <f aca="true" t="shared" si="3" ref="D16:D21">SUM(B16:C16)</f>
        <v>15</v>
      </c>
      <c r="E16" s="12"/>
      <c r="F16" s="13"/>
      <c r="G16" s="14"/>
    </row>
    <row r="17" spans="1:7" ht="12.75">
      <c r="A17" s="9" t="s">
        <v>3</v>
      </c>
      <c r="B17" s="12">
        <f t="shared" si="1"/>
        <v>2</v>
      </c>
      <c r="C17" s="12">
        <f t="shared" si="2"/>
        <v>12</v>
      </c>
      <c r="D17" s="12">
        <f t="shared" si="3"/>
        <v>14</v>
      </c>
      <c r="E17" s="12"/>
      <c r="F17" s="13"/>
      <c r="G17" s="14"/>
    </row>
    <row r="18" spans="1:7" ht="12.75">
      <c r="A18" s="9" t="s">
        <v>4</v>
      </c>
      <c r="B18" s="12">
        <f t="shared" si="1"/>
        <v>6</v>
      </c>
      <c r="C18" s="12">
        <f t="shared" si="2"/>
        <v>29</v>
      </c>
      <c r="D18" s="12">
        <f t="shared" si="3"/>
        <v>35</v>
      </c>
      <c r="E18" s="12"/>
      <c r="F18" s="13"/>
      <c r="G18" s="14"/>
    </row>
    <row r="19" spans="1:7" ht="12.75">
      <c r="A19" s="9" t="s">
        <v>8</v>
      </c>
      <c r="B19" s="12">
        <f t="shared" si="1"/>
        <v>267</v>
      </c>
      <c r="C19" s="12">
        <f t="shared" si="2"/>
        <v>43</v>
      </c>
      <c r="D19" s="12">
        <f t="shared" si="3"/>
        <v>310</v>
      </c>
      <c r="E19" s="12"/>
      <c r="F19" s="13"/>
      <c r="G19" s="14"/>
    </row>
    <row r="20" spans="1:7" ht="12.75">
      <c r="A20" s="9" t="s">
        <v>7</v>
      </c>
      <c r="B20" s="12">
        <f t="shared" si="1"/>
        <v>39</v>
      </c>
      <c r="C20" s="12">
        <f t="shared" si="2"/>
        <v>24</v>
      </c>
      <c r="D20" s="12">
        <f t="shared" si="3"/>
        <v>63</v>
      </c>
      <c r="E20" s="12"/>
      <c r="F20" s="13"/>
      <c r="G20" s="14"/>
    </row>
    <row r="21" spans="1:7" ht="12.75">
      <c r="A21" s="9" t="s">
        <v>6</v>
      </c>
      <c r="B21" s="12">
        <f t="shared" si="1"/>
        <v>0</v>
      </c>
      <c r="C21" s="12">
        <f t="shared" si="2"/>
        <v>20</v>
      </c>
      <c r="D21" s="12">
        <f t="shared" si="3"/>
        <v>20</v>
      </c>
      <c r="E21" s="12"/>
      <c r="F21" s="13"/>
      <c r="G21" s="14"/>
    </row>
    <row r="22" spans="1:7" ht="12.75">
      <c r="A22" s="8"/>
      <c r="B22" s="10"/>
      <c r="C22" s="10"/>
      <c r="D22" s="10"/>
      <c r="E22" s="10"/>
      <c r="F22" s="10"/>
      <c r="G22" s="10"/>
    </row>
    <row r="23" spans="1:7" ht="12.75">
      <c r="A23" s="8" t="s">
        <v>16</v>
      </c>
      <c r="B23" s="15">
        <f>SUM(D16:D18,D20:D21)</f>
        <v>147</v>
      </c>
      <c r="C23" s="10"/>
      <c r="D23" s="10"/>
      <c r="E23" s="10"/>
      <c r="F23" s="10"/>
      <c r="G23" s="10"/>
    </row>
    <row r="24" spans="1:7" ht="12.75">
      <c r="A24" s="8" t="s">
        <v>17</v>
      </c>
      <c r="B24" s="10">
        <v>310</v>
      </c>
      <c r="C24" s="10"/>
      <c r="D24" s="10"/>
      <c r="E24" s="10"/>
      <c r="F24" s="10"/>
      <c r="G24" s="10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CTEPNB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Conde</dc:creator>
  <cp:keywords/>
  <dc:description/>
  <cp:lastModifiedBy>Iversen</cp:lastModifiedBy>
  <dcterms:created xsi:type="dcterms:W3CDTF">2005-02-10T14:34:48Z</dcterms:created>
  <dcterms:modified xsi:type="dcterms:W3CDTF">2005-03-18T09:23:12Z</dcterms:modified>
  <cp:category/>
  <cp:version/>
  <cp:contentType/>
  <cp:contentStatus/>
</cp:coreProperties>
</file>