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15" windowWidth="17175" windowHeight="14820" activeTab="0"/>
  </bookViews>
  <sheets>
    <sheet name="marine2011" sheetId="1" r:id="rId1"/>
    <sheet name="Chart1" sheetId="2" r:id="rId2"/>
    <sheet name="Sheet1" sheetId="3" r:id="rId3"/>
  </sheets>
  <definedNames>
    <definedName name="DATABASE">'marine2011'!$B$1:$C$22</definedName>
  </definedNames>
  <calcPr fullCalcOnLoad="1"/>
</workbook>
</file>

<file path=xl/sharedStrings.xml><?xml version="1.0" encoding="utf-8"?>
<sst xmlns="http://schemas.openxmlformats.org/spreadsheetml/2006/main" count="29" uniqueCount="29">
  <si>
    <t>MS</t>
  </si>
  <si>
    <t>BE</t>
  </si>
  <si>
    <t>BG</t>
  </si>
  <si>
    <t>CY</t>
  </si>
  <si>
    <t>DE</t>
  </si>
  <si>
    <t>DK</t>
  </si>
  <si>
    <t>EE</t>
  </si>
  <si>
    <t>ES</t>
  </si>
  <si>
    <t>FI</t>
  </si>
  <si>
    <t>FR</t>
  </si>
  <si>
    <t>GR</t>
  </si>
  <si>
    <t>IE</t>
  </si>
  <si>
    <t>IT</t>
  </si>
  <si>
    <t>LT</t>
  </si>
  <si>
    <t>LV</t>
  </si>
  <si>
    <t>MT</t>
  </si>
  <si>
    <t>NL</t>
  </si>
  <si>
    <t>PL</t>
  </si>
  <si>
    <t>PT</t>
  </si>
  <si>
    <t>RO</t>
  </si>
  <si>
    <t>SE</t>
  </si>
  <si>
    <t>SI</t>
  </si>
  <si>
    <t>UK</t>
  </si>
  <si>
    <t>Area N2K Marine (ha)</t>
  </si>
  <si>
    <t>Area N2K Marine (km²)</t>
  </si>
  <si>
    <t>Area MS Marine (ha)</t>
  </si>
  <si>
    <t>Area MS Marine (km²)</t>
  </si>
  <si>
    <t>% National Sea covered</t>
  </si>
  <si>
    <t>EU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</si>
</sst>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000000"/>
    <numFmt numFmtId="173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marine2011!$F$1</c:f>
              <c:strCache>
                <c:ptCount val="1"/>
                <c:pt idx="0">
                  <c:v>% National Sea 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marine2011!$A$2:$A$23</c:f>
              <c:strCache>
                <c:ptCount val="22"/>
                <c:pt idx="0">
                  <c:v>DE</c:v>
                </c:pt>
                <c:pt idx="1">
                  <c:v>BE</c:v>
                </c:pt>
                <c:pt idx="2">
                  <c:v>PL</c:v>
                </c:pt>
                <c:pt idx="3">
                  <c:v>NL</c:v>
                </c:pt>
                <c:pt idx="4">
                  <c:v>EE</c:v>
                </c:pt>
                <c:pt idx="5">
                  <c:v>DK</c:v>
                </c:pt>
                <c:pt idx="6">
                  <c:v>FR</c:v>
                </c:pt>
                <c:pt idx="7">
                  <c:v>LV</c:v>
                </c:pt>
                <c:pt idx="8">
                  <c:v>LT</c:v>
                </c:pt>
                <c:pt idx="9">
                  <c:v>FI</c:v>
                </c:pt>
                <c:pt idx="10">
                  <c:v>RO</c:v>
                </c:pt>
                <c:pt idx="11">
                  <c:v>GR</c:v>
                </c:pt>
                <c:pt idx="12">
                  <c:v>SE</c:v>
                </c:pt>
                <c:pt idx="13">
                  <c:v>MT</c:v>
                </c:pt>
                <c:pt idx="14">
                  <c:v>UK</c:v>
                </c:pt>
                <c:pt idx="15">
                  <c:v>IT</c:v>
                </c:pt>
                <c:pt idx="16">
                  <c:v>BG</c:v>
                </c:pt>
                <c:pt idx="17">
                  <c:v>IE</c:v>
                </c:pt>
                <c:pt idx="18">
                  <c:v>ES</c:v>
                </c:pt>
                <c:pt idx="19">
                  <c:v>CY</c:v>
                </c:pt>
                <c:pt idx="20">
                  <c:v>SI</c:v>
                </c:pt>
                <c:pt idx="21">
                  <c:v>PT</c:v>
                </c:pt>
              </c:strCache>
            </c:strRef>
          </c:cat>
          <c:val>
            <c:numRef>
              <c:f>marine2011!$F$2:$F$23</c:f>
              <c:numCache>
                <c:ptCount val="22"/>
                <c:pt idx="0">
                  <c:v>44.74179093043671</c:v>
                </c:pt>
                <c:pt idx="1">
                  <c:v>36.32919963499251</c:v>
                </c:pt>
                <c:pt idx="2">
                  <c:v>19.947162904023745</c:v>
                </c:pt>
                <c:pt idx="3">
                  <c:v>18.71670347419554</c:v>
                </c:pt>
                <c:pt idx="4">
                  <c:v>18.43854805222163</c:v>
                </c:pt>
                <c:pt idx="5">
                  <c:v>18.029876813321852</c:v>
                </c:pt>
                <c:pt idx="6">
                  <c:v>15.50513695952311</c:v>
                </c:pt>
                <c:pt idx="7">
                  <c:v>15.085434601464238</c:v>
                </c:pt>
                <c:pt idx="8">
                  <c:v>11.065900634578728</c:v>
                </c:pt>
                <c:pt idx="9">
                  <c:v>8.416511638548709</c:v>
                </c:pt>
                <c:pt idx="10">
                  <c:v>8.327851284088986</c:v>
                </c:pt>
                <c:pt idx="11">
                  <c:v>6.729505177784806</c:v>
                </c:pt>
                <c:pt idx="12">
                  <c:v>5.842574530626433</c:v>
                </c:pt>
                <c:pt idx="13">
                  <c:v>5.686609044288272</c:v>
                </c:pt>
                <c:pt idx="14">
                  <c:v>5.124824834931598</c:v>
                </c:pt>
                <c:pt idx="15">
                  <c:v>4.3745175184799345</c:v>
                </c:pt>
                <c:pt idx="16">
                  <c:v>2.7670982709534018</c:v>
                </c:pt>
                <c:pt idx="17">
                  <c:v>1.4390734798801923</c:v>
                </c:pt>
                <c:pt idx="18">
                  <c:v>1.2968770962806944</c:v>
                </c:pt>
                <c:pt idx="19">
                  <c:v>0.8556012888484912</c:v>
                </c:pt>
                <c:pt idx="20">
                  <c:v>0.4568994789323115</c:v>
                </c:pt>
                <c:pt idx="21">
                  <c:v>0.10035619900521534</c:v>
                </c:pt>
              </c:numCache>
            </c:numRef>
          </c:val>
        </c:ser>
        <c:axId val="41973346"/>
        <c:axId val="42215795"/>
      </c:barChart>
      <c:catAx>
        <c:axId val="41973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7334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5.7109375" style="1" customWidth="1"/>
    <col min="2" max="2" width="20.8515625" style="2" bestFit="1" customWidth="1"/>
    <col min="3" max="3" width="12.00390625" style="0" customWidth="1"/>
    <col min="4" max="4" width="11.140625" style="0" bestFit="1" customWidth="1"/>
    <col min="5" max="5" width="12.140625" style="0" customWidth="1"/>
    <col min="6" max="6" width="9.140625" style="9" customWidth="1"/>
    <col min="7" max="16384" width="9.140625" style="0" customWidth="1"/>
  </cols>
  <sheetData>
    <row r="1" spans="1:6" ht="38.25">
      <c r="A1" s="3" t="s">
        <v>0</v>
      </c>
      <c r="B1" s="3" t="s">
        <v>23</v>
      </c>
      <c r="C1" s="3" t="s">
        <v>24</v>
      </c>
      <c r="D1" s="4" t="s">
        <v>25</v>
      </c>
      <c r="E1" s="4" t="s">
        <v>26</v>
      </c>
      <c r="F1" s="8" t="s">
        <v>27</v>
      </c>
    </row>
    <row r="2" spans="1:6" ht="12.75">
      <c r="A2" s="5" t="s">
        <v>4</v>
      </c>
      <c r="B2" s="7">
        <v>2510189.11577</v>
      </c>
      <c r="C2" s="6">
        <f aca="true" t="shared" si="0" ref="C2:C23">B2/100</f>
        <v>25101.8911577</v>
      </c>
      <c r="D2" s="7">
        <v>5610390.338806</v>
      </c>
      <c r="E2" s="6">
        <v>56103.903388</v>
      </c>
      <c r="F2" s="8">
        <f aca="true" t="shared" si="1" ref="F2:F23">(B2/D2)*100</f>
        <v>44.74179093043671</v>
      </c>
    </row>
    <row r="3" spans="1:6" ht="12.75">
      <c r="A3" s="5" t="s">
        <v>1</v>
      </c>
      <c r="B3" s="7">
        <v>125329.07823099999</v>
      </c>
      <c r="C3" s="6">
        <f t="shared" si="0"/>
        <v>1253.29078231</v>
      </c>
      <c r="D3" s="7">
        <v>344981.666236</v>
      </c>
      <c r="E3" s="6">
        <v>3449.816662</v>
      </c>
      <c r="F3" s="8">
        <f t="shared" si="1"/>
        <v>36.32919963499251</v>
      </c>
    </row>
    <row r="4" spans="1:6" ht="12.75">
      <c r="A4" s="10" t="s">
        <v>17</v>
      </c>
      <c r="B4" s="12">
        <v>649436.501037</v>
      </c>
      <c r="C4" s="11">
        <f t="shared" si="0"/>
        <v>6494.36501037</v>
      </c>
      <c r="D4" s="12">
        <v>3255783.813276</v>
      </c>
      <c r="E4" s="11">
        <v>32557.838133</v>
      </c>
      <c r="F4" s="13">
        <f t="shared" si="1"/>
        <v>19.947162904023745</v>
      </c>
    </row>
    <row r="5" spans="1:6" ht="12.75">
      <c r="A5" s="10" t="s">
        <v>16</v>
      </c>
      <c r="B5" s="12">
        <v>1164967.2001</v>
      </c>
      <c r="C5" s="11">
        <f t="shared" si="0"/>
        <v>11649.672001</v>
      </c>
      <c r="D5" s="12">
        <v>6224211.446776</v>
      </c>
      <c r="E5" s="11">
        <v>62242.114468</v>
      </c>
      <c r="F5" s="13">
        <f t="shared" si="1"/>
        <v>18.71670347419554</v>
      </c>
    </row>
    <row r="6" spans="1:6" ht="12.75">
      <c r="A6" s="5" t="s">
        <v>6</v>
      </c>
      <c r="B6" s="7">
        <v>673321.133276</v>
      </c>
      <c r="C6" s="6">
        <f t="shared" si="0"/>
        <v>6733.21133276</v>
      </c>
      <c r="D6" s="7">
        <v>3651703.655673</v>
      </c>
      <c r="E6" s="6">
        <v>36517.036557</v>
      </c>
      <c r="F6" s="8">
        <f t="shared" si="1"/>
        <v>18.43854805222163</v>
      </c>
    </row>
    <row r="7" spans="1:6" ht="12.75">
      <c r="A7" s="5" t="s">
        <v>5</v>
      </c>
      <c r="B7" s="7">
        <v>1896950.2232099997</v>
      </c>
      <c r="C7" s="6">
        <f t="shared" si="0"/>
        <v>18969.502232099996</v>
      </c>
      <c r="D7" s="7">
        <v>10521149.10629</v>
      </c>
      <c r="E7" s="6">
        <v>105211.491063</v>
      </c>
      <c r="F7" s="8">
        <f t="shared" si="1"/>
        <v>18.029876813321852</v>
      </c>
    </row>
    <row r="8" spans="1:6" ht="12.75">
      <c r="A8" s="10" t="s">
        <v>9</v>
      </c>
      <c r="B8" s="12">
        <v>4129441.2625599997</v>
      </c>
      <c r="C8" s="11">
        <f t="shared" si="0"/>
        <v>41294.412625599994</v>
      </c>
      <c r="D8" s="12">
        <v>26632730</v>
      </c>
      <c r="E8" s="11">
        <f>D8/100</f>
        <v>266327.3</v>
      </c>
      <c r="F8" s="13">
        <f t="shared" si="1"/>
        <v>15.50513695952311</v>
      </c>
    </row>
    <row r="9" spans="1:6" ht="12.75">
      <c r="A9" s="10" t="s">
        <v>14</v>
      </c>
      <c r="B9" s="12">
        <v>437275.942013</v>
      </c>
      <c r="C9" s="11">
        <f t="shared" si="0"/>
        <v>4372.75942013</v>
      </c>
      <c r="D9" s="12">
        <v>2898663.204377</v>
      </c>
      <c r="E9" s="11">
        <v>28986.632044</v>
      </c>
      <c r="F9" s="13">
        <f t="shared" si="1"/>
        <v>15.085434601464238</v>
      </c>
    </row>
    <row r="10" spans="1:8" ht="12.75">
      <c r="A10" s="10" t="s">
        <v>13</v>
      </c>
      <c r="B10" s="12">
        <v>68103.7506899</v>
      </c>
      <c r="C10" s="11">
        <f t="shared" si="0"/>
        <v>681.037506899</v>
      </c>
      <c r="D10" s="12">
        <v>615437.93803</v>
      </c>
      <c r="E10" s="11">
        <v>6154.37938</v>
      </c>
      <c r="F10" s="13">
        <f t="shared" si="1"/>
        <v>11.065900634578728</v>
      </c>
      <c r="G10" s="14"/>
      <c r="H10" s="14"/>
    </row>
    <row r="11" spans="1:8" ht="12.75">
      <c r="A11" s="10" t="s">
        <v>8</v>
      </c>
      <c r="B11" s="12">
        <v>688012.56405</v>
      </c>
      <c r="C11" s="11">
        <f t="shared" si="0"/>
        <v>6880.1256405</v>
      </c>
      <c r="D11" s="12">
        <v>8174557.270245</v>
      </c>
      <c r="E11" s="11">
        <f>D11/100</f>
        <v>81745.57270245</v>
      </c>
      <c r="F11" s="13">
        <f t="shared" si="1"/>
        <v>8.416511638548709</v>
      </c>
      <c r="G11" s="14"/>
      <c r="H11" s="14"/>
    </row>
    <row r="12" spans="1:8" ht="12.75">
      <c r="A12" s="10" t="s">
        <v>19</v>
      </c>
      <c r="B12" s="12">
        <v>168109.44788</v>
      </c>
      <c r="C12" s="11">
        <f t="shared" si="0"/>
        <v>1681.0944788</v>
      </c>
      <c r="D12" s="12">
        <v>2018641.329501</v>
      </c>
      <c r="E12" s="11">
        <v>20186.413295</v>
      </c>
      <c r="F12" s="13">
        <f t="shared" si="1"/>
        <v>8.327851284088986</v>
      </c>
      <c r="G12" s="14"/>
      <c r="H12" s="14"/>
    </row>
    <row r="13" spans="1:8" ht="12.75">
      <c r="A13" s="10" t="s">
        <v>10</v>
      </c>
      <c r="B13" s="12">
        <v>689501.207238</v>
      </c>
      <c r="C13" s="11">
        <f t="shared" si="0"/>
        <v>6895.01207238</v>
      </c>
      <c r="D13" s="12">
        <v>10245942.14615</v>
      </c>
      <c r="E13" s="11">
        <f>D13/100</f>
        <v>102459.42146150001</v>
      </c>
      <c r="F13" s="13">
        <f t="shared" si="1"/>
        <v>6.729505177784806</v>
      </c>
      <c r="G13" s="14"/>
      <c r="H13" s="14"/>
    </row>
    <row r="14" spans="1:8" ht="12.75">
      <c r="A14" s="10" t="s">
        <v>20</v>
      </c>
      <c r="B14" s="12">
        <v>910396.7926340001</v>
      </c>
      <c r="C14" s="11">
        <f t="shared" si="0"/>
        <v>9103.967926340001</v>
      </c>
      <c r="D14" s="12">
        <v>15582116.888056</v>
      </c>
      <c r="E14" s="11">
        <v>155821.168881</v>
      </c>
      <c r="F14" s="13">
        <f t="shared" si="1"/>
        <v>5.842574530626433</v>
      </c>
      <c r="G14" s="14"/>
      <c r="H14" s="14"/>
    </row>
    <row r="15" spans="1:8" ht="12.75">
      <c r="A15" s="10" t="s">
        <v>15</v>
      </c>
      <c r="B15" s="12">
        <v>19302.3970132</v>
      </c>
      <c r="C15" s="11">
        <f t="shared" si="0"/>
        <v>193.023970132</v>
      </c>
      <c r="D15" s="12">
        <v>339435.977801</v>
      </c>
      <c r="E15" s="11">
        <f>D15/100</f>
        <v>3394.35977801</v>
      </c>
      <c r="F15" s="13">
        <f t="shared" si="1"/>
        <v>5.686609044288272</v>
      </c>
      <c r="G15" s="14"/>
      <c r="H15" s="14"/>
    </row>
    <row r="16" spans="1:8" ht="12.75">
      <c r="A16" s="10" t="s">
        <v>22</v>
      </c>
      <c r="B16" s="12">
        <v>4883061.38888</v>
      </c>
      <c r="C16" s="11">
        <f t="shared" si="0"/>
        <v>48830.613888800006</v>
      </c>
      <c r="D16" s="12">
        <v>95282503.230087</v>
      </c>
      <c r="E16" s="11">
        <v>952825.032301</v>
      </c>
      <c r="F16" s="13">
        <f t="shared" si="1"/>
        <v>5.124824834931598</v>
      </c>
      <c r="G16" s="14"/>
      <c r="H16" s="14"/>
    </row>
    <row r="17" spans="1:8" ht="12.75">
      <c r="A17" s="10" t="s">
        <v>12</v>
      </c>
      <c r="B17" s="12">
        <v>537120.229575</v>
      </c>
      <c r="C17" s="11">
        <f t="shared" si="0"/>
        <v>5371.20229575</v>
      </c>
      <c r="D17" s="12">
        <v>12278387.897773</v>
      </c>
      <c r="E17" s="11">
        <f>D17/100</f>
        <v>122783.87897773</v>
      </c>
      <c r="F17" s="13">
        <f t="shared" si="1"/>
        <v>4.3745175184799345</v>
      </c>
      <c r="G17" s="14"/>
      <c r="H17" s="14"/>
    </row>
    <row r="18" spans="1:8" ht="12.75">
      <c r="A18" s="10" t="s">
        <v>2</v>
      </c>
      <c r="B18" s="12">
        <v>97175.1792599</v>
      </c>
      <c r="C18" s="11">
        <f t="shared" si="0"/>
        <v>971.751792599</v>
      </c>
      <c r="D18" s="12">
        <v>3511808.02937</v>
      </c>
      <c r="E18" s="11">
        <v>35118.080294</v>
      </c>
      <c r="F18" s="8">
        <f t="shared" si="1"/>
        <v>2.7670982709534018</v>
      </c>
      <c r="G18" s="14"/>
      <c r="H18" s="14"/>
    </row>
    <row r="19" spans="1:8" ht="12.75">
      <c r="A19" s="10" t="s">
        <v>11</v>
      </c>
      <c r="B19" s="12">
        <v>655487.6504439999</v>
      </c>
      <c r="C19" s="11">
        <f t="shared" si="0"/>
        <v>6554.876504439999</v>
      </c>
      <c r="D19" s="12">
        <v>45549282.896838</v>
      </c>
      <c r="E19" s="11">
        <v>455492.828968</v>
      </c>
      <c r="F19" s="13">
        <f t="shared" si="1"/>
        <v>1.4390734798801923</v>
      </c>
      <c r="G19" s="14"/>
      <c r="H19" s="14"/>
    </row>
    <row r="20" spans="1:8" ht="12.75">
      <c r="A20" s="10" t="s">
        <v>7</v>
      </c>
      <c r="B20" s="12">
        <v>1027339.75013</v>
      </c>
      <c r="C20" s="11">
        <f t="shared" si="0"/>
        <v>10273.3975013</v>
      </c>
      <c r="D20" s="12">
        <v>79216431</v>
      </c>
      <c r="E20" s="11">
        <f>D20/100</f>
        <v>792164.31</v>
      </c>
      <c r="F20" s="13">
        <f t="shared" si="1"/>
        <v>1.2968770962806944</v>
      </c>
      <c r="G20" s="14"/>
      <c r="H20" s="14"/>
    </row>
    <row r="21" spans="1:8" ht="12.75">
      <c r="A21" s="10" t="s">
        <v>3</v>
      </c>
      <c r="B21" s="12">
        <v>11934.2834257</v>
      </c>
      <c r="C21" s="11">
        <f t="shared" si="0"/>
        <v>119.34283425699999</v>
      </c>
      <c r="D21" s="12">
        <v>1394841.684</v>
      </c>
      <c r="E21" s="11">
        <f>D21/100</f>
        <v>13948.416839999998</v>
      </c>
      <c r="F21" s="8">
        <f t="shared" si="1"/>
        <v>0.8556012888484912</v>
      </c>
      <c r="G21" s="14"/>
      <c r="H21" s="14"/>
    </row>
    <row r="22" spans="1:8" ht="12.75">
      <c r="A22" s="10" t="s">
        <v>21</v>
      </c>
      <c r="B22" s="12">
        <v>86.2733362396</v>
      </c>
      <c r="C22" s="11">
        <f t="shared" si="0"/>
        <v>0.862733362396</v>
      </c>
      <c r="D22" s="12">
        <v>18882.345071</v>
      </c>
      <c r="E22" s="11">
        <v>188.823451</v>
      </c>
      <c r="F22" s="13">
        <f t="shared" si="1"/>
        <v>0.4568994789323115</v>
      </c>
      <c r="G22" s="14"/>
      <c r="H22" s="14"/>
    </row>
    <row r="23" spans="1:8" ht="12.75">
      <c r="A23" s="10" t="s">
        <v>18</v>
      </c>
      <c r="B23" s="12">
        <v>172690.809706</v>
      </c>
      <c r="C23" s="11">
        <f t="shared" si="0"/>
        <v>1726.90809706</v>
      </c>
      <c r="D23" s="12">
        <v>172077870.044705</v>
      </c>
      <c r="E23" s="11">
        <v>1720778.700447</v>
      </c>
      <c r="F23" s="13">
        <f t="shared" si="1"/>
        <v>0.10035619900521534</v>
      </c>
      <c r="G23" s="14"/>
      <c r="H23" s="14"/>
    </row>
    <row r="24" spans="1:8" ht="12.75">
      <c r="A24" s="10"/>
      <c r="B24" s="15"/>
      <c r="C24" s="16"/>
      <c r="D24" s="16"/>
      <c r="E24" s="16"/>
      <c r="F24" s="13"/>
      <c r="G24" s="14"/>
      <c r="H24" s="14"/>
    </row>
    <row r="25" spans="1:8" ht="12.75">
      <c r="A25" s="10" t="s">
        <v>28</v>
      </c>
      <c r="B25" s="12">
        <f>SUM(marine2011!B1:B7)</f>
        <v>7020193.251623999</v>
      </c>
      <c r="C25" s="19">
        <f>SUM(marine2011!C1:C7)</f>
        <v>70201.93251623999</v>
      </c>
      <c r="D25" s="12">
        <f>SUM(marine2011!D1:D7)</f>
        <v>29608220.027057</v>
      </c>
      <c r="E25" s="19">
        <f>SUM(marine2011!E1:E7)</f>
        <v>296082.200271</v>
      </c>
      <c r="F25" s="13">
        <f>(B25/D25)*10</f>
        <v>2.3710284661518686</v>
      </c>
      <c r="G25" s="14"/>
      <c r="H25" s="14"/>
    </row>
    <row r="26" ht="12.75">
      <c r="G26" s="14"/>
    </row>
    <row r="27" spans="1:8" ht="12.75">
      <c r="A27" s="10"/>
      <c r="B27" s="15"/>
      <c r="C27" s="16"/>
      <c r="D27" s="16"/>
      <c r="E27" s="16"/>
      <c r="F27" s="13"/>
      <c r="G27" s="14"/>
      <c r="H27" s="18"/>
    </row>
    <row r="28" spans="1:8" ht="12.75">
      <c r="A28" s="10"/>
      <c r="B28" s="15"/>
      <c r="C28" s="16"/>
      <c r="D28" s="16"/>
      <c r="E28" s="16"/>
      <c r="F28" s="13"/>
      <c r="G28" s="14"/>
      <c r="H28" s="14"/>
    </row>
    <row r="29" spans="1:8" ht="12.75">
      <c r="A29" s="10"/>
      <c r="B29" s="15"/>
      <c r="C29" s="16"/>
      <c r="D29" s="16"/>
      <c r="E29" s="16"/>
      <c r="F29" s="13"/>
      <c r="G29" s="14"/>
      <c r="H29" s="14"/>
    </row>
    <row r="30" ht="12.75">
      <c r="H30" s="14"/>
    </row>
    <row r="31" ht="12.75">
      <c r="H31" s="14"/>
    </row>
    <row r="32" ht="12.75">
      <c r="H32" s="14"/>
    </row>
    <row r="33" ht="12.75">
      <c r="H33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</cp:lastModifiedBy>
  <dcterms:created xsi:type="dcterms:W3CDTF">2012-02-14T14:08:14Z</dcterms:created>
  <dcterms:modified xsi:type="dcterms:W3CDTF">2012-04-19T08:39:44Z</dcterms:modified>
  <cp:category/>
  <cp:version/>
  <cp:contentType/>
  <cp:contentStatus/>
</cp:coreProperties>
</file>