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Chart1" sheetId="1" r:id="rId1"/>
    <sheet name="BOD Fig. 6_May08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<sst xmlns="http://schemas.openxmlformats.org/spreadsheetml/2006/main" count="31" uniqueCount="31">
  <si>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Fig. 4</t>
  </si>
  <si>
    <t>No trend</t>
  </si>
  <si>
    <t>BOD</t>
  </si>
  <si>
    <t>Downward</t>
  </si>
  <si>
    <t>Upward</t>
  </si>
  <si>
    <t>Totals</t>
  </si>
  <si>
    <t>% down</t>
  </si>
  <si>
    <t>% up</t>
  </si>
  <si>
    <t>CSI019</t>
  </si>
  <si>
    <t>All (1806)</t>
  </si>
  <si>
    <t xml:space="preserve">Percentage of river stations per country with significant increasing, stable or decreasing BOD trend between 1992 and 2006 </t>
  </si>
  <si>
    <t>Albania (11)</t>
  </si>
  <si>
    <t>Macedonia FYR (19)</t>
  </si>
  <si>
    <t>Latvia (56)</t>
  </si>
  <si>
    <t>Finland (50)</t>
  </si>
  <si>
    <t>Belgium (39)</t>
  </si>
  <si>
    <t>Poland (130)</t>
  </si>
  <si>
    <t>Denmark (39)</t>
  </si>
  <si>
    <t>Bulgaria (109)</t>
  </si>
  <si>
    <t>Lithuania (65)</t>
  </si>
  <si>
    <t>Hungary (98)</t>
  </si>
  <si>
    <t>SIovenia (24)</t>
  </si>
  <si>
    <t>France (397)</t>
  </si>
  <si>
    <t>Estonia (53)</t>
  </si>
  <si>
    <t>Ireland (36)</t>
  </si>
  <si>
    <t>Spain (375)</t>
  </si>
  <si>
    <t>United Kingdom (29)</t>
  </si>
  <si>
    <t>Czech Republic (72)</t>
  </si>
  <si>
    <t>Slovak Republic (55)</t>
  </si>
  <si>
    <t>Austria (146)</t>
  </si>
  <si>
    <t>Luxembourg (3)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</si>
</sst>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0">
    <font>
      <sz val="11"/>
      <name val="Times New Roman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10"/>
      <name val="Times New Roman"/>
      <family val="0"/>
    </font>
    <font>
      <sz val="14"/>
      <name val="Arial"/>
      <family val="2"/>
    </font>
    <font>
      <sz val="13.2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1"/>
          <c:w val="0.94325"/>
          <c:h val="0.85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'BOD Fig. 6_May08'!$C$3</c:f>
              <c:strCache>
                <c:ptCount val="1"/>
                <c:pt idx="0">
                  <c:v>Downward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'BOD Fig. 6_May08'!$B$4:$B$24</c:f>
              <c:strCache>
                <c:ptCount val="21"/>
                <c:pt idx="0">
                  <c:v>AL (11)</c:v>
                </c:pt>
                <c:pt idx="1">
                  <c:v>MK (19)</c:v>
                </c:pt>
                <c:pt idx="2">
                  <c:v>LV (56)</c:v>
                </c:pt>
                <c:pt idx="3">
                  <c:v>FI (50)</c:v>
                </c:pt>
                <c:pt idx="4">
                  <c:v>BE (39)</c:v>
                </c:pt>
                <c:pt idx="5">
                  <c:v>PL (130)</c:v>
                </c:pt>
                <c:pt idx="6">
                  <c:v>DK (39)</c:v>
                </c:pt>
                <c:pt idx="7">
                  <c:v>BG (109)</c:v>
                </c:pt>
                <c:pt idx="8">
                  <c:v>LT (65)</c:v>
                </c:pt>
                <c:pt idx="9">
                  <c:v>HU (98)</c:v>
                </c:pt>
                <c:pt idx="10">
                  <c:v>SI (24)</c:v>
                </c:pt>
                <c:pt idx="11">
                  <c:v>All (1806)</c:v>
                </c:pt>
                <c:pt idx="12">
                  <c:v>FR (397)</c:v>
                </c:pt>
                <c:pt idx="13">
                  <c:v>EE (53)</c:v>
                </c:pt>
                <c:pt idx="14">
                  <c:v>IE (36)</c:v>
                </c:pt>
                <c:pt idx="15">
                  <c:v>ES (375)</c:v>
                </c:pt>
                <c:pt idx="16">
                  <c:v>GB (29)</c:v>
                </c:pt>
                <c:pt idx="17">
                  <c:v>CZ (72)</c:v>
                </c:pt>
                <c:pt idx="18">
                  <c:v>SK (55)</c:v>
                </c:pt>
                <c:pt idx="19">
                  <c:v>AT (146)</c:v>
                </c:pt>
                <c:pt idx="20">
                  <c:v>LU (3)</c:v>
                </c:pt>
              </c:strCache>
            </c:strRef>
          </c:cat>
          <c:val>
            <c:numRef>
              <c:f>'BOD Fig. 6_May08'!$C$4:$C$24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41</c:v>
                </c:pt>
                <c:pt idx="6">
                  <c:v>13</c:v>
                </c:pt>
                <c:pt idx="7">
                  <c:v>38</c:v>
                </c:pt>
                <c:pt idx="8">
                  <c:v>23</c:v>
                </c:pt>
                <c:pt idx="9">
                  <c:v>35</c:v>
                </c:pt>
                <c:pt idx="10">
                  <c:v>9</c:v>
                </c:pt>
                <c:pt idx="11">
                  <c:v>709</c:v>
                </c:pt>
                <c:pt idx="12">
                  <c:v>163</c:v>
                </c:pt>
                <c:pt idx="13">
                  <c:v>22</c:v>
                </c:pt>
                <c:pt idx="14">
                  <c:v>16</c:v>
                </c:pt>
                <c:pt idx="15">
                  <c:v>169</c:v>
                </c:pt>
                <c:pt idx="16">
                  <c:v>14</c:v>
                </c:pt>
                <c:pt idx="17">
                  <c:v>35</c:v>
                </c:pt>
                <c:pt idx="18">
                  <c:v>27</c:v>
                </c:pt>
                <c:pt idx="19">
                  <c:v>85</c:v>
                </c:pt>
                <c:pt idx="20">
                  <c:v>2</c:v>
                </c:pt>
              </c:numCache>
            </c:numRef>
          </c:val>
        </c:ser>
        <c:ser>
          <c:idx val="1"/>
          <c:order val="1"/>
          <c:tx>
            <c:strRef>
              <c:f>'BOD Fig. 6_May08'!$D$3</c:f>
              <c:strCache>
                <c:ptCount val="1"/>
                <c:pt idx="0">
                  <c:v>No trend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'BOD Fig. 6_May08'!$B$4:$B$24</c:f>
              <c:strCache>
                <c:ptCount val="21"/>
                <c:pt idx="0">
                  <c:v>AL (11)</c:v>
                </c:pt>
                <c:pt idx="1">
                  <c:v>MK (19)</c:v>
                </c:pt>
                <c:pt idx="2">
                  <c:v>LV (56)</c:v>
                </c:pt>
                <c:pt idx="3">
                  <c:v>FI (50)</c:v>
                </c:pt>
                <c:pt idx="4">
                  <c:v>BE (39)</c:v>
                </c:pt>
                <c:pt idx="5">
                  <c:v>PL (130)</c:v>
                </c:pt>
                <c:pt idx="6">
                  <c:v>DK (39)</c:v>
                </c:pt>
                <c:pt idx="7">
                  <c:v>BG (109)</c:v>
                </c:pt>
                <c:pt idx="8">
                  <c:v>LT (65)</c:v>
                </c:pt>
                <c:pt idx="9">
                  <c:v>HU (98)</c:v>
                </c:pt>
                <c:pt idx="10">
                  <c:v>SI (24)</c:v>
                </c:pt>
                <c:pt idx="11">
                  <c:v>All (1806)</c:v>
                </c:pt>
                <c:pt idx="12">
                  <c:v>FR (397)</c:v>
                </c:pt>
                <c:pt idx="13">
                  <c:v>EE (53)</c:v>
                </c:pt>
                <c:pt idx="14">
                  <c:v>IE (36)</c:v>
                </c:pt>
                <c:pt idx="15">
                  <c:v>ES (375)</c:v>
                </c:pt>
                <c:pt idx="16">
                  <c:v>GB (29)</c:v>
                </c:pt>
                <c:pt idx="17">
                  <c:v>CZ (72)</c:v>
                </c:pt>
                <c:pt idx="18">
                  <c:v>SK (55)</c:v>
                </c:pt>
                <c:pt idx="19">
                  <c:v>AT (146)</c:v>
                </c:pt>
                <c:pt idx="20">
                  <c:v>LU (3)</c:v>
                </c:pt>
              </c:strCache>
            </c:strRef>
          </c:cat>
          <c:val>
            <c:numRef>
              <c:f>'BOD Fig. 6_May08'!$D$4:$D$24</c:f>
              <c:numCache>
                <c:ptCount val="21"/>
                <c:pt idx="0">
                  <c:v>11</c:v>
                </c:pt>
                <c:pt idx="1">
                  <c:v>13</c:v>
                </c:pt>
                <c:pt idx="2">
                  <c:v>41</c:v>
                </c:pt>
                <c:pt idx="3">
                  <c:v>42</c:v>
                </c:pt>
                <c:pt idx="4">
                  <c:v>31</c:v>
                </c:pt>
                <c:pt idx="5">
                  <c:v>86</c:v>
                </c:pt>
                <c:pt idx="6">
                  <c:v>23</c:v>
                </c:pt>
                <c:pt idx="7">
                  <c:v>71</c:v>
                </c:pt>
                <c:pt idx="8">
                  <c:v>37</c:v>
                </c:pt>
                <c:pt idx="9">
                  <c:v>61</c:v>
                </c:pt>
                <c:pt idx="10">
                  <c:v>15</c:v>
                </c:pt>
                <c:pt idx="11">
                  <c:v>1043</c:v>
                </c:pt>
                <c:pt idx="12">
                  <c:v>225</c:v>
                </c:pt>
                <c:pt idx="13">
                  <c:v>25</c:v>
                </c:pt>
                <c:pt idx="14">
                  <c:v>20</c:v>
                </c:pt>
                <c:pt idx="15">
                  <c:v>202</c:v>
                </c:pt>
                <c:pt idx="16">
                  <c:v>15</c:v>
                </c:pt>
                <c:pt idx="17">
                  <c:v>36</c:v>
                </c:pt>
                <c:pt idx="18">
                  <c:v>27</c:v>
                </c:pt>
                <c:pt idx="19">
                  <c:v>61</c:v>
                </c:pt>
                <c:pt idx="20">
                  <c:v>1</c:v>
                </c:pt>
              </c:numCache>
            </c:numRef>
          </c:val>
        </c:ser>
        <c:ser>
          <c:idx val="2"/>
          <c:order val="2"/>
          <c:tx>
            <c:strRef>
              <c:f>'BOD Fig. 6_May08'!$E$3</c:f>
              <c:strCache>
                <c:ptCount val="1"/>
                <c:pt idx="0">
                  <c:v>Upward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'BOD Fig. 6_May08'!$B$4:$B$24</c:f>
              <c:strCache>
                <c:ptCount val="21"/>
                <c:pt idx="0">
                  <c:v>AL (11)</c:v>
                </c:pt>
                <c:pt idx="1">
                  <c:v>MK (19)</c:v>
                </c:pt>
                <c:pt idx="2">
                  <c:v>LV (56)</c:v>
                </c:pt>
                <c:pt idx="3">
                  <c:v>FI (50)</c:v>
                </c:pt>
                <c:pt idx="4">
                  <c:v>BE (39)</c:v>
                </c:pt>
                <c:pt idx="5">
                  <c:v>PL (130)</c:v>
                </c:pt>
                <c:pt idx="6">
                  <c:v>DK (39)</c:v>
                </c:pt>
                <c:pt idx="7">
                  <c:v>BG (109)</c:v>
                </c:pt>
                <c:pt idx="8">
                  <c:v>LT (65)</c:v>
                </c:pt>
                <c:pt idx="9">
                  <c:v>HU (98)</c:v>
                </c:pt>
                <c:pt idx="10">
                  <c:v>SI (24)</c:v>
                </c:pt>
                <c:pt idx="11">
                  <c:v>All (1806)</c:v>
                </c:pt>
                <c:pt idx="12">
                  <c:v>FR (397)</c:v>
                </c:pt>
                <c:pt idx="13">
                  <c:v>EE (53)</c:v>
                </c:pt>
                <c:pt idx="14">
                  <c:v>IE (36)</c:v>
                </c:pt>
                <c:pt idx="15">
                  <c:v>ES (375)</c:v>
                </c:pt>
                <c:pt idx="16">
                  <c:v>GB (29)</c:v>
                </c:pt>
                <c:pt idx="17">
                  <c:v>CZ (72)</c:v>
                </c:pt>
                <c:pt idx="18">
                  <c:v>SK (55)</c:v>
                </c:pt>
                <c:pt idx="19">
                  <c:v>AT (146)</c:v>
                </c:pt>
                <c:pt idx="20">
                  <c:v>LU (3)</c:v>
                </c:pt>
              </c:strCache>
            </c:strRef>
          </c:cat>
          <c:val>
            <c:numRef>
              <c:f>'BOD Fig. 6_May08'!$E$4:$E$24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54</c:v>
                </c:pt>
                <c:pt idx="12">
                  <c:v>9</c:v>
                </c:pt>
                <c:pt idx="13">
                  <c:v>6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40"/>
        <c:axId val="23365485"/>
        <c:axId val="8962774"/>
      </c:barChart>
      <c:catAx>
        <c:axId val="23365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962774"/>
        <c:crosses val="autoZero"/>
        <c:auto val="1"/>
        <c:lblOffset val="100"/>
        <c:tickLblSkip val="1"/>
        <c:noMultiLvlLbl val="0"/>
      </c:catAx>
      <c:valAx>
        <c:axId val="896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/>
                  <a:t>Percent of stations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654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25"/>
          <c:y val="0.93975"/>
          <c:w val="0.79225"/>
          <c:h val="0.05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480314960629921" right="0.7480314960629921" top="1.968503937007874" bottom="1.968503937007874" header="0.5118110236220472" footer="0.5118110236220472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B25" sqref="B25"/>
    </sheetView>
  </sheetViews>
  <sheetFormatPr defaultColWidth="9.140625" defaultRowHeight="15"/>
  <cols>
    <col min="1" max="1" width="9.140625" style="1" customWidth="1"/>
    <col min="2" max="2" width="11.28125" style="1" customWidth="1"/>
    <col min="3" max="16384" width="9.140625" style="1" customWidth="1"/>
  </cols>
  <sheetData>
    <row r="1" spans="1:15" ht="14.25">
      <c r="A1" s="5" t="s">
        <v>8</v>
      </c>
      <c r="B1" s="5"/>
      <c r="C1" s="15" t="s">
        <v>10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4.25">
      <c r="A2" s="6" t="s">
        <v>0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4.25">
      <c r="A3" s="5" t="s">
        <v>2</v>
      </c>
      <c r="B3" s="15"/>
      <c r="C3" s="7" t="s">
        <v>3</v>
      </c>
      <c r="D3" s="7" t="s">
        <v>1</v>
      </c>
      <c r="E3" s="7" t="s">
        <v>4</v>
      </c>
      <c r="F3" s="7" t="s">
        <v>5</v>
      </c>
      <c r="G3" s="7" t="s">
        <v>6</v>
      </c>
      <c r="H3" s="7" t="s">
        <v>7</v>
      </c>
      <c r="I3" s="15"/>
      <c r="J3" s="15"/>
      <c r="K3" s="5"/>
      <c r="L3" s="5"/>
      <c r="M3" s="5"/>
      <c r="N3" s="5"/>
      <c r="O3" s="5"/>
    </row>
    <row r="4" spans="1:15" ht="14.25">
      <c r="A4" s="8"/>
      <c r="B4" s="7" t="s">
        <v>11</v>
      </c>
      <c r="C4" s="9">
        <v>0</v>
      </c>
      <c r="D4" s="9">
        <v>11</v>
      </c>
      <c r="E4" s="9">
        <v>0</v>
      </c>
      <c r="F4" s="7">
        <f aca="true" t="shared" si="0" ref="F4:F24">SUM(C4:E4)</f>
        <v>11</v>
      </c>
      <c r="G4" s="10">
        <f aca="true" t="shared" si="1" ref="G4:G24">C4/F4*100</f>
        <v>0</v>
      </c>
      <c r="H4" s="10">
        <f aca="true" t="shared" si="2" ref="H4:H24">E4/F4*100</f>
        <v>0</v>
      </c>
      <c r="I4" s="16"/>
      <c r="J4" s="17"/>
      <c r="K4" s="5"/>
      <c r="L4" s="5"/>
      <c r="M4" s="5"/>
      <c r="N4" s="5"/>
      <c r="O4" s="5"/>
    </row>
    <row r="5" spans="1:15" ht="14.25">
      <c r="A5" s="11"/>
      <c r="B5" s="7" t="s">
        <v>12</v>
      </c>
      <c r="C5" s="7">
        <v>0</v>
      </c>
      <c r="D5" s="7">
        <v>13</v>
      </c>
      <c r="E5" s="7">
        <v>6</v>
      </c>
      <c r="F5" s="7">
        <f t="shared" si="0"/>
        <v>19</v>
      </c>
      <c r="G5" s="10">
        <f t="shared" si="1"/>
        <v>0</v>
      </c>
      <c r="H5" s="10">
        <f t="shared" si="2"/>
        <v>31.57894736842105</v>
      </c>
      <c r="I5" s="16"/>
      <c r="J5" s="15"/>
      <c r="K5" s="5"/>
      <c r="L5" s="5"/>
      <c r="M5" s="5"/>
      <c r="N5" s="5"/>
      <c r="O5" s="5"/>
    </row>
    <row r="6" spans="1:15" ht="14.25">
      <c r="A6" s="8"/>
      <c r="B6" s="7" t="s">
        <v>13</v>
      </c>
      <c r="C6" s="7">
        <v>4</v>
      </c>
      <c r="D6" s="7">
        <v>41</v>
      </c>
      <c r="E6" s="7">
        <v>11</v>
      </c>
      <c r="F6" s="7">
        <f t="shared" si="0"/>
        <v>56</v>
      </c>
      <c r="G6" s="10">
        <f t="shared" si="1"/>
        <v>7.142857142857142</v>
      </c>
      <c r="H6" s="10">
        <f t="shared" si="2"/>
        <v>19.642857142857142</v>
      </c>
      <c r="I6" s="16"/>
      <c r="J6" s="15"/>
      <c r="K6" s="5"/>
      <c r="L6" s="5"/>
      <c r="M6" s="5"/>
      <c r="N6" s="5"/>
      <c r="O6" s="5"/>
    </row>
    <row r="7" spans="1:15" ht="14.25">
      <c r="A7" s="8"/>
      <c r="B7" s="7" t="s">
        <v>14</v>
      </c>
      <c r="C7" s="7">
        <v>5</v>
      </c>
      <c r="D7" s="7">
        <v>42</v>
      </c>
      <c r="E7" s="7">
        <v>3</v>
      </c>
      <c r="F7" s="7">
        <f t="shared" si="0"/>
        <v>50</v>
      </c>
      <c r="G7" s="10">
        <f t="shared" si="1"/>
        <v>10</v>
      </c>
      <c r="H7" s="10">
        <f t="shared" si="2"/>
        <v>6</v>
      </c>
      <c r="I7" s="16"/>
      <c r="J7" s="15"/>
      <c r="K7" s="5"/>
      <c r="L7" s="5"/>
      <c r="M7" s="5"/>
      <c r="N7" s="5"/>
      <c r="O7" s="5"/>
    </row>
    <row r="8" spans="1:15" ht="14.25">
      <c r="A8" s="11"/>
      <c r="B8" s="13" t="s">
        <v>15</v>
      </c>
      <c r="C8" s="20">
        <v>8</v>
      </c>
      <c r="D8" s="20">
        <v>31</v>
      </c>
      <c r="E8" s="21">
        <v>0</v>
      </c>
      <c r="F8" s="13">
        <f t="shared" si="0"/>
        <v>39</v>
      </c>
      <c r="G8" s="14">
        <f t="shared" si="1"/>
        <v>20.51282051282051</v>
      </c>
      <c r="H8" s="14">
        <f t="shared" si="2"/>
        <v>0</v>
      </c>
      <c r="I8" s="16"/>
      <c r="J8" s="15"/>
      <c r="K8" s="5"/>
      <c r="L8" s="5"/>
      <c r="M8" s="5"/>
      <c r="N8" s="5"/>
      <c r="O8" s="5"/>
    </row>
    <row r="9" spans="1:15" ht="14.25">
      <c r="A9" s="11"/>
      <c r="B9" s="13" t="s">
        <v>16</v>
      </c>
      <c r="C9" s="13">
        <v>41</v>
      </c>
      <c r="D9" s="13">
        <v>86</v>
      </c>
      <c r="E9" s="13">
        <v>3</v>
      </c>
      <c r="F9" s="13">
        <f t="shared" si="0"/>
        <v>130</v>
      </c>
      <c r="G9" s="14">
        <f t="shared" si="1"/>
        <v>31.538461538461537</v>
      </c>
      <c r="H9" s="14">
        <f t="shared" si="2"/>
        <v>2.307692307692308</v>
      </c>
      <c r="I9" s="16"/>
      <c r="J9" s="15"/>
      <c r="K9" s="5"/>
      <c r="L9" s="5"/>
      <c r="M9" s="5"/>
      <c r="N9" s="5"/>
      <c r="O9" s="5"/>
    </row>
    <row r="10" spans="1:15" ht="14.25">
      <c r="A10" s="11"/>
      <c r="B10" s="13" t="s">
        <v>17</v>
      </c>
      <c r="C10" s="13">
        <v>13</v>
      </c>
      <c r="D10" s="13">
        <v>23</v>
      </c>
      <c r="E10" s="13">
        <v>3</v>
      </c>
      <c r="F10" s="13">
        <f t="shared" si="0"/>
        <v>39</v>
      </c>
      <c r="G10" s="14">
        <f t="shared" si="1"/>
        <v>33.33333333333333</v>
      </c>
      <c r="H10" s="14">
        <f t="shared" si="2"/>
        <v>7.6923076923076925</v>
      </c>
      <c r="I10" s="16"/>
      <c r="J10" s="15"/>
      <c r="K10" s="5"/>
      <c r="L10" s="5"/>
      <c r="M10" s="5"/>
      <c r="N10" s="5"/>
      <c r="O10" s="5"/>
    </row>
    <row r="11" spans="1:15" ht="14.25">
      <c r="A11" s="11"/>
      <c r="B11" s="13" t="s">
        <v>18</v>
      </c>
      <c r="C11" s="13">
        <v>38</v>
      </c>
      <c r="D11" s="13">
        <v>71</v>
      </c>
      <c r="E11" s="13">
        <v>0</v>
      </c>
      <c r="F11" s="13">
        <f t="shared" si="0"/>
        <v>109</v>
      </c>
      <c r="G11" s="14">
        <f t="shared" si="1"/>
        <v>34.862385321100916</v>
      </c>
      <c r="H11" s="14">
        <f t="shared" si="2"/>
        <v>0</v>
      </c>
      <c r="I11" s="16"/>
      <c r="J11" s="15"/>
      <c r="K11" s="5"/>
      <c r="L11" s="5"/>
      <c r="M11" s="5"/>
      <c r="N11" s="5"/>
      <c r="O11" s="5"/>
    </row>
    <row r="12" spans="1:15" ht="14.25">
      <c r="A12" s="11"/>
      <c r="B12" s="13" t="s">
        <v>19</v>
      </c>
      <c r="C12" s="13">
        <v>23</v>
      </c>
      <c r="D12" s="13">
        <v>37</v>
      </c>
      <c r="E12" s="13">
        <v>5</v>
      </c>
      <c r="F12" s="13">
        <f t="shared" si="0"/>
        <v>65</v>
      </c>
      <c r="G12" s="14">
        <f t="shared" si="1"/>
        <v>35.38461538461539</v>
      </c>
      <c r="H12" s="14">
        <f t="shared" si="2"/>
        <v>7.6923076923076925</v>
      </c>
      <c r="I12" s="16"/>
      <c r="J12" s="15"/>
      <c r="K12" s="5"/>
      <c r="L12" s="5"/>
      <c r="M12" s="5"/>
      <c r="N12" s="5"/>
      <c r="O12" s="5"/>
    </row>
    <row r="13" spans="1:15" s="4" customFormat="1" ht="14.25">
      <c r="A13" s="11"/>
      <c r="B13" s="13" t="s">
        <v>20</v>
      </c>
      <c r="C13" s="13">
        <v>35</v>
      </c>
      <c r="D13" s="13">
        <v>61</v>
      </c>
      <c r="E13" s="13">
        <v>2</v>
      </c>
      <c r="F13" s="13">
        <f t="shared" si="0"/>
        <v>98</v>
      </c>
      <c r="G13" s="14">
        <f t="shared" si="1"/>
        <v>35.714285714285715</v>
      </c>
      <c r="H13" s="14">
        <f t="shared" si="2"/>
        <v>2.0408163265306123</v>
      </c>
      <c r="I13" s="18"/>
      <c r="J13" s="17"/>
      <c r="K13" s="12"/>
      <c r="L13" s="12"/>
      <c r="M13" s="12"/>
      <c r="N13" s="12"/>
      <c r="O13" s="12"/>
    </row>
    <row r="14" spans="1:15" ht="14.25">
      <c r="A14" s="11"/>
      <c r="B14" s="13" t="s">
        <v>21</v>
      </c>
      <c r="C14" s="13">
        <v>9</v>
      </c>
      <c r="D14" s="13">
        <v>15</v>
      </c>
      <c r="E14" s="13">
        <v>0</v>
      </c>
      <c r="F14" s="13">
        <f t="shared" si="0"/>
        <v>24</v>
      </c>
      <c r="G14" s="14">
        <f t="shared" si="1"/>
        <v>37.5</v>
      </c>
      <c r="H14" s="14">
        <f t="shared" si="2"/>
        <v>0</v>
      </c>
      <c r="I14" s="16"/>
      <c r="J14" s="15"/>
      <c r="K14" s="5"/>
      <c r="L14" s="5"/>
      <c r="M14" s="5"/>
      <c r="N14" s="5"/>
      <c r="O14" s="5"/>
    </row>
    <row r="15" spans="1:15" ht="14.25">
      <c r="A15" s="11"/>
      <c r="B15" s="13" t="s">
        <v>9</v>
      </c>
      <c r="C15" s="13">
        <v>709</v>
      </c>
      <c r="D15" s="13">
        <v>1043</v>
      </c>
      <c r="E15" s="13">
        <v>54</v>
      </c>
      <c r="F15" s="13">
        <f t="shared" si="0"/>
        <v>1806</v>
      </c>
      <c r="G15" s="14">
        <f t="shared" si="1"/>
        <v>39.25802879291251</v>
      </c>
      <c r="H15" s="14">
        <f t="shared" si="2"/>
        <v>2.990033222591362</v>
      </c>
      <c r="I15" s="16"/>
      <c r="J15" s="15"/>
      <c r="K15" s="5"/>
      <c r="L15" s="5"/>
      <c r="M15" s="5"/>
      <c r="N15" s="5"/>
      <c r="O15" s="5"/>
    </row>
    <row r="16" spans="1:15" ht="14.25">
      <c r="A16" s="11"/>
      <c r="B16" s="13" t="s">
        <v>22</v>
      </c>
      <c r="C16" s="13">
        <v>163</v>
      </c>
      <c r="D16" s="13">
        <v>225</v>
      </c>
      <c r="E16" s="13">
        <v>9</v>
      </c>
      <c r="F16" s="13">
        <f t="shared" si="0"/>
        <v>397</v>
      </c>
      <c r="G16" s="14">
        <f t="shared" si="1"/>
        <v>41.05793450881612</v>
      </c>
      <c r="H16" s="14">
        <f t="shared" si="2"/>
        <v>2.2670025188916876</v>
      </c>
      <c r="I16" s="16"/>
      <c r="J16" s="15"/>
      <c r="K16" s="5"/>
      <c r="L16" s="5"/>
      <c r="M16" s="5"/>
      <c r="N16" s="5"/>
      <c r="O16" s="5"/>
    </row>
    <row r="17" spans="1:15" ht="14.25">
      <c r="A17" s="11"/>
      <c r="B17" s="13" t="s">
        <v>23</v>
      </c>
      <c r="C17" s="13">
        <v>22</v>
      </c>
      <c r="D17" s="13">
        <v>25</v>
      </c>
      <c r="E17" s="13">
        <v>6</v>
      </c>
      <c r="F17" s="13">
        <f t="shared" si="0"/>
        <v>53</v>
      </c>
      <c r="G17" s="14">
        <f t="shared" si="1"/>
        <v>41.509433962264154</v>
      </c>
      <c r="H17" s="14">
        <f t="shared" si="2"/>
        <v>11.320754716981133</v>
      </c>
      <c r="I17" s="16"/>
      <c r="J17" s="15"/>
      <c r="K17" s="5"/>
      <c r="L17" s="5"/>
      <c r="M17" s="5"/>
      <c r="N17" s="5"/>
      <c r="O17" s="5"/>
    </row>
    <row r="18" spans="1:15" ht="14.25">
      <c r="A18" s="11"/>
      <c r="B18" s="13" t="s">
        <v>24</v>
      </c>
      <c r="C18" s="13">
        <v>16</v>
      </c>
      <c r="D18" s="13">
        <v>20</v>
      </c>
      <c r="E18" s="13">
        <v>0</v>
      </c>
      <c r="F18" s="13">
        <f t="shared" si="0"/>
        <v>36</v>
      </c>
      <c r="G18" s="14">
        <f t="shared" si="1"/>
        <v>44.44444444444444</v>
      </c>
      <c r="H18" s="14">
        <f t="shared" si="2"/>
        <v>0</v>
      </c>
      <c r="I18" s="16"/>
      <c r="J18" s="15"/>
      <c r="K18" s="5"/>
      <c r="L18" s="5"/>
      <c r="M18" s="5"/>
      <c r="N18" s="5"/>
      <c r="O18" s="5"/>
    </row>
    <row r="19" spans="1:9" s="15" customFormat="1" ht="12.75">
      <c r="A19" s="16"/>
      <c r="B19" s="13" t="s">
        <v>25</v>
      </c>
      <c r="C19" s="13">
        <v>169</v>
      </c>
      <c r="D19" s="13">
        <v>202</v>
      </c>
      <c r="E19" s="13">
        <v>4</v>
      </c>
      <c r="F19" s="13">
        <f t="shared" si="0"/>
        <v>375</v>
      </c>
      <c r="G19" s="14">
        <f t="shared" si="1"/>
        <v>45.06666666666666</v>
      </c>
      <c r="H19" s="14">
        <f t="shared" si="2"/>
        <v>1.0666666666666667</v>
      </c>
      <c r="I19" s="16"/>
    </row>
    <row r="20" spans="1:15" ht="14.25">
      <c r="A20" s="11"/>
      <c r="B20" s="7" t="s">
        <v>26</v>
      </c>
      <c r="C20" s="7">
        <v>14</v>
      </c>
      <c r="D20" s="7">
        <v>15</v>
      </c>
      <c r="E20" s="7">
        <v>0</v>
      </c>
      <c r="F20" s="7">
        <f t="shared" si="0"/>
        <v>29</v>
      </c>
      <c r="G20" s="10">
        <f t="shared" si="1"/>
        <v>48.275862068965516</v>
      </c>
      <c r="H20" s="10">
        <f t="shared" si="2"/>
        <v>0</v>
      </c>
      <c r="I20" s="16"/>
      <c r="J20" s="15"/>
      <c r="K20" s="5"/>
      <c r="L20" s="5"/>
      <c r="M20" s="5"/>
      <c r="N20" s="5"/>
      <c r="O20" s="5"/>
    </row>
    <row r="21" spans="1:15" ht="14.25">
      <c r="A21" s="8"/>
      <c r="B21" s="7" t="s">
        <v>27</v>
      </c>
      <c r="C21" s="7">
        <v>35</v>
      </c>
      <c r="D21" s="7">
        <v>36</v>
      </c>
      <c r="E21" s="7">
        <v>1</v>
      </c>
      <c r="F21" s="7">
        <f t="shared" si="0"/>
        <v>72</v>
      </c>
      <c r="G21" s="10">
        <f t="shared" si="1"/>
        <v>48.61111111111111</v>
      </c>
      <c r="H21" s="10">
        <f t="shared" si="2"/>
        <v>1.3888888888888888</v>
      </c>
      <c r="I21" s="16"/>
      <c r="J21" s="15"/>
      <c r="K21" s="5"/>
      <c r="L21" s="5"/>
      <c r="M21" s="5"/>
      <c r="N21" s="5"/>
      <c r="O21" s="5"/>
    </row>
    <row r="22" spans="1:15" ht="14.25">
      <c r="A22" s="11"/>
      <c r="B22" s="13" t="s">
        <v>28</v>
      </c>
      <c r="C22" s="13">
        <v>27</v>
      </c>
      <c r="D22" s="13">
        <v>27</v>
      </c>
      <c r="E22" s="13">
        <v>1</v>
      </c>
      <c r="F22" s="13">
        <f t="shared" si="0"/>
        <v>55</v>
      </c>
      <c r="G22" s="14">
        <f t="shared" si="1"/>
        <v>49.09090909090909</v>
      </c>
      <c r="H22" s="14">
        <f t="shared" si="2"/>
        <v>1.8181818181818181</v>
      </c>
      <c r="I22" s="16"/>
      <c r="J22" s="15"/>
      <c r="K22" s="5"/>
      <c r="L22" s="5"/>
      <c r="M22" s="5"/>
      <c r="N22" s="5"/>
      <c r="O22" s="5"/>
    </row>
    <row r="23" spans="1:15" ht="14.25">
      <c r="A23" s="11"/>
      <c r="B23" s="7" t="s">
        <v>29</v>
      </c>
      <c r="C23" s="7">
        <v>85</v>
      </c>
      <c r="D23" s="7">
        <v>61</v>
      </c>
      <c r="E23" s="7">
        <v>0</v>
      </c>
      <c r="F23" s="7">
        <f t="shared" si="0"/>
        <v>146</v>
      </c>
      <c r="G23" s="10">
        <f t="shared" si="1"/>
        <v>58.21917808219178</v>
      </c>
      <c r="H23" s="10">
        <f t="shared" si="2"/>
        <v>0</v>
      </c>
      <c r="I23" s="16"/>
      <c r="J23" s="15"/>
      <c r="K23" s="5"/>
      <c r="L23" s="5"/>
      <c r="M23" s="5"/>
      <c r="N23" s="5"/>
      <c r="O23" s="5"/>
    </row>
    <row r="24" spans="1:15" ht="14.25">
      <c r="A24" s="11"/>
      <c r="B24" s="7" t="s">
        <v>30</v>
      </c>
      <c r="C24" s="7">
        <v>2</v>
      </c>
      <c r="D24" s="7">
        <v>1</v>
      </c>
      <c r="E24" s="7">
        <v>0</v>
      </c>
      <c r="F24" s="7">
        <f t="shared" si="0"/>
        <v>3</v>
      </c>
      <c r="G24" s="10">
        <f t="shared" si="1"/>
        <v>66.66666666666666</v>
      </c>
      <c r="H24" s="10">
        <f t="shared" si="2"/>
        <v>0</v>
      </c>
      <c r="I24" s="16"/>
      <c r="J24" s="15"/>
      <c r="K24" s="5"/>
      <c r="L24" s="5"/>
      <c r="M24" s="5"/>
      <c r="N24" s="5"/>
      <c r="O24" s="5"/>
    </row>
    <row r="25" spans="1:10" ht="14.25">
      <c r="A25" s="2"/>
      <c r="B25" s="16"/>
      <c r="C25" s="16"/>
      <c r="D25" s="16"/>
      <c r="E25" s="16"/>
      <c r="F25" s="16"/>
      <c r="G25" s="19"/>
      <c r="H25" s="19"/>
      <c r="I25" s="16"/>
      <c r="J25" s="15"/>
    </row>
    <row r="27" spans="1:8" ht="14.25">
      <c r="A27" s="2"/>
      <c r="B27" s="2"/>
      <c r="C27" s="2"/>
      <c r="D27" s="2"/>
      <c r="E27" s="2"/>
      <c r="F27" s="2"/>
      <c r="G27" s="3"/>
      <c r="H27" s="3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kristensen</cp:lastModifiedBy>
  <dcterms:created xsi:type="dcterms:W3CDTF">2006-01-31T15:37:12Z</dcterms:created>
  <dcterms:modified xsi:type="dcterms:W3CDTF">2008-07-09T12:06:08Z</dcterms:modified>
  <cp:category/>
  <cp:version/>
  <cp:contentType/>
  <cp:contentStatus/>
</cp:coreProperties>
</file>