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8640" activeTab="3"/>
  </bookViews>
  <sheets>
    <sheet name="base data" sheetId="1" r:id="rId1"/>
    <sheet name="analysis results" sheetId="2" r:id="rId2"/>
    <sheet name="manipulated data" sheetId="3" r:id="rId3"/>
    <sheet name="figure" sheetId="4" r:id="rId4"/>
  </sheets>
  <definedNames>
    <definedName name="_xlnm.Print_Area" localSheetId="1">'analysis results'!#REF!</definedName>
    <definedName name="_xlnm.Print_Area" localSheetId="2">'manipulated data'!$A$35:$H$39</definedName>
  </definedNames>
  <calcPr fullCalcOnLoad="1"/>
  <pivotCaches>
    <pivotCache cacheId="3" r:id="rId5"/>
  </pivotCaches>
</workbook>
</file>

<file path=xl/sharedStrings.xml><?xml version="1.0" encoding="utf-8"?>
<sst xmlns="http://schemas.openxmlformats.org/spreadsheetml/2006/main" count="529" uniqueCount="237">
  <si>
    <t>AT001</t>
  </si>
  <si>
    <t>AT002</t>
  </si>
  <si>
    <t>AT003</t>
  </si>
  <si>
    <t>AT004</t>
  </si>
  <si>
    <t>AT005</t>
  </si>
  <si>
    <t>AT006</t>
  </si>
  <si>
    <t>AT007</t>
  </si>
  <si>
    <t>AT008</t>
  </si>
  <si>
    <t>AT009</t>
  </si>
  <si>
    <t>AT010</t>
  </si>
  <si>
    <t>AT011</t>
  </si>
  <si>
    <t>AT012</t>
  </si>
  <si>
    <t>AT013</t>
  </si>
  <si>
    <t>BU001</t>
  </si>
  <si>
    <t>BU003</t>
  </si>
  <si>
    <t>BU005</t>
  </si>
  <si>
    <t>BU006</t>
  </si>
  <si>
    <t>BU010</t>
  </si>
  <si>
    <t>BU011</t>
  </si>
  <si>
    <t>BU012</t>
  </si>
  <si>
    <t>BU013</t>
  </si>
  <si>
    <t>BU015</t>
  </si>
  <si>
    <t>BU017</t>
  </si>
  <si>
    <t>BU018</t>
  </si>
  <si>
    <t>BU019</t>
  </si>
  <si>
    <t>BU020</t>
  </si>
  <si>
    <t>BU021</t>
  </si>
  <si>
    <t>BU022</t>
  </si>
  <si>
    <t>BU023</t>
  </si>
  <si>
    <t>DK001</t>
  </si>
  <si>
    <t>DK002</t>
  </si>
  <si>
    <t>DK003</t>
  </si>
  <si>
    <t>EE031</t>
  </si>
  <si>
    <t>EE032</t>
  </si>
  <si>
    <t>EE033</t>
  </si>
  <si>
    <t>EE035</t>
  </si>
  <si>
    <t>LT005</t>
  </si>
  <si>
    <t>LV004</t>
  </si>
  <si>
    <t>NL001</t>
  </si>
  <si>
    <t>NL002</t>
  </si>
  <si>
    <t>NL003</t>
  </si>
  <si>
    <t>NL004</t>
  </si>
  <si>
    <t>NL005</t>
  </si>
  <si>
    <t>NL006</t>
  </si>
  <si>
    <t>NL007</t>
  </si>
  <si>
    <t>NL008</t>
  </si>
  <si>
    <t>NL009</t>
  </si>
  <si>
    <t>SI001</t>
  </si>
  <si>
    <t>SI002</t>
  </si>
  <si>
    <t>SI003</t>
  </si>
  <si>
    <t>SI004</t>
  </si>
  <si>
    <t>SK001</t>
  </si>
  <si>
    <t>SK002</t>
  </si>
  <si>
    <t>SK003</t>
  </si>
  <si>
    <t>SK004</t>
  </si>
  <si>
    <t>SK005</t>
  </si>
  <si>
    <t>SK006</t>
  </si>
  <si>
    <t>SK007</t>
  </si>
  <si>
    <t>SK008</t>
  </si>
  <si>
    <t>SK009</t>
  </si>
  <si>
    <t>SK010</t>
  </si>
  <si>
    <t>AT</t>
  </si>
  <si>
    <t>BU</t>
  </si>
  <si>
    <t>DK</t>
  </si>
  <si>
    <t>EE</t>
  </si>
  <si>
    <t>LT</t>
  </si>
  <si>
    <t>LV</t>
  </si>
  <si>
    <t>NL</t>
  </si>
  <si>
    <t>SI</t>
  </si>
  <si>
    <t>SK</t>
  </si>
  <si>
    <t>Trend</t>
  </si>
  <si>
    <t>d</t>
  </si>
  <si>
    <t>u</t>
  </si>
  <si>
    <t>HU001</t>
  </si>
  <si>
    <t>HU002</t>
  </si>
  <si>
    <t>HU003</t>
  </si>
  <si>
    <t>HU004</t>
  </si>
  <si>
    <t>HU005</t>
  </si>
  <si>
    <t>HU006</t>
  </si>
  <si>
    <t>HU007</t>
  </si>
  <si>
    <t>HU008</t>
  </si>
  <si>
    <t>HU009</t>
  </si>
  <si>
    <t>HU010</t>
  </si>
  <si>
    <t>LT001</t>
  </si>
  <si>
    <t>Anzahl - Trend</t>
  </si>
  <si>
    <t>Gesamtergebnis</t>
  </si>
  <si>
    <t>-</t>
  </si>
  <si>
    <t>HU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</si>
  <si>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</si>
  <si>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</si>
  <si>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</si>
  <si>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</si>
  <si>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</si>
  <si>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</si>
  <si>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</si>
  <si>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</si>
  <si>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</si>
  <si>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</si>
  <si>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</si>
  <si>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</si>
  <si>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</si>
  <si>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</si>
  <si>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</si>
  <si>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</si>
  <si>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</si>
  <si>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</si>
  <si>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</si>
  <si>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</si>
  <si>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</si>
  <si>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</si>
  <si>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</si>
  <si>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</si>
  <si>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</si>
  <si>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</si>
  <si>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</si>
  <si>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</si>
  <si>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</si>
  <si>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</si>
  <si>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</si>
  <si>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</si>
  <si>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</si>
  <si>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</si>
  <si>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</si>
  <si>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</si>
  <si>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</si>
  <si>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</si>
  <si>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</si>
  <si>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</si>
  <si>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</si>
  <si>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</si>
  <si>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BE003</t>
  </si>
  <si>
    <t>BE005</t>
  </si>
  <si>
    <t>BU008</t>
  </si>
  <si>
    <t>DE007</t>
  </si>
  <si>
    <t>EE001</t>
  </si>
  <si>
    <t>EE003</t>
  </si>
  <si>
    <t>EE007</t>
  </si>
  <si>
    <t>EE011</t>
  </si>
  <si>
    <t>EE012</t>
  </si>
  <si>
    <t>EE013</t>
  </si>
  <si>
    <t>EE014</t>
  </si>
  <si>
    <t>EE015</t>
  </si>
  <si>
    <t>EE016</t>
  </si>
  <si>
    <t>EE018</t>
  </si>
  <si>
    <t>EE020</t>
  </si>
  <si>
    <t>EE021</t>
  </si>
  <si>
    <t>EE022</t>
  </si>
  <si>
    <t>EE024</t>
  </si>
  <si>
    <t>EE027</t>
  </si>
  <si>
    <t>EE028</t>
  </si>
  <si>
    <t>EE029</t>
  </si>
  <si>
    <t>EE034</t>
  </si>
  <si>
    <t>ES003</t>
  </si>
  <si>
    <t>FI001</t>
  </si>
  <si>
    <t>FI002</t>
  </si>
  <si>
    <t>FI003</t>
  </si>
  <si>
    <t>FI004</t>
  </si>
  <si>
    <t>FI005</t>
  </si>
  <si>
    <t>FI006</t>
  </si>
  <si>
    <t>FI007</t>
  </si>
  <si>
    <t>FI008</t>
  </si>
  <si>
    <t>FI009</t>
  </si>
  <si>
    <t>FI010</t>
  </si>
  <si>
    <t>FI011</t>
  </si>
  <si>
    <t>FI012</t>
  </si>
  <si>
    <t>FI013</t>
  </si>
  <si>
    <t>FI014</t>
  </si>
  <si>
    <t>FI015</t>
  </si>
  <si>
    <t>FI016</t>
  </si>
  <si>
    <t>FI017</t>
  </si>
  <si>
    <t>FI018</t>
  </si>
  <si>
    <t>FI019</t>
  </si>
  <si>
    <t>FI020</t>
  </si>
  <si>
    <t>FI021</t>
  </si>
  <si>
    <t>FI022</t>
  </si>
  <si>
    <t>FI023</t>
  </si>
  <si>
    <t>FI024</t>
  </si>
  <si>
    <t>FI025</t>
  </si>
  <si>
    <t>FI026</t>
  </si>
  <si>
    <t>FI027</t>
  </si>
  <si>
    <t>FI028</t>
  </si>
  <si>
    <t>FI029</t>
  </si>
  <si>
    <t>FI030</t>
  </si>
  <si>
    <t>FI031</t>
  </si>
  <si>
    <t>FI032</t>
  </si>
  <si>
    <t>FI033</t>
  </si>
  <si>
    <t>FI034</t>
  </si>
  <si>
    <t>FI035</t>
  </si>
  <si>
    <t>FI036</t>
  </si>
  <si>
    <t>FI037</t>
  </si>
  <si>
    <t>FI038</t>
  </si>
  <si>
    <t>FI039</t>
  </si>
  <si>
    <t>FI040</t>
  </si>
  <si>
    <t>FI041</t>
  </si>
  <si>
    <t>SE001</t>
  </si>
  <si>
    <t>SE002</t>
  </si>
  <si>
    <t>SE003</t>
  </si>
  <si>
    <t>UK001</t>
  </si>
  <si>
    <t>UK002</t>
  </si>
  <si>
    <t>UK003</t>
  </si>
  <si>
    <t>country</t>
  </si>
  <si>
    <t>tr</t>
  </si>
  <si>
    <t>BE</t>
  </si>
  <si>
    <t>DE</t>
  </si>
  <si>
    <t>ES</t>
  </si>
  <si>
    <t>FI</t>
  </si>
  <si>
    <t>SE</t>
  </si>
  <si>
    <t>UK</t>
  </si>
  <si>
    <t>significant downward trend</t>
  </si>
  <si>
    <t>significant trend reversal</t>
  </si>
  <si>
    <t>significant upward trend</t>
  </si>
  <si>
    <t>no significant trend</t>
  </si>
  <si>
    <t>downward trend</t>
  </si>
  <si>
    <t>upward trend</t>
  </si>
  <si>
    <t>trend reversal</t>
  </si>
  <si>
    <t>Analysis</t>
  </si>
  <si>
    <t>Austria</t>
  </si>
  <si>
    <t>Belgium</t>
  </si>
  <si>
    <t>Bulgaria</t>
  </si>
  <si>
    <t>Germany</t>
  </si>
  <si>
    <t>Denmark</t>
  </si>
  <si>
    <t>Estonia</t>
  </si>
  <si>
    <t>Spain</t>
  </si>
  <si>
    <t>Finland</t>
  </si>
  <si>
    <t>Hungary</t>
  </si>
  <si>
    <t>Lithuania</t>
  </si>
  <si>
    <t>Latvia</t>
  </si>
  <si>
    <t>Netherlands</t>
  </si>
  <si>
    <t>Sweden</t>
  </si>
  <si>
    <t>Slovenia</t>
  </si>
  <si>
    <t>Slovak Rep.</t>
  </si>
  <si>
    <t>WaterbaseID</t>
  </si>
  <si>
    <t>Year</t>
  </si>
  <si>
    <t>length of usable time series (number of years)</t>
  </si>
  <si>
    <t>CountryID</t>
  </si>
  <si>
    <t>Length of time series</t>
  </si>
  <si>
    <t>total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</si>
</sst>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yyyy\-mm\-dd"/>
    <numFmt numFmtId="172" formatCode="0.000"/>
  </numFmts>
  <fonts count="9">
    <font>
      <sz val="10"/>
      <name val="Arial"/>
      <family val="0"/>
    </font>
    <font>
      <sz val="8"/>
      <name val="Arial"/>
      <family val="2"/>
    </font>
    <font>
      <sz val="10"/>
      <name val="Trebuchet MS"/>
      <family val="2"/>
    </font>
    <font>
      <sz val="11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sz val="10.25"/>
      <name val="Arial"/>
      <family val="2"/>
    </font>
    <font>
      <sz val="9"/>
      <name val="Arial"/>
      <family val="2"/>
    </font>
    <font>
      <sz val="8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170" fontId="1" fillId="0" borderId="0" xfId="0" applyNumberFormat="1" applyFont="1" applyAlignment="1">
      <alignment/>
    </xf>
    <xf numFmtId="17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7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170" fontId="0" fillId="0" borderId="0" xfId="0" applyNumberFormat="1" applyFont="1" applyAlignment="1">
      <alignment/>
    </xf>
    <xf numFmtId="170" fontId="0" fillId="2" borderId="0" xfId="0" applyNumberFormat="1" applyFont="1" applyFill="1" applyAlignment="1">
      <alignment/>
    </xf>
    <xf numFmtId="170" fontId="3" fillId="0" borderId="0" xfId="0" applyNumberFormat="1" applyFont="1" applyAlignment="1">
      <alignment/>
    </xf>
    <xf numFmtId="170" fontId="3" fillId="0" borderId="0" xfId="0" applyNumberFormat="1" applyFont="1" applyFill="1" applyAlignment="1">
      <alignment/>
    </xf>
    <xf numFmtId="0" fontId="0" fillId="0" borderId="1" xfId="0" applyFill="1" applyBorder="1" applyAlignment="1" applyProtection="1">
      <alignment horizontal="center" vertical="center"/>
      <protection/>
    </xf>
    <xf numFmtId="0" fontId="0" fillId="3" borderId="0" xfId="0" applyNumberFormat="1" applyFont="1" applyFill="1" applyAlignment="1">
      <alignment/>
    </xf>
    <xf numFmtId="170" fontId="0" fillId="3" borderId="0" xfId="0" applyNumberFormat="1" applyFont="1" applyFill="1" applyAlignment="1">
      <alignment/>
    </xf>
    <xf numFmtId="0" fontId="2" fillId="0" borderId="2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sz val="10"/>
      </font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5"/>
          <c:w val="0.6875"/>
          <c:h val="0.941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'manipulated data'!$C$30</c:f>
              <c:strCache>
                <c:ptCount val="1"/>
                <c:pt idx="0">
                  <c:v>significant downward trend</c:v>
                </c:pt>
              </c:strCache>
            </c:strRef>
          </c:tx>
          <c:spPr>
            <a:solidFill>
              <a:srgbClr val="3366FF"/>
            </a:solidFill>
            <a:ln w="3175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'manipulated data'!$B$31:$B$46</c:f>
              <c:strCache>
                <c:ptCount val="16"/>
                <c:pt idx="0">
                  <c:v>Spain-1</c:v>
                </c:pt>
                <c:pt idx="1">
                  <c:v>UK-3</c:v>
                </c:pt>
                <c:pt idx="2">
                  <c:v>Belgium-2</c:v>
                </c:pt>
                <c:pt idx="3">
                  <c:v>Germany-1</c:v>
                </c:pt>
                <c:pt idx="4">
                  <c:v>Latvia-1</c:v>
                </c:pt>
                <c:pt idx="5">
                  <c:v>Netherlands-9</c:v>
                </c:pt>
                <c:pt idx="6">
                  <c:v>Bulgaria-17</c:v>
                </c:pt>
                <c:pt idx="7">
                  <c:v>Estonia-22</c:v>
                </c:pt>
                <c:pt idx="8">
                  <c:v>Slovak Rep.-10</c:v>
                </c:pt>
                <c:pt idx="9">
                  <c:v>Slovenia-4</c:v>
                </c:pt>
                <c:pt idx="10">
                  <c:v>Hungary-10</c:v>
                </c:pt>
                <c:pt idx="11">
                  <c:v>Denmark-3</c:v>
                </c:pt>
                <c:pt idx="12">
                  <c:v>Sweden-3</c:v>
                </c:pt>
                <c:pt idx="13">
                  <c:v>Austria-13</c:v>
                </c:pt>
                <c:pt idx="14">
                  <c:v>Finland-41</c:v>
                </c:pt>
                <c:pt idx="15">
                  <c:v>Lithuania-2</c:v>
                </c:pt>
              </c:strCache>
            </c:strRef>
          </c:cat>
          <c:val>
            <c:numRef>
              <c:f>'manipulated data'!$C$31:$C$46</c:f>
              <c:numCache>
                <c:ptCount val="16"/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2">
                  <c:v>1</c:v>
                </c:pt>
                <c:pt idx="13">
                  <c:v>5</c:v>
                </c:pt>
                <c:pt idx="14">
                  <c:v>12</c:v>
                </c:pt>
                <c:pt idx="15">
                  <c:v>1</c:v>
                </c:pt>
              </c:numCache>
            </c:numRef>
          </c:val>
        </c:ser>
        <c:ser>
          <c:idx val="1"/>
          <c:order val="1"/>
          <c:tx>
            <c:strRef>
              <c:f>'manipulated data'!$D$30</c:f>
              <c:strCache>
                <c:ptCount val="1"/>
                <c:pt idx="0">
                  <c:v>significant trend reversal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'manipulated data'!$B$31:$B$46</c:f>
              <c:strCache>
                <c:ptCount val="16"/>
                <c:pt idx="0">
                  <c:v>Spain-1</c:v>
                </c:pt>
                <c:pt idx="1">
                  <c:v>UK-3</c:v>
                </c:pt>
                <c:pt idx="2">
                  <c:v>Belgium-2</c:v>
                </c:pt>
                <c:pt idx="3">
                  <c:v>Germany-1</c:v>
                </c:pt>
                <c:pt idx="4">
                  <c:v>Latvia-1</c:v>
                </c:pt>
                <c:pt idx="5">
                  <c:v>Netherlands-9</c:v>
                </c:pt>
                <c:pt idx="6">
                  <c:v>Bulgaria-17</c:v>
                </c:pt>
                <c:pt idx="7">
                  <c:v>Estonia-22</c:v>
                </c:pt>
                <c:pt idx="8">
                  <c:v>Slovak Rep.-10</c:v>
                </c:pt>
                <c:pt idx="9">
                  <c:v>Slovenia-4</c:v>
                </c:pt>
                <c:pt idx="10">
                  <c:v>Hungary-10</c:v>
                </c:pt>
                <c:pt idx="11">
                  <c:v>Denmark-3</c:v>
                </c:pt>
                <c:pt idx="12">
                  <c:v>Sweden-3</c:v>
                </c:pt>
                <c:pt idx="13">
                  <c:v>Austria-13</c:v>
                </c:pt>
                <c:pt idx="14">
                  <c:v>Finland-41</c:v>
                </c:pt>
                <c:pt idx="15">
                  <c:v>Lithuania-2</c:v>
                </c:pt>
              </c:strCache>
            </c:strRef>
          </c:cat>
          <c:val>
            <c:numRef>
              <c:f>'manipulated data'!$D$31:$D$46</c:f>
              <c:numCache>
                <c:ptCount val="16"/>
                <c:pt idx="7">
                  <c:v>2</c:v>
                </c:pt>
                <c:pt idx="8">
                  <c:v>1</c:v>
                </c:pt>
                <c:pt idx="11">
                  <c:v>1</c:v>
                </c:pt>
                <c:pt idx="14">
                  <c:v>7</c:v>
                </c:pt>
              </c:numCache>
            </c:numRef>
          </c:val>
        </c:ser>
        <c:ser>
          <c:idx val="3"/>
          <c:order val="2"/>
          <c:tx>
            <c:strRef>
              <c:f>'manipulated data'!$F$30</c:f>
              <c:strCache>
                <c:ptCount val="1"/>
                <c:pt idx="0">
                  <c:v>no significant trend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'manipulated data'!$B$31:$B$46</c:f>
              <c:strCache>
                <c:ptCount val="16"/>
                <c:pt idx="0">
                  <c:v>Spain-1</c:v>
                </c:pt>
                <c:pt idx="1">
                  <c:v>UK-3</c:v>
                </c:pt>
                <c:pt idx="2">
                  <c:v>Belgium-2</c:v>
                </c:pt>
                <c:pt idx="3">
                  <c:v>Germany-1</c:v>
                </c:pt>
                <c:pt idx="4">
                  <c:v>Latvia-1</c:v>
                </c:pt>
                <c:pt idx="5">
                  <c:v>Netherlands-9</c:v>
                </c:pt>
                <c:pt idx="6">
                  <c:v>Bulgaria-17</c:v>
                </c:pt>
                <c:pt idx="7">
                  <c:v>Estonia-22</c:v>
                </c:pt>
                <c:pt idx="8">
                  <c:v>Slovak Rep.-10</c:v>
                </c:pt>
                <c:pt idx="9">
                  <c:v>Slovenia-4</c:v>
                </c:pt>
                <c:pt idx="10">
                  <c:v>Hungary-10</c:v>
                </c:pt>
                <c:pt idx="11">
                  <c:v>Denmark-3</c:v>
                </c:pt>
                <c:pt idx="12">
                  <c:v>Sweden-3</c:v>
                </c:pt>
                <c:pt idx="13">
                  <c:v>Austria-13</c:v>
                </c:pt>
                <c:pt idx="14">
                  <c:v>Finland-41</c:v>
                </c:pt>
                <c:pt idx="15">
                  <c:v>Lithuania-2</c:v>
                </c:pt>
              </c:strCache>
            </c:strRef>
          </c:cat>
          <c:val>
            <c:numRef>
              <c:f>'manipulated data'!$F$31:$F$46</c:f>
              <c:numCache>
                <c:ptCount val="16"/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9</c:v>
                </c:pt>
                <c:pt idx="6">
                  <c:v>13</c:v>
                </c:pt>
                <c:pt idx="7">
                  <c:v>18</c:v>
                </c:pt>
                <c:pt idx="8">
                  <c:v>6</c:v>
                </c:pt>
                <c:pt idx="9">
                  <c:v>3</c:v>
                </c:pt>
                <c:pt idx="10">
                  <c:v>7</c:v>
                </c:pt>
                <c:pt idx="11">
                  <c:v>2</c:v>
                </c:pt>
                <c:pt idx="12">
                  <c:v>1</c:v>
                </c:pt>
                <c:pt idx="13">
                  <c:v>8</c:v>
                </c:pt>
                <c:pt idx="14">
                  <c:v>10</c:v>
                </c:pt>
                <c:pt idx="15">
                  <c:v>1</c:v>
                </c:pt>
              </c:numCache>
            </c:numRef>
          </c:val>
        </c:ser>
        <c:ser>
          <c:idx val="2"/>
          <c:order val="3"/>
          <c:tx>
            <c:strRef>
              <c:f>'manipulated data'!$E$30</c:f>
              <c:strCache>
                <c:ptCount val="1"/>
                <c:pt idx="0">
                  <c:v>significant upward trend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'manipulated data'!$B$31:$B$46</c:f>
              <c:strCache>
                <c:ptCount val="16"/>
                <c:pt idx="0">
                  <c:v>Spain-1</c:v>
                </c:pt>
                <c:pt idx="1">
                  <c:v>UK-3</c:v>
                </c:pt>
                <c:pt idx="2">
                  <c:v>Belgium-2</c:v>
                </c:pt>
                <c:pt idx="3">
                  <c:v>Germany-1</c:v>
                </c:pt>
                <c:pt idx="4">
                  <c:v>Latvia-1</c:v>
                </c:pt>
                <c:pt idx="5">
                  <c:v>Netherlands-9</c:v>
                </c:pt>
                <c:pt idx="6">
                  <c:v>Bulgaria-17</c:v>
                </c:pt>
                <c:pt idx="7">
                  <c:v>Estonia-22</c:v>
                </c:pt>
                <c:pt idx="8">
                  <c:v>Slovak Rep.-10</c:v>
                </c:pt>
                <c:pt idx="9">
                  <c:v>Slovenia-4</c:v>
                </c:pt>
                <c:pt idx="10">
                  <c:v>Hungary-10</c:v>
                </c:pt>
                <c:pt idx="11">
                  <c:v>Denmark-3</c:v>
                </c:pt>
                <c:pt idx="12">
                  <c:v>Sweden-3</c:v>
                </c:pt>
                <c:pt idx="13">
                  <c:v>Austria-13</c:v>
                </c:pt>
                <c:pt idx="14">
                  <c:v>Finland-41</c:v>
                </c:pt>
                <c:pt idx="15">
                  <c:v>Lithuania-2</c:v>
                </c:pt>
              </c:strCache>
            </c:strRef>
          </c:cat>
          <c:val>
            <c:numRef>
              <c:f>'manipulated data'!$E$31:$E$46</c:f>
              <c:numCache>
                <c:ptCount val="16"/>
                <c:pt idx="0">
                  <c:v>1</c:v>
                </c:pt>
                <c:pt idx="1">
                  <c:v>2</c:v>
                </c:pt>
                <c:pt idx="6">
                  <c:v>2</c:v>
                </c:pt>
                <c:pt idx="8">
                  <c:v>2</c:v>
                </c:pt>
                <c:pt idx="12">
                  <c:v>1</c:v>
                </c:pt>
                <c:pt idx="14">
                  <c:v>12</c:v>
                </c:pt>
              </c:numCache>
            </c:numRef>
          </c:val>
        </c:ser>
        <c:overlap val="100"/>
        <c:gapWidth val="50"/>
        <c:axId val="19589912"/>
        <c:axId val="42091481"/>
      </c:barChart>
      <c:catAx>
        <c:axId val="19589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091481"/>
        <c:crosses val="autoZero"/>
        <c:auto val="1"/>
        <c:lblOffset val="100"/>
        <c:noMultiLvlLbl val="0"/>
      </c:catAx>
      <c:valAx>
        <c:axId val="42091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% of groundwater bodies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9589912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6875"/>
          <c:y val="0.2685"/>
          <c:w val="0.30125"/>
          <c:h val="0.401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76200</xdr:rowOff>
    </xdr:from>
    <xdr:to>
      <xdr:col>7</xdr:col>
      <xdr:colOff>657225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847725" y="238125"/>
        <a:ext cx="51435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143" sheet="analysis results"/>
  </cacheSource>
  <cacheFields count="3">
    <cacheField name="country">
      <sharedItems containsMixedTypes="0" count="16">
        <s v="AT"/>
        <s v="BE"/>
        <s v="BU"/>
        <s v="DE"/>
        <s v="DK"/>
        <s v="EE"/>
        <s v="ES"/>
        <s v="FI"/>
        <s v="HU"/>
        <s v="LT"/>
        <s v="LV"/>
        <s v="NL"/>
        <s v="SE"/>
        <s v="SI"/>
        <s v="SK"/>
        <s v="UK"/>
      </sharedItems>
    </cacheField>
    <cacheField name="body">
      <sharedItems containsMixedTypes="0"/>
    </cacheField>
    <cacheField name="Trend">
      <sharedItems containsBlank="1" containsMixedTypes="0" count="5">
        <s v="-"/>
        <s v="d"/>
        <s v="u"/>
        <s v="tr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-Tabelle1" cacheId="3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6:F24" firstHeaderRow="1" firstDataRow="2" firstDataCol="1"/>
  <pivotFields count="3">
    <pivotField axis="axisRow" compact="0" outline="0" subtotalTop="0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compact="0" outline="0" subtotalTop="0" showAll="0"/>
    <pivotField axis="axisCol" dataField="1" compact="0" outline="0" subtotalTop="0" showAll="0">
      <items count="6">
        <item x="1"/>
        <item x="3"/>
        <item x="2"/>
        <item m="1"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2"/>
  </colFields>
  <colItems count="5">
    <i>
      <x/>
    </i>
    <i>
      <x v="1"/>
    </i>
    <i>
      <x v="2"/>
    </i>
    <i>
      <x v="4"/>
    </i>
    <i t="grand">
      <x/>
    </i>
  </colItems>
  <dataFields count="1">
    <dataField name="Anzahl - Trend" fld="2" subtotal="count" baseField="0" baseItem="0"/>
  </dataFields>
  <formats count="1"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85"/>
  <sheetViews>
    <sheetView zoomScale="65" zoomScaleNormal="65" workbookViewId="0" topLeftCell="A1">
      <pane xSplit="1" ySplit="2" topLeftCell="Y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W44" sqref="AW44"/>
    </sheetView>
  </sheetViews>
  <sheetFormatPr defaultColWidth="11.421875" defaultRowHeight="12.75"/>
  <cols>
    <col min="1" max="1" width="16.28125" style="7" customWidth="1"/>
    <col min="2" max="2" width="5.57421875" style="2" customWidth="1"/>
    <col min="3" max="3" width="4.421875" style="2" customWidth="1"/>
    <col min="4" max="6" width="4.7109375" style="2" customWidth="1"/>
    <col min="7" max="7" width="4.57421875" style="2" customWidth="1"/>
    <col min="8" max="8" width="4.7109375" style="2" customWidth="1"/>
    <col min="9" max="9" width="4.57421875" style="2" customWidth="1"/>
    <col min="10" max="11" width="4.7109375" style="2" customWidth="1"/>
    <col min="12" max="12" width="4.57421875" style="2" customWidth="1"/>
    <col min="13" max="13" width="4.421875" style="2" customWidth="1"/>
    <col min="14" max="16" width="4.57421875" style="2" customWidth="1"/>
    <col min="17" max="17" width="4.421875" style="2" customWidth="1"/>
    <col min="18" max="18" width="4.57421875" style="2" customWidth="1"/>
    <col min="19" max="19" width="4.421875" style="2" customWidth="1"/>
    <col min="20" max="21" width="4.57421875" style="2" customWidth="1"/>
    <col min="22" max="22" width="4.7109375" style="2" customWidth="1"/>
    <col min="23" max="23" width="4.57421875" style="2" customWidth="1"/>
    <col min="24" max="26" width="4.7109375" style="2" customWidth="1"/>
    <col min="27" max="27" width="4.57421875" style="2" customWidth="1"/>
    <col min="28" max="28" width="4.7109375" style="2" customWidth="1"/>
    <col min="29" max="29" width="4.57421875" style="2" customWidth="1"/>
    <col min="30" max="32" width="4.7109375" style="2" customWidth="1"/>
    <col min="33" max="33" width="4.57421875" style="2" customWidth="1"/>
    <col min="34" max="34" width="4.7109375" style="2" customWidth="1"/>
    <col min="35" max="35" width="5.140625" style="2" customWidth="1"/>
    <col min="36" max="36" width="4.7109375" style="2" customWidth="1"/>
    <col min="37" max="39" width="5.140625" style="2" customWidth="1"/>
    <col min="40" max="40" width="5.421875" style="2" customWidth="1"/>
    <col min="41" max="41" width="4.8515625" style="2" customWidth="1"/>
    <col min="42" max="43" width="5.140625" style="2" customWidth="1"/>
    <col min="44" max="44" width="2.00390625" style="2" customWidth="1"/>
    <col min="45" max="45" width="2.421875" style="2" customWidth="1"/>
    <col min="46" max="46" width="4.7109375" style="3" bestFit="1" customWidth="1"/>
    <col min="47" max="16384" width="11.421875" style="2" customWidth="1"/>
  </cols>
  <sheetData>
    <row r="1" ht="14.25">
      <c r="B1" s="9" t="s">
        <v>232</v>
      </c>
    </row>
    <row r="2" spans="1:46" s="9" customFormat="1" ht="14.25">
      <c r="A2" s="9" t="s">
        <v>231</v>
      </c>
      <c r="B2" s="9" t="s">
        <v>88</v>
      </c>
      <c r="C2" s="9" t="s">
        <v>89</v>
      </c>
      <c r="D2" s="9" t="s">
        <v>90</v>
      </c>
      <c r="E2" s="9" t="s">
        <v>91</v>
      </c>
      <c r="F2" s="9" t="s">
        <v>92</v>
      </c>
      <c r="G2" s="9" t="s">
        <v>93</v>
      </c>
      <c r="H2" s="9" t="s">
        <v>94</v>
      </c>
      <c r="I2" s="9" t="s">
        <v>95</v>
      </c>
      <c r="J2" s="9" t="s">
        <v>96</v>
      </c>
      <c r="K2" s="9" t="s">
        <v>97</v>
      </c>
      <c r="L2" s="9" t="s">
        <v>98</v>
      </c>
      <c r="M2" s="9" t="s">
        <v>99</v>
      </c>
      <c r="N2" s="9" t="s">
        <v>100</v>
      </c>
      <c r="O2" s="9" t="s">
        <v>101</v>
      </c>
      <c r="P2" s="9" t="s">
        <v>102</v>
      </c>
      <c r="Q2" s="9" t="s">
        <v>103</v>
      </c>
      <c r="R2" s="9" t="s">
        <v>104</v>
      </c>
      <c r="S2" s="9" t="s">
        <v>105</v>
      </c>
      <c r="T2" s="9" t="s">
        <v>106</v>
      </c>
      <c r="U2" s="9" t="s">
        <v>107</v>
      </c>
      <c r="V2" s="9" t="s">
        <v>108</v>
      </c>
      <c r="W2" s="9" t="s">
        <v>109</v>
      </c>
      <c r="X2" s="9" t="s">
        <v>110</v>
      </c>
      <c r="Y2" s="9" t="s">
        <v>111</v>
      </c>
      <c r="Z2" s="9" t="s">
        <v>112</v>
      </c>
      <c r="AA2" s="9" t="s">
        <v>113</v>
      </c>
      <c r="AB2" s="9" t="s">
        <v>114</v>
      </c>
      <c r="AC2" s="9" t="s">
        <v>115</v>
      </c>
      <c r="AD2" s="9" t="s">
        <v>116</v>
      </c>
      <c r="AE2" s="9" t="s">
        <v>117</v>
      </c>
      <c r="AF2" s="9" t="s">
        <v>118</v>
      </c>
      <c r="AG2" s="9" t="s">
        <v>119</v>
      </c>
      <c r="AH2" s="9" t="s">
        <v>120</v>
      </c>
      <c r="AI2" s="9" t="s">
        <v>121</v>
      </c>
      <c r="AJ2" s="9" t="s">
        <v>122</v>
      </c>
      <c r="AK2" s="9" t="s">
        <v>123</v>
      </c>
      <c r="AL2" s="9" t="s">
        <v>124</v>
      </c>
      <c r="AM2" s="9" t="s">
        <v>125</v>
      </c>
      <c r="AN2" s="9" t="s">
        <v>126</v>
      </c>
      <c r="AO2" s="9" t="s">
        <v>127</v>
      </c>
      <c r="AP2" s="9" t="s">
        <v>128</v>
      </c>
      <c r="AQ2" s="9" t="s">
        <v>129</v>
      </c>
      <c r="AT2" s="10" t="s">
        <v>233</v>
      </c>
    </row>
    <row r="3" spans="1:46" ht="12.75">
      <c r="A3" s="8" t="s">
        <v>0</v>
      </c>
      <c r="AI3" s="2">
        <v>52.49556</v>
      </c>
      <c r="AJ3" s="2">
        <v>50.32057</v>
      </c>
      <c r="AK3" s="2">
        <v>53.16798</v>
      </c>
      <c r="AL3" s="2">
        <v>59.63076</v>
      </c>
      <c r="AM3" s="2">
        <v>61.44842</v>
      </c>
      <c r="AN3" s="2">
        <v>57.27538</v>
      </c>
      <c r="AO3" s="2">
        <v>53.38119</v>
      </c>
      <c r="AP3" s="2">
        <v>54.61657</v>
      </c>
      <c r="AQ3" s="2">
        <v>55.11651</v>
      </c>
      <c r="AT3" s="4">
        <f>COUNTA(B3:AQ3)</f>
        <v>9</v>
      </c>
    </row>
    <row r="4" spans="1:46" ht="12.75">
      <c r="A4" s="8" t="s">
        <v>1</v>
      </c>
      <c r="AI4" s="2">
        <v>36.41276</v>
      </c>
      <c r="AJ4" s="2">
        <v>40.11124</v>
      </c>
      <c r="AK4" s="2">
        <v>42.82405</v>
      </c>
      <c r="AL4" s="2">
        <v>46.72515</v>
      </c>
      <c r="AM4" s="2">
        <v>47.05273</v>
      </c>
      <c r="AN4" s="2">
        <v>40.48326</v>
      </c>
      <c r="AO4" s="2">
        <v>39.98805</v>
      </c>
      <c r="AP4" s="2">
        <v>45.12264</v>
      </c>
      <c r="AQ4" s="2">
        <v>47.54295</v>
      </c>
      <c r="AT4" s="4">
        <f aca="true" t="shared" si="0" ref="AT4:AT34">COUNTA(B4:AQ4)</f>
        <v>9</v>
      </c>
    </row>
    <row r="5" spans="1:46" ht="12.75">
      <c r="A5" s="8" t="s">
        <v>2</v>
      </c>
      <c r="AI5" s="2">
        <v>25.20637</v>
      </c>
      <c r="AJ5" s="2">
        <v>26.47048</v>
      </c>
      <c r="AK5" s="2">
        <v>24.52591</v>
      </c>
      <c r="AL5" s="2">
        <v>31.21697</v>
      </c>
      <c r="AM5" s="2">
        <v>27.60411</v>
      </c>
      <c r="AN5" s="2">
        <v>21.88928</v>
      </c>
      <c r="AO5" s="2">
        <v>19.81539</v>
      </c>
      <c r="AP5" s="2">
        <v>21.44118</v>
      </c>
      <c r="AQ5" s="2">
        <v>20.9557</v>
      </c>
      <c r="AT5" s="4">
        <f t="shared" si="0"/>
        <v>9</v>
      </c>
    </row>
    <row r="6" spans="1:46" ht="12.75">
      <c r="A6" s="8" t="s">
        <v>3</v>
      </c>
      <c r="AI6" s="2">
        <v>29.20937</v>
      </c>
      <c r="AJ6" s="2">
        <v>30.09283</v>
      </c>
      <c r="AK6" s="2">
        <v>31.31647</v>
      </c>
      <c r="AL6" s="2">
        <v>35.6616</v>
      </c>
      <c r="AM6" s="2">
        <v>37.65037</v>
      </c>
      <c r="AN6" s="2">
        <v>36.76469</v>
      </c>
      <c r="AO6" s="2">
        <v>26.49926</v>
      </c>
      <c r="AP6" s="2">
        <v>25.59677</v>
      </c>
      <c r="AQ6" s="2">
        <v>24.40135</v>
      </c>
      <c r="AT6" s="4">
        <f t="shared" si="0"/>
        <v>9</v>
      </c>
    </row>
    <row r="7" spans="1:46" ht="12.75">
      <c r="A7" s="8" t="s">
        <v>4</v>
      </c>
      <c r="AI7" s="2">
        <v>47.70143</v>
      </c>
      <c r="AJ7" s="2">
        <v>72.11219</v>
      </c>
      <c r="AK7" s="2">
        <v>74.95833</v>
      </c>
      <c r="AL7" s="2">
        <v>70.1914</v>
      </c>
      <c r="AM7" s="2">
        <v>56.32083</v>
      </c>
      <c r="AN7" s="2">
        <v>46.13469</v>
      </c>
      <c r="AO7" s="2">
        <v>41.84479</v>
      </c>
      <c r="AP7" s="2">
        <v>36.28542</v>
      </c>
      <c r="AQ7" s="2">
        <v>35.49528</v>
      </c>
      <c r="AT7" s="4">
        <f t="shared" si="0"/>
        <v>9</v>
      </c>
    </row>
    <row r="8" spans="1:46" ht="12.75">
      <c r="A8" s="8" t="s">
        <v>5</v>
      </c>
      <c r="AI8" s="2">
        <v>13.2254</v>
      </c>
      <c r="AJ8" s="2">
        <v>11.8827</v>
      </c>
      <c r="AK8" s="2">
        <v>12.01935</v>
      </c>
      <c r="AL8" s="2">
        <v>13.003</v>
      </c>
      <c r="AM8" s="2">
        <v>13.25802</v>
      </c>
      <c r="AN8" s="2">
        <v>11.3241</v>
      </c>
      <c r="AO8" s="2">
        <v>9.67344</v>
      </c>
      <c r="AP8" s="2">
        <v>11.16185</v>
      </c>
      <c r="AQ8" s="2">
        <v>10.9478</v>
      </c>
      <c r="AT8" s="4">
        <f t="shared" si="0"/>
        <v>9</v>
      </c>
    </row>
    <row r="9" spans="1:46" ht="12.75">
      <c r="A9" s="8" t="s">
        <v>6</v>
      </c>
      <c r="AI9" s="2">
        <v>6.87122</v>
      </c>
      <c r="AJ9" s="2">
        <v>3.50592</v>
      </c>
      <c r="AK9" s="2">
        <v>5.22961</v>
      </c>
      <c r="AL9" s="2">
        <v>4.2702</v>
      </c>
      <c r="AM9" s="2">
        <v>5.07815</v>
      </c>
      <c r="AN9" s="2">
        <v>4.95468</v>
      </c>
      <c r="AO9" s="2">
        <v>5.04054</v>
      </c>
      <c r="AP9" s="2">
        <v>4.17947</v>
      </c>
      <c r="AQ9" s="2">
        <v>4.34198</v>
      </c>
      <c r="AT9" s="4">
        <f t="shared" si="0"/>
        <v>9</v>
      </c>
    </row>
    <row r="10" spans="1:46" ht="12.75">
      <c r="A10" s="8" t="s">
        <v>7</v>
      </c>
      <c r="AI10" s="2">
        <v>25.938</v>
      </c>
      <c r="AJ10" s="2">
        <v>25.75729</v>
      </c>
      <c r="AK10" s="2">
        <v>26.18723</v>
      </c>
      <c r="AL10" s="2">
        <v>23.06596</v>
      </c>
      <c r="AM10" s="2">
        <v>22.79645</v>
      </c>
      <c r="AN10" s="2">
        <v>23.50071</v>
      </c>
      <c r="AO10" s="2">
        <v>24.53563</v>
      </c>
      <c r="AP10" s="2">
        <v>23.9118</v>
      </c>
      <c r="AQ10" s="2">
        <v>30.06021</v>
      </c>
      <c r="AT10" s="4">
        <f t="shared" si="0"/>
        <v>9</v>
      </c>
    </row>
    <row r="11" spans="1:46" ht="12.75">
      <c r="A11" s="8" t="s">
        <v>8</v>
      </c>
      <c r="AI11" s="2">
        <v>10.91149</v>
      </c>
      <c r="AJ11" s="2">
        <v>10.44943</v>
      </c>
      <c r="AK11" s="2">
        <v>10.18062</v>
      </c>
      <c r="AL11" s="2">
        <v>9.71702</v>
      </c>
      <c r="AM11" s="2">
        <v>10.51577</v>
      </c>
      <c r="AN11" s="2">
        <v>9.65497</v>
      </c>
      <c r="AO11" s="2">
        <v>10.16812</v>
      </c>
      <c r="AP11" s="2">
        <v>10.88546</v>
      </c>
      <c r="AQ11" s="2">
        <v>10.80543</v>
      </c>
      <c r="AT11" s="4">
        <f t="shared" si="0"/>
        <v>9</v>
      </c>
    </row>
    <row r="12" spans="1:46" ht="12.75">
      <c r="A12" s="8" t="s">
        <v>9</v>
      </c>
      <c r="AI12" s="2">
        <v>39.88919</v>
      </c>
      <c r="AJ12" s="2">
        <v>39.97534</v>
      </c>
      <c r="AK12" s="2">
        <v>40.68733</v>
      </c>
      <c r="AL12" s="2">
        <v>40.25197</v>
      </c>
      <c r="AM12" s="2">
        <v>39.46577</v>
      </c>
      <c r="AN12" s="2">
        <v>36.98142</v>
      </c>
      <c r="AO12" s="2">
        <v>34.12521</v>
      </c>
      <c r="AP12" s="2">
        <v>33.60548</v>
      </c>
      <c r="AQ12" s="2">
        <v>32.90914</v>
      </c>
      <c r="AT12" s="4">
        <f t="shared" si="0"/>
        <v>9</v>
      </c>
    </row>
    <row r="13" spans="1:46" ht="12.75">
      <c r="A13" s="8" t="s">
        <v>10</v>
      </c>
      <c r="AI13" s="2">
        <v>43.81111</v>
      </c>
      <c r="AJ13" s="2">
        <v>48.63394</v>
      </c>
      <c r="AK13" s="2">
        <v>48.80357</v>
      </c>
      <c r="AL13" s="2">
        <v>46.82768</v>
      </c>
      <c r="AM13" s="2">
        <v>43.48036</v>
      </c>
      <c r="AN13" s="2">
        <v>44.6609</v>
      </c>
      <c r="AO13" s="2">
        <v>42.36705</v>
      </c>
      <c r="AP13" s="2">
        <v>38.24375</v>
      </c>
      <c r="AQ13" s="2">
        <v>38.26675</v>
      </c>
      <c r="AT13" s="4">
        <f t="shared" si="0"/>
        <v>9</v>
      </c>
    </row>
    <row r="14" spans="1:46" ht="12.75">
      <c r="A14" s="8" t="s">
        <v>11</v>
      </c>
      <c r="AI14" s="2">
        <v>34.143</v>
      </c>
      <c r="AJ14" s="2">
        <v>38.76</v>
      </c>
      <c r="AK14" s="2">
        <v>44.40323</v>
      </c>
      <c r="AL14" s="2">
        <v>43.74055</v>
      </c>
      <c r="AM14" s="2">
        <v>38.34303</v>
      </c>
      <c r="AN14" s="2">
        <v>39.87253</v>
      </c>
      <c r="AO14" s="2">
        <v>37.2998</v>
      </c>
      <c r="AP14" s="2">
        <v>38.0031</v>
      </c>
      <c r="AQ14" s="2">
        <v>32.28236</v>
      </c>
      <c r="AT14" s="4">
        <f t="shared" si="0"/>
        <v>9</v>
      </c>
    </row>
    <row r="15" spans="1:46" ht="12.75">
      <c r="A15" s="8" t="s">
        <v>12</v>
      </c>
      <c r="AI15" s="2">
        <v>34.22762</v>
      </c>
      <c r="AJ15" s="2">
        <v>37.34444</v>
      </c>
      <c r="AK15" s="2">
        <v>34.73542</v>
      </c>
      <c r="AL15" s="2">
        <v>35.18462</v>
      </c>
      <c r="AM15" s="2">
        <v>34.52101</v>
      </c>
      <c r="AN15" s="2">
        <v>29.50833</v>
      </c>
      <c r="AO15" s="2">
        <v>30.13798</v>
      </c>
      <c r="AP15" s="2">
        <v>27.94531</v>
      </c>
      <c r="AQ15" s="2">
        <v>28.19583</v>
      </c>
      <c r="AT15" s="4">
        <f t="shared" si="0"/>
        <v>9</v>
      </c>
    </row>
    <row r="16" spans="1:46" ht="12.75">
      <c r="A16" s="8" t="s">
        <v>130</v>
      </c>
      <c r="AI16" s="2">
        <v>21.8</v>
      </c>
      <c r="AJ16" s="2">
        <v>27.71059</v>
      </c>
      <c r="AK16" s="2">
        <v>29.4619</v>
      </c>
      <c r="AL16" s="2">
        <v>29.42837</v>
      </c>
      <c r="AM16" s="2">
        <v>29.7619</v>
      </c>
      <c r="AN16" s="2">
        <v>29.05499</v>
      </c>
      <c r="AO16" s="2">
        <v>30.30722</v>
      </c>
      <c r="AP16" s="2">
        <v>30.72672</v>
      </c>
      <c r="AQ16" s="2">
        <v>16.97083</v>
      </c>
      <c r="AT16" s="4">
        <f t="shared" si="0"/>
        <v>9</v>
      </c>
    </row>
    <row r="17" spans="1:46" ht="12.75">
      <c r="A17" s="8" t="s">
        <v>131</v>
      </c>
      <c r="AJ17" s="2">
        <v>40.42023</v>
      </c>
      <c r="AK17" s="2">
        <v>42.09565</v>
      </c>
      <c r="AL17" s="2">
        <v>41.67878</v>
      </c>
      <c r="AM17" s="2">
        <v>41.26241</v>
      </c>
      <c r="AN17" s="2">
        <v>39.90135</v>
      </c>
      <c r="AO17" s="2">
        <v>43.30295</v>
      </c>
      <c r="AP17" s="2">
        <v>44.85265</v>
      </c>
      <c r="AQ17" s="2">
        <v>41.5253</v>
      </c>
      <c r="AT17" s="4">
        <f t="shared" si="0"/>
        <v>8</v>
      </c>
    </row>
    <row r="18" spans="1:46" ht="12.75">
      <c r="A18" s="8" t="s">
        <v>13</v>
      </c>
      <c r="AH18" s="2">
        <v>6.14</v>
      </c>
      <c r="AI18" s="2">
        <v>28.24</v>
      </c>
      <c r="AJ18" s="2">
        <v>2.34</v>
      </c>
      <c r="AK18" s="2">
        <v>2.18</v>
      </c>
      <c r="AL18" s="2">
        <v>3.25</v>
      </c>
      <c r="AM18" s="2">
        <v>9.31</v>
      </c>
      <c r="AN18" s="2">
        <v>96.01</v>
      </c>
      <c r="AO18" s="2">
        <v>19.829</v>
      </c>
      <c r="AP18" s="2">
        <v>102.463</v>
      </c>
      <c r="AQ18" s="2">
        <v>57.438</v>
      </c>
      <c r="AT18" s="4">
        <f t="shared" si="0"/>
        <v>10</v>
      </c>
    </row>
    <row r="19" spans="1:46" ht="12.75">
      <c r="A19" s="8" t="s">
        <v>14</v>
      </c>
      <c r="AH19" s="2">
        <v>21.71</v>
      </c>
      <c r="AI19" s="2">
        <v>32.24</v>
      </c>
      <c r="AJ19" s="2">
        <v>22.15</v>
      </c>
      <c r="AK19" s="2">
        <v>36.36</v>
      </c>
      <c r="AL19" s="2">
        <v>37.64</v>
      </c>
      <c r="AM19" s="2">
        <v>58.45</v>
      </c>
      <c r="AN19" s="2">
        <v>36.27</v>
      </c>
      <c r="AO19" s="2">
        <v>37.907</v>
      </c>
      <c r="AP19" s="2">
        <v>40.884</v>
      </c>
      <c r="AQ19" s="2">
        <v>41.299</v>
      </c>
      <c r="AT19" s="4">
        <f t="shared" si="0"/>
        <v>10</v>
      </c>
    </row>
    <row r="20" spans="1:46" ht="12.75">
      <c r="A20" s="8" t="s">
        <v>15</v>
      </c>
      <c r="AE20" s="2">
        <v>32.37</v>
      </c>
      <c r="AF20" s="2">
        <v>27.62</v>
      </c>
      <c r="AG20" s="2">
        <v>25.23</v>
      </c>
      <c r="AH20" s="2">
        <v>21.42</v>
      </c>
      <c r="AI20" s="2">
        <v>9.25</v>
      </c>
      <c r="AJ20" s="2">
        <v>6.84</v>
      </c>
      <c r="AK20" s="2">
        <v>8.27</v>
      </c>
      <c r="AL20" s="2">
        <v>14.73</v>
      </c>
      <c r="AM20" s="2">
        <v>7.76</v>
      </c>
      <c r="AN20" s="2">
        <v>6.73</v>
      </c>
      <c r="AO20" s="2">
        <v>4.676</v>
      </c>
      <c r="AP20" s="2">
        <v>5.622</v>
      </c>
      <c r="AQ20" s="2">
        <v>14.558</v>
      </c>
      <c r="AT20" s="4">
        <f t="shared" si="0"/>
        <v>13</v>
      </c>
    </row>
    <row r="21" spans="1:46" ht="12.75">
      <c r="A21" s="8" t="s">
        <v>16</v>
      </c>
      <c r="AE21" s="2">
        <v>50.64</v>
      </c>
      <c r="AF21" s="2">
        <v>52.28</v>
      </c>
      <c r="AG21" s="2">
        <v>45.19</v>
      </c>
      <c r="AH21" s="2">
        <v>65.35</v>
      </c>
      <c r="AI21" s="2">
        <v>31.78</v>
      </c>
      <c r="AJ21" s="2">
        <v>18.46</v>
      </c>
      <c r="AK21" s="2">
        <v>16.88</v>
      </c>
      <c r="AL21" s="2">
        <v>16.04</v>
      </c>
      <c r="AM21" s="2">
        <v>10.07</v>
      </c>
      <c r="AN21" s="2">
        <v>10.6</v>
      </c>
      <c r="AO21" s="2">
        <v>8.162</v>
      </c>
      <c r="AP21" s="2">
        <v>5.667</v>
      </c>
      <c r="AQ21" s="2">
        <v>4.708</v>
      </c>
      <c r="AT21" s="4">
        <f t="shared" si="0"/>
        <v>13</v>
      </c>
    </row>
    <row r="22" spans="1:46" ht="12.75">
      <c r="A22" s="8" t="s">
        <v>132</v>
      </c>
      <c r="AI22" s="2">
        <v>11.65</v>
      </c>
      <c r="AJ22" s="2">
        <v>0.5</v>
      </c>
      <c r="AL22" s="2">
        <v>20.74</v>
      </c>
      <c r="AM22" s="2">
        <v>109.58</v>
      </c>
      <c r="AN22" s="2">
        <v>92.06</v>
      </c>
      <c r="AO22" s="2">
        <v>30.155</v>
      </c>
      <c r="AP22" s="2">
        <v>12.95</v>
      </c>
      <c r="AQ22" s="2">
        <v>11.075</v>
      </c>
      <c r="AT22" s="4">
        <f t="shared" si="0"/>
        <v>8</v>
      </c>
    </row>
    <row r="23" spans="1:46" ht="12.75">
      <c r="A23" s="8" t="s">
        <v>17</v>
      </c>
      <c r="AI23" s="2">
        <v>6.65</v>
      </c>
      <c r="AJ23" s="2">
        <v>1.62</v>
      </c>
      <c r="AK23" s="2">
        <v>1.05</v>
      </c>
      <c r="AL23" s="2">
        <v>4.02</v>
      </c>
      <c r="AM23" s="2">
        <v>5.6</v>
      </c>
      <c r="AN23" s="2">
        <v>3.64</v>
      </c>
      <c r="AO23" s="2">
        <v>1.255</v>
      </c>
      <c r="AP23" s="2">
        <v>19.323</v>
      </c>
      <c r="AQ23" s="2">
        <v>3.244</v>
      </c>
      <c r="AT23" s="4">
        <f t="shared" si="0"/>
        <v>9</v>
      </c>
    </row>
    <row r="24" spans="1:46" ht="12.75">
      <c r="A24" s="8" t="s">
        <v>18</v>
      </c>
      <c r="AI24" s="2">
        <v>11.68</v>
      </c>
      <c r="AJ24" s="2">
        <v>2.5</v>
      </c>
      <c r="AK24" s="2">
        <v>0.69</v>
      </c>
      <c r="AL24" s="2">
        <v>4.22</v>
      </c>
      <c r="AM24" s="2">
        <v>221.57</v>
      </c>
      <c r="AN24" s="2">
        <v>18.62</v>
      </c>
      <c r="AO24" s="2">
        <v>12.288</v>
      </c>
      <c r="AP24" s="2">
        <v>66.343</v>
      </c>
      <c r="AQ24" s="2">
        <v>25.35</v>
      </c>
      <c r="AT24" s="4">
        <f t="shared" si="0"/>
        <v>9</v>
      </c>
    </row>
    <row r="25" spans="1:46" ht="12.75">
      <c r="A25" s="8" t="s">
        <v>19</v>
      </c>
      <c r="AH25" s="2">
        <v>9.8</v>
      </c>
      <c r="AI25" s="2">
        <v>15.02</v>
      </c>
      <c r="AJ25" s="2">
        <v>9.73</v>
      </c>
      <c r="AK25" s="2">
        <v>8.79</v>
      </c>
      <c r="AL25" s="2">
        <v>10.54</v>
      </c>
      <c r="AM25" s="2">
        <v>25.79</v>
      </c>
      <c r="AN25" s="2">
        <v>13.54</v>
      </c>
      <c r="AO25" s="2">
        <v>15.403</v>
      </c>
      <c r="AP25" s="2">
        <v>10.533</v>
      </c>
      <c r="AQ25" s="2">
        <v>14.615</v>
      </c>
      <c r="AT25" s="4">
        <f t="shared" si="0"/>
        <v>10</v>
      </c>
    </row>
    <row r="26" spans="1:46" ht="12.75">
      <c r="A26" s="8" t="s">
        <v>20</v>
      </c>
      <c r="AI26" s="2">
        <v>23.48</v>
      </c>
      <c r="AJ26" s="2">
        <v>0.68</v>
      </c>
      <c r="AK26" s="2">
        <v>0.66</v>
      </c>
      <c r="AL26" s="2">
        <v>4.43</v>
      </c>
      <c r="AM26" s="2">
        <v>10.95</v>
      </c>
      <c r="AN26" s="2">
        <v>30.76</v>
      </c>
      <c r="AO26" s="2">
        <v>26.975</v>
      </c>
      <c r="AP26" s="2">
        <v>77.602</v>
      </c>
      <c r="AQ26" s="2">
        <v>48.025</v>
      </c>
      <c r="AT26" s="4">
        <f t="shared" si="0"/>
        <v>9</v>
      </c>
    </row>
    <row r="27" spans="1:46" ht="12.75">
      <c r="A27" s="8" t="s">
        <v>21</v>
      </c>
      <c r="AI27" s="2">
        <v>16.85</v>
      </c>
      <c r="AJ27" s="2">
        <v>1.25</v>
      </c>
      <c r="AK27" s="2">
        <v>3.18</v>
      </c>
      <c r="AL27" s="2">
        <v>7.58</v>
      </c>
      <c r="AM27" s="2">
        <v>56.02</v>
      </c>
      <c r="AN27" s="2">
        <v>52.57</v>
      </c>
      <c r="AO27" s="2">
        <v>12.505</v>
      </c>
      <c r="AP27" s="2">
        <v>16.411</v>
      </c>
      <c r="AQ27" s="2">
        <v>13.523</v>
      </c>
      <c r="AT27" s="4">
        <f t="shared" si="0"/>
        <v>9</v>
      </c>
    </row>
    <row r="28" spans="1:46" ht="12.75">
      <c r="A28" s="8" t="s">
        <v>22</v>
      </c>
      <c r="AE28" s="2">
        <v>7.87</v>
      </c>
      <c r="AF28" s="2">
        <v>17.81</v>
      </c>
      <c r="AG28" s="2">
        <v>15.71</v>
      </c>
      <c r="AH28" s="2">
        <v>19.09</v>
      </c>
      <c r="AI28" s="2">
        <v>18.87</v>
      </c>
      <c r="AJ28" s="2">
        <v>21.01</v>
      </c>
      <c r="AK28" s="2">
        <v>30.8</v>
      </c>
      <c r="AL28" s="2">
        <v>25.17</v>
      </c>
      <c r="AM28" s="2">
        <v>37.27</v>
      </c>
      <c r="AN28" s="2">
        <v>11.02</v>
      </c>
      <c r="AO28" s="2">
        <v>9.652</v>
      </c>
      <c r="AP28" s="2">
        <v>3.882</v>
      </c>
      <c r="AQ28" s="2">
        <v>2.995</v>
      </c>
      <c r="AT28" s="4">
        <f t="shared" si="0"/>
        <v>13</v>
      </c>
    </row>
    <row r="29" spans="1:46" ht="12.75">
      <c r="A29" s="8" t="s">
        <v>23</v>
      </c>
      <c r="AE29" s="2">
        <v>36.37</v>
      </c>
      <c r="AF29" s="2">
        <v>43.72</v>
      </c>
      <c r="AG29" s="2">
        <v>30.71</v>
      </c>
      <c r="AH29" s="2">
        <v>19.54</v>
      </c>
      <c r="AI29" s="2">
        <v>19.71</v>
      </c>
      <c r="AJ29" s="2">
        <v>12.73</v>
      </c>
      <c r="AK29" s="2">
        <v>20.66</v>
      </c>
      <c r="AL29" s="2">
        <v>24.41</v>
      </c>
      <c r="AM29" s="2">
        <v>42.82</v>
      </c>
      <c r="AN29" s="2">
        <v>31.27</v>
      </c>
      <c r="AO29" s="2">
        <v>41.475</v>
      </c>
      <c r="AP29" s="2">
        <v>20.514</v>
      </c>
      <c r="AQ29" s="2">
        <v>12.55</v>
      </c>
      <c r="AT29" s="4">
        <f t="shared" si="0"/>
        <v>13</v>
      </c>
    </row>
    <row r="30" spans="1:46" ht="12.75">
      <c r="A30" s="8" t="s">
        <v>24</v>
      </c>
      <c r="AI30" s="2">
        <v>14.7</v>
      </c>
      <c r="AJ30" s="2">
        <v>18.97</v>
      </c>
      <c r="AK30" s="2">
        <v>38.28</v>
      </c>
      <c r="AL30" s="2">
        <v>39.18</v>
      </c>
      <c r="AM30" s="2">
        <v>7.48</v>
      </c>
      <c r="AN30" s="2">
        <v>7.68</v>
      </c>
      <c r="AO30" s="2">
        <v>13.469</v>
      </c>
      <c r="AP30" s="2">
        <v>3.761</v>
      </c>
      <c r="AQ30" s="2">
        <v>4.869</v>
      </c>
      <c r="AT30" s="4">
        <f t="shared" si="0"/>
        <v>9</v>
      </c>
    </row>
    <row r="31" spans="1:46" ht="12.75">
      <c r="A31" s="8" t="s">
        <v>25</v>
      </c>
      <c r="AH31" s="2">
        <v>42.82</v>
      </c>
      <c r="AI31" s="2">
        <v>8.68</v>
      </c>
      <c r="AJ31" s="2">
        <v>13.41</v>
      </c>
      <c r="AK31" s="2">
        <v>9.74</v>
      </c>
      <c r="AL31" s="2">
        <v>12.36</v>
      </c>
      <c r="AM31" s="2">
        <v>21</v>
      </c>
      <c r="AN31" s="2">
        <v>36.05</v>
      </c>
      <c r="AO31" s="2">
        <v>11.087</v>
      </c>
      <c r="AP31" s="2">
        <v>8.717</v>
      </c>
      <c r="AQ31" s="2">
        <v>12.692</v>
      </c>
      <c r="AT31" s="4">
        <f t="shared" si="0"/>
        <v>10</v>
      </c>
    </row>
    <row r="32" spans="1:46" ht="12.75">
      <c r="A32" s="8" t="s">
        <v>26</v>
      </c>
      <c r="AI32" s="2">
        <v>8.13</v>
      </c>
      <c r="AJ32" s="2">
        <v>10.61</v>
      </c>
      <c r="AK32" s="2">
        <v>10.94</v>
      </c>
      <c r="AL32" s="2">
        <v>6.83</v>
      </c>
      <c r="AM32" s="2">
        <v>21</v>
      </c>
      <c r="AN32" s="2">
        <v>6.9</v>
      </c>
      <c r="AO32" s="2">
        <v>4.775</v>
      </c>
      <c r="AP32" s="2">
        <v>6.06</v>
      </c>
      <c r="AQ32" s="2">
        <v>4.14</v>
      </c>
      <c r="AT32" s="4">
        <f t="shared" si="0"/>
        <v>9</v>
      </c>
    </row>
    <row r="33" spans="1:47" ht="12.75">
      <c r="A33" s="8" t="s">
        <v>27</v>
      </c>
      <c r="AH33" s="2">
        <v>0.4</v>
      </c>
      <c r="AI33" s="2">
        <v>3.77</v>
      </c>
      <c r="AJ33" s="2">
        <v>7.99</v>
      </c>
      <c r="AK33" s="2">
        <v>5.93</v>
      </c>
      <c r="AL33" s="2">
        <v>1.03</v>
      </c>
      <c r="AM33" s="2">
        <v>0.78</v>
      </c>
      <c r="AN33" s="2">
        <v>1.43</v>
      </c>
      <c r="AO33" s="2">
        <v>3.9</v>
      </c>
      <c r="AP33" s="2">
        <v>1.625</v>
      </c>
      <c r="AQ33" s="2">
        <v>0.725</v>
      </c>
      <c r="AT33" s="4">
        <f t="shared" si="0"/>
        <v>10</v>
      </c>
      <c r="AU33" s="5"/>
    </row>
    <row r="34" spans="1:46" ht="12.75">
      <c r="A34" s="8" t="s">
        <v>28</v>
      </c>
      <c r="AE34" s="2">
        <v>38</v>
      </c>
      <c r="AF34" s="2">
        <v>20.49</v>
      </c>
      <c r="AG34" s="2">
        <v>30.86</v>
      </c>
      <c r="AH34" s="2">
        <v>19.26</v>
      </c>
      <c r="AI34" s="2">
        <v>26.33</v>
      </c>
      <c r="AJ34" s="2">
        <v>9.03</v>
      </c>
      <c r="AK34" s="2">
        <v>12.59</v>
      </c>
      <c r="AL34" s="2">
        <v>13.71</v>
      </c>
      <c r="AM34" s="2">
        <v>18.87</v>
      </c>
      <c r="AN34" s="2">
        <v>6.07</v>
      </c>
      <c r="AO34" s="2">
        <v>25.333</v>
      </c>
      <c r="AP34" s="2">
        <v>24.946</v>
      </c>
      <c r="AQ34" s="2">
        <v>39.624</v>
      </c>
      <c r="AT34" s="4">
        <f t="shared" si="0"/>
        <v>13</v>
      </c>
    </row>
    <row r="35" spans="1:46" ht="12.75">
      <c r="A35" s="8" t="s">
        <v>133</v>
      </c>
      <c r="AF35" s="2">
        <v>23.07143</v>
      </c>
      <c r="AG35" s="2">
        <v>21.65354</v>
      </c>
      <c r="AH35" s="2">
        <v>18.67866</v>
      </c>
      <c r="AI35" s="2">
        <v>16.6413</v>
      </c>
      <c r="AJ35" s="2">
        <v>29.01332</v>
      </c>
      <c r="AK35" s="2">
        <v>31.03968</v>
      </c>
      <c r="AL35" s="2">
        <v>18.35513</v>
      </c>
      <c r="AM35" s="2">
        <v>21.08496</v>
      </c>
      <c r="AN35" s="2">
        <v>34.5</v>
      </c>
      <c r="AT35" s="4">
        <f>COUNTA(B35:AQ35)</f>
        <v>9</v>
      </c>
    </row>
    <row r="36" spans="1:46" ht="12.75">
      <c r="A36" s="8" t="s">
        <v>29</v>
      </c>
      <c r="AF36" s="2">
        <v>21.8</v>
      </c>
      <c r="AG36" s="2">
        <v>20.3</v>
      </c>
      <c r="AH36" s="2">
        <v>20.8</v>
      </c>
      <c r="AI36" s="2">
        <v>26.1</v>
      </c>
      <c r="AJ36" s="2">
        <v>21.2</v>
      </c>
      <c r="AK36" s="2">
        <v>22.2</v>
      </c>
      <c r="AL36" s="2">
        <v>19.4</v>
      </c>
      <c r="AM36" s="2">
        <v>21.1</v>
      </c>
      <c r="AN36" s="2">
        <v>21.1</v>
      </c>
      <c r="AO36" s="2">
        <v>24.2</v>
      </c>
      <c r="AP36" s="2">
        <v>18.8</v>
      </c>
      <c r="AT36" s="4">
        <f aca="true" t="shared" si="1" ref="AT36:AT81">COUNTA(B36:AQ36)</f>
        <v>11</v>
      </c>
    </row>
    <row r="37" spans="1:46" ht="12.75">
      <c r="A37" s="13" t="s">
        <v>30</v>
      </c>
      <c r="AC37" s="2">
        <v>14.5</v>
      </c>
      <c r="AD37" s="2">
        <v>14.8</v>
      </c>
      <c r="AE37" s="2">
        <v>34.7</v>
      </c>
      <c r="AF37" s="2">
        <v>35.2</v>
      </c>
      <c r="AG37" s="2">
        <v>27.5</v>
      </c>
      <c r="AH37" s="2">
        <v>24.9</v>
      </c>
      <c r="AI37" s="2">
        <v>34.1</v>
      </c>
      <c r="AJ37" s="2">
        <v>34.7</v>
      </c>
      <c r="AK37" s="2">
        <v>36.6</v>
      </c>
      <c r="AL37" s="2">
        <v>32.1</v>
      </c>
      <c r="AM37" s="2">
        <v>31.8</v>
      </c>
      <c r="AN37" s="2">
        <v>26</v>
      </c>
      <c r="AO37" s="2">
        <v>20.8</v>
      </c>
      <c r="AP37" s="2">
        <v>14</v>
      </c>
      <c r="AT37" s="12">
        <f t="shared" si="1"/>
        <v>14</v>
      </c>
    </row>
    <row r="38" spans="1:46" ht="12.75">
      <c r="A38" s="8" t="s">
        <v>31</v>
      </c>
      <c r="AE38" s="2">
        <v>15.5</v>
      </c>
      <c r="AF38" s="2">
        <v>12.8</v>
      </c>
      <c r="AG38" s="2">
        <v>13.4</v>
      </c>
      <c r="AH38" s="2">
        <v>19.3</v>
      </c>
      <c r="AI38" s="2">
        <v>24.8</v>
      </c>
      <c r="AJ38" s="2">
        <v>26.9</v>
      </c>
      <c r="AK38" s="2">
        <v>30.5</v>
      </c>
      <c r="AL38" s="2">
        <v>32.3</v>
      </c>
      <c r="AM38" s="2">
        <v>26.3</v>
      </c>
      <c r="AN38" s="2">
        <v>23.6</v>
      </c>
      <c r="AO38" s="2">
        <v>20.8</v>
      </c>
      <c r="AP38" s="2">
        <v>16.3</v>
      </c>
      <c r="AT38" s="4">
        <f t="shared" si="1"/>
        <v>12</v>
      </c>
    </row>
    <row r="39" spans="1:47" ht="12.75">
      <c r="A39" s="8" t="s">
        <v>134</v>
      </c>
      <c r="AC39" s="2">
        <v>1.867</v>
      </c>
      <c r="AD39" s="2">
        <v>4.84</v>
      </c>
      <c r="AE39" s="2">
        <v>0.475</v>
      </c>
      <c r="AF39" s="2">
        <v>0.05</v>
      </c>
      <c r="AG39" s="2">
        <v>0.85</v>
      </c>
      <c r="AH39" s="2">
        <v>1.525</v>
      </c>
      <c r="AI39" s="2">
        <v>0.022</v>
      </c>
      <c r="AJ39" s="2">
        <v>0</v>
      </c>
      <c r="AK39" s="2">
        <v>0.65</v>
      </c>
      <c r="AL39" s="2">
        <v>0.1</v>
      </c>
      <c r="AM39" s="2">
        <v>0.1</v>
      </c>
      <c r="AN39" s="2">
        <v>0.4</v>
      </c>
      <c r="AT39" s="4">
        <f t="shared" si="1"/>
        <v>12</v>
      </c>
      <c r="AU39" s="6"/>
    </row>
    <row r="40" spans="1:47" ht="12.75">
      <c r="A40" s="13" t="s">
        <v>135</v>
      </c>
      <c r="N40" s="2">
        <v>30.5</v>
      </c>
      <c r="O40" s="2">
        <v>23.75</v>
      </c>
      <c r="P40" s="2">
        <v>9</v>
      </c>
      <c r="Q40" s="2">
        <v>16</v>
      </c>
      <c r="R40" s="2">
        <v>26.25</v>
      </c>
      <c r="S40" s="2">
        <v>16.5</v>
      </c>
      <c r="T40" s="2">
        <v>9.5</v>
      </c>
      <c r="U40" s="2">
        <v>23</v>
      </c>
      <c r="V40" s="2">
        <v>40</v>
      </c>
      <c r="W40" s="2">
        <v>20.4</v>
      </c>
      <c r="X40" s="2">
        <v>50.3</v>
      </c>
      <c r="Y40" s="2">
        <v>12.8</v>
      </c>
      <c r="Z40" s="2">
        <v>58.1</v>
      </c>
      <c r="AA40" s="2">
        <v>38.5</v>
      </c>
      <c r="AB40" s="2">
        <v>39.15</v>
      </c>
      <c r="AC40" s="2">
        <v>39.1</v>
      </c>
      <c r="AD40" s="2">
        <v>26.6</v>
      </c>
      <c r="AE40" s="2">
        <v>44.7</v>
      </c>
      <c r="AF40" s="2">
        <v>16.9</v>
      </c>
      <c r="AG40" s="2">
        <v>15.7</v>
      </c>
      <c r="AI40" s="2">
        <v>30</v>
      </c>
      <c r="AJ40" s="2">
        <v>7.3</v>
      </c>
      <c r="AK40" s="2">
        <v>31.5</v>
      </c>
      <c r="AL40" s="2">
        <v>38.85</v>
      </c>
      <c r="AM40" s="2">
        <v>30.3</v>
      </c>
      <c r="AN40" s="2">
        <v>28.8</v>
      </c>
      <c r="AT40" s="12">
        <f t="shared" si="1"/>
        <v>26</v>
      </c>
      <c r="AU40" s="6"/>
    </row>
    <row r="41" spans="1:47" ht="12.75">
      <c r="A41" s="8" t="s">
        <v>136</v>
      </c>
      <c r="AF41" s="2">
        <v>0.507</v>
      </c>
      <c r="AG41" s="2">
        <v>0.662</v>
      </c>
      <c r="AH41" s="2">
        <v>1.043</v>
      </c>
      <c r="AI41" s="2">
        <v>0.171</v>
      </c>
      <c r="AJ41" s="2">
        <v>0.016</v>
      </c>
      <c r="AK41" s="2">
        <v>0.04</v>
      </c>
      <c r="AL41" s="2">
        <v>10.325</v>
      </c>
      <c r="AM41" s="2">
        <v>0.1</v>
      </c>
      <c r="AN41" s="2">
        <v>0.1</v>
      </c>
      <c r="AT41" s="4">
        <f t="shared" si="1"/>
        <v>9</v>
      </c>
      <c r="AU41" s="5"/>
    </row>
    <row r="42" spans="1:47" ht="12.75">
      <c r="A42" s="13" t="s">
        <v>137</v>
      </c>
      <c r="K42" s="2">
        <v>1.218</v>
      </c>
      <c r="L42" s="2">
        <v>3.477</v>
      </c>
      <c r="M42" s="2">
        <v>0.833</v>
      </c>
      <c r="N42" s="2">
        <v>1.235</v>
      </c>
      <c r="O42" s="2">
        <v>1.063</v>
      </c>
      <c r="P42" s="2">
        <v>0.333</v>
      </c>
      <c r="Q42" s="2">
        <v>0.083</v>
      </c>
      <c r="R42" s="2">
        <v>0.905</v>
      </c>
      <c r="S42" s="2">
        <v>0.286</v>
      </c>
      <c r="T42" s="2">
        <v>0.5</v>
      </c>
      <c r="U42" s="2">
        <v>0.714</v>
      </c>
      <c r="V42" s="2">
        <v>0.647</v>
      </c>
      <c r="W42" s="2">
        <v>2.382</v>
      </c>
      <c r="X42" s="2">
        <v>0.595</v>
      </c>
      <c r="Y42" s="2">
        <v>0.369</v>
      </c>
      <c r="Z42" s="2">
        <v>0.146</v>
      </c>
      <c r="AA42" s="2">
        <v>0.091</v>
      </c>
      <c r="AB42" s="2">
        <v>0.842</v>
      </c>
      <c r="AC42" s="2">
        <v>0.788</v>
      </c>
      <c r="AD42" s="2">
        <v>0.409</v>
      </c>
      <c r="AE42" s="2">
        <v>0.784</v>
      </c>
      <c r="AF42" s="2">
        <v>0.968</v>
      </c>
      <c r="AG42" s="2">
        <v>3.622</v>
      </c>
      <c r="AH42" s="2">
        <v>3.843</v>
      </c>
      <c r="AI42" s="2">
        <v>0.013</v>
      </c>
      <c r="AJ42" s="2">
        <v>0</v>
      </c>
      <c r="AK42" s="2">
        <v>1.353</v>
      </c>
      <c r="AL42" s="2">
        <v>3.45</v>
      </c>
      <c r="AM42" s="2">
        <v>0.1</v>
      </c>
      <c r="AN42" s="2">
        <v>0.567</v>
      </c>
      <c r="AT42" s="12">
        <f t="shared" si="1"/>
        <v>30</v>
      </c>
      <c r="AU42" s="5"/>
    </row>
    <row r="43" spans="1:47" ht="12.75">
      <c r="A43" s="8" t="s">
        <v>138</v>
      </c>
      <c r="AC43" s="2">
        <v>0.814</v>
      </c>
      <c r="AD43" s="2">
        <v>0.787</v>
      </c>
      <c r="AE43" s="2">
        <v>0.488</v>
      </c>
      <c r="AF43" s="2">
        <v>0.257</v>
      </c>
      <c r="AG43" s="2">
        <v>0.538</v>
      </c>
      <c r="AH43" s="2">
        <v>1.05</v>
      </c>
      <c r="AI43" s="2">
        <v>0.02</v>
      </c>
      <c r="AJ43" s="2">
        <v>0</v>
      </c>
      <c r="AK43" s="2">
        <v>0.1</v>
      </c>
      <c r="AL43" s="2">
        <v>0.1</v>
      </c>
      <c r="AM43" s="2">
        <v>0.1</v>
      </c>
      <c r="AT43" s="4">
        <f t="shared" si="1"/>
        <v>11</v>
      </c>
      <c r="AU43" s="5"/>
    </row>
    <row r="44" spans="1:46" ht="12.75">
      <c r="A44" s="13" t="s">
        <v>139</v>
      </c>
      <c r="W44" s="2">
        <v>40.246</v>
      </c>
      <c r="X44" s="2">
        <v>32.996</v>
      </c>
      <c r="Y44" s="2">
        <v>21.361</v>
      </c>
      <c r="Z44" s="2">
        <v>19.453</v>
      </c>
      <c r="AA44" s="2">
        <v>23.348</v>
      </c>
      <c r="AB44" s="2">
        <v>19.438</v>
      </c>
      <c r="AC44" s="2">
        <v>26.347</v>
      </c>
      <c r="AD44" s="2">
        <v>21.635</v>
      </c>
      <c r="AE44" s="2">
        <v>20.885</v>
      </c>
      <c r="AF44" s="2">
        <v>17.833</v>
      </c>
      <c r="AG44" s="2">
        <v>19.587</v>
      </c>
      <c r="AH44" s="2">
        <v>30.2</v>
      </c>
      <c r="AI44" s="2">
        <v>12.731</v>
      </c>
      <c r="AJ44" s="2">
        <v>14.319</v>
      </c>
      <c r="AK44" s="2">
        <v>11.708</v>
      </c>
      <c r="AL44" s="2">
        <v>16.026</v>
      </c>
      <c r="AM44" s="2">
        <v>18.342</v>
      </c>
      <c r="AT44" s="12">
        <f t="shared" si="1"/>
        <v>17</v>
      </c>
    </row>
    <row r="45" spans="1:46" ht="12.75">
      <c r="A45" s="13" t="s">
        <v>140</v>
      </c>
      <c r="K45" s="2">
        <v>0.525</v>
      </c>
      <c r="L45" s="2">
        <v>4.175</v>
      </c>
      <c r="M45" s="2">
        <v>1.333</v>
      </c>
      <c r="N45" s="2">
        <v>0.667</v>
      </c>
      <c r="O45" s="2">
        <v>5.75</v>
      </c>
      <c r="P45" s="2">
        <v>11</v>
      </c>
      <c r="Q45" s="2">
        <v>2.4</v>
      </c>
      <c r="R45" s="2">
        <v>13</v>
      </c>
      <c r="S45" s="2">
        <v>7.5</v>
      </c>
      <c r="T45" s="2">
        <v>3.3</v>
      </c>
      <c r="U45" s="2">
        <v>2.1</v>
      </c>
      <c r="V45" s="2">
        <v>2.778</v>
      </c>
      <c r="W45" s="2">
        <v>3.94</v>
      </c>
      <c r="X45" s="2">
        <v>8.04</v>
      </c>
      <c r="Y45" s="2">
        <v>13.95</v>
      </c>
      <c r="Z45" s="2">
        <v>13.77</v>
      </c>
      <c r="AA45" s="2">
        <v>12.333</v>
      </c>
      <c r="AB45" s="2">
        <v>9.287</v>
      </c>
      <c r="AC45" s="2">
        <v>12.015</v>
      </c>
      <c r="AD45" s="2">
        <v>7.829</v>
      </c>
      <c r="AE45" s="2">
        <v>10</v>
      </c>
      <c r="AF45" s="2">
        <v>10.643</v>
      </c>
      <c r="AG45" s="2">
        <v>14.7</v>
      </c>
      <c r="AH45" s="2">
        <v>15.1</v>
      </c>
      <c r="AI45" s="2">
        <v>11.591</v>
      </c>
      <c r="AJ45" s="2">
        <v>5.3</v>
      </c>
      <c r="AK45" s="2">
        <v>5.608</v>
      </c>
      <c r="AL45" s="2">
        <v>7.307</v>
      </c>
      <c r="AM45" s="2">
        <v>11.755</v>
      </c>
      <c r="AN45" s="2">
        <v>12.2</v>
      </c>
      <c r="AT45" s="12">
        <f t="shared" si="1"/>
        <v>30</v>
      </c>
    </row>
    <row r="46" spans="1:46" ht="12.75">
      <c r="A46" s="13" t="s">
        <v>141</v>
      </c>
      <c r="I46" s="2">
        <v>3.95</v>
      </c>
      <c r="J46" s="2">
        <v>3.16</v>
      </c>
      <c r="K46" s="2">
        <v>1.275</v>
      </c>
      <c r="L46" s="2">
        <v>7.1</v>
      </c>
      <c r="M46" s="2">
        <v>0.55</v>
      </c>
      <c r="N46" s="2">
        <v>1.8</v>
      </c>
      <c r="O46" s="2">
        <v>0.833</v>
      </c>
      <c r="P46" s="2">
        <v>2.5</v>
      </c>
      <c r="Q46" s="2">
        <v>1.143</v>
      </c>
      <c r="R46" s="2">
        <v>1.286</v>
      </c>
      <c r="S46" s="2">
        <v>1.857</v>
      </c>
      <c r="T46" s="2">
        <v>1.2</v>
      </c>
      <c r="U46" s="2">
        <v>0.625</v>
      </c>
      <c r="V46" s="2">
        <v>0.75</v>
      </c>
      <c r="W46" s="2">
        <v>0.638</v>
      </c>
      <c r="X46" s="2">
        <v>0.325</v>
      </c>
      <c r="Y46" s="2">
        <v>0.888</v>
      </c>
      <c r="Z46" s="2">
        <v>14.567</v>
      </c>
      <c r="AA46" s="2">
        <v>9.94</v>
      </c>
      <c r="AB46" s="2">
        <v>6.322</v>
      </c>
      <c r="AC46" s="2">
        <v>4.57</v>
      </c>
      <c r="AD46" s="2">
        <v>5.527</v>
      </c>
      <c r="AE46" s="2">
        <v>9.367</v>
      </c>
      <c r="AF46" s="2">
        <v>8.775</v>
      </c>
      <c r="AG46" s="2">
        <v>9.775</v>
      </c>
      <c r="AH46" s="2">
        <v>1.4</v>
      </c>
      <c r="AI46" s="2">
        <v>8.7</v>
      </c>
      <c r="AJ46" s="2">
        <v>0.751</v>
      </c>
      <c r="AK46" s="2">
        <v>10.468</v>
      </c>
      <c r="AL46" s="2">
        <v>5.06</v>
      </c>
      <c r="AM46" s="2">
        <v>9.28</v>
      </c>
      <c r="AT46" s="12">
        <f t="shared" si="1"/>
        <v>31</v>
      </c>
    </row>
    <row r="47" spans="1:46" ht="12.75">
      <c r="A47" s="13" t="s">
        <v>142</v>
      </c>
      <c r="I47" s="2">
        <v>0.233</v>
      </c>
      <c r="J47" s="2">
        <v>2.4</v>
      </c>
      <c r="K47" s="2">
        <v>1.06</v>
      </c>
      <c r="L47" s="2">
        <v>3.9</v>
      </c>
      <c r="M47" s="2">
        <v>0.62</v>
      </c>
      <c r="N47" s="2">
        <v>2.4</v>
      </c>
      <c r="O47" s="2">
        <v>1.333</v>
      </c>
      <c r="P47" s="2">
        <v>0.429</v>
      </c>
      <c r="Q47" s="2">
        <v>1.8</v>
      </c>
      <c r="R47" s="2">
        <v>7</v>
      </c>
      <c r="S47" s="2">
        <v>2.033</v>
      </c>
      <c r="T47" s="2">
        <v>1</v>
      </c>
      <c r="U47" s="2">
        <v>1.5</v>
      </c>
      <c r="V47" s="2">
        <v>1.25</v>
      </c>
      <c r="W47" s="2">
        <v>0.8</v>
      </c>
      <c r="X47" s="2">
        <v>0.425</v>
      </c>
      <c r="Y47" s="2">
        <v>2.267</v>
      </c>
      <c r="Z47" s="2">
        <v>5.757</v>
      </c>
      <c r="AA47" s="2">
        <v>5.48</v>
      </c>
      <c r="AB47" s="2">
        <v>4.6</v>
      </c>
      <c r="AC47" s="2">
        <v>5.97</v>
      </c>
      <c r="AD47" s="2">
        <v>3.436</v>
      </c>
      <c r="AE47" s="2">
        <v>3.825</v>
      </c>
      <c r="AF47" s="2">
        <v>1.833</v>
      </c>
      <c r="AG47" s="2">
        <v>1.91</v>
      </c>
      <c r="AT47" s="12">
        <f t="shared" si="1"/>
        <v>25</v>
      </c>
    </row>
    <row r="48" spans="1:46" ht="12.75">
      <c r="A48" s="8" t="s">
        <v>143</v>
      </c>
      <c r="W48" s="2">
        <v>0.125</v>
      </c>
      <c r="X48" s="2">
        <v>0.275</v>
      </c>
      <c r="Y48" s="2">
        <v>1.1</v>
      </c>
      <c r="Z48" s="2">
        <v>2.367</v>
      </c>
      <c r="AA48" s="2">
        <v>1.775</v>
      </c>
      <c r="AB48" s="2">
        <v>0.35</v>
      </c>
      <c r="AC48" s="2">
        <v>1.15</v>
      </c>
      <c r="AD48" s="2">
        <v>0.15</v>
      </c>
      <c r="AE48" s="2">
        <v>3.05</v>
      </c>
      <c r="AF48" s="2">
        <v>0.75</v>
      </c>
      <c r="AG48" s="2">
        <v>5.85</v>
      </c>
      <c r="AT48" s="4">
        <f t="shared" si="1"/>
        <v>11</v>
      </c>
    </row>
    <row r="49" spans="1:46" ht="12.75">
      <c r="A49" s="8" t="s">
        <v>144</v>
      </c>
      <c r="Z49" s="2">
        <v>0.45</v>
      </c>
      <c r="AA49" s="2">
        <v>0.267</v>
      </c>
      <c r="AB49" s="2">
        <v>0</v>
      </c>
      <c r="AC49" s="2">
        <v>0.3</v>
      </c>
      <c r="AD49" s="2">
        <v>0.825</v>
      </c>
      <c r="AE49" s="2">
        <v>0.333</v>
      </c>
      <c r="AF49" s="2">
        <v>0.433</v>
      </c>
      <c r="AG49" s="2">
        <v>5.35</v>
      </c>
      <c r="AT49" s="4">
        <f t="shared" si="1"/>
        <v>8</v>
      </c>
    </row>
    <row r="50" spans="1:46" ht="12.75">
      <c r="A50" s="8" t="s">
        <v>145</v>
      </c>
      <c r="Z50" s="2">
        <v>0.057</v>
      </c>
      <c r="AA50" s="2">
        <v>0.476</v>
      </c>
      <c r="AB50" s="2">
        <v>0</v>
      </c>
      <c r="AC50" s="2">
        <v>0.562</v>
      </c>
      <c r="AD50" s="2">
        <v>0.75</v>
      </c>
      <c r="AE50" s="2">
        <v>2.075</v>
      </c>
      <c r="AF50" s="2">
        <v>0.271</v>
      </c>
      <c r="AG50" s="2">
        <v>1.213</v>
      </c>
      <c r="AH50" s="2">
        <v>2</v>
      </c>
      <c r="AT50" s="4">
        <f t="shared" si="1"/>
        <v>9</v>
      </c>
    </row>
    <row r="51" spans="1:46" ht="12.75">
      <c r="A51" s="13" t="s">
        <v>146</v>
      </c>
      <c r="Q51" s="2">
        <v>0.5</v>
      </c>
      <c r="R51" s="2">
        <v>0.25</v>
      </c>
      <c r="S51" s="2">
        <v>0.167</v>
      </c>
      <c r="T51" s="2">
        <v>0</v>
      </c>
      <c r="U51" s="2">
        <v>0.424</v>
      </c>
      <c r="V51" s="2">
        <v>0.643</v>
      </c>
      <c r="W51" s="2">
        <v>0.467</v>
      </c>
      <c r="X51" s="2">
        <v>0.025</v>
      </c>
      <c r="Y51" s="2">
        <v>0.15</v>
      </c>
      <c r="Z51" s="2">
        <v>0.02</v>
      </c>
      <c r="AA51" s="2">
        <v>0.347</v>
      </c>
      <c r="AB51" s="2">
        <v>0.045</v>
      </c>
      <c r="AC51" s="2">
        <v>0.362</v>
      </c>
      <c r="AD51" s="2">
        <v>0.713</v>
      </c>
      <c r="AE51" s="2">
        <v>0.271</v>
      </c>
      <c r="AF51" s="2">
        <v>0.041</v>
      </c>
      <c r="AG51" s="2">
        <v>0.784</v>
      </c>
      <c r="AH51" s="2">
        <v>3.378</v>
      </c>
      <c r="AI51" s="2">
        <v>1.4</v>
      </c>
      <c r="AJ51" s="2">
        <v>4.7</v>
      </c>
      <c r="AK51" s="2">
        <v>3.82</v>
      </c>
      <c r="AL51" s="2">
        <v>2.4</v>
      </c>
      <c r="AM51" s="2">
        <v>0.262</v>
      </c>
      <c r="AN51" s="2">
        <v>0.1</v>
      </c>
      <c r="AT51" s="12">
        <f t="shared" si="1"/>
        <v>24</v>
      </c>
    </row>
    <row r="52" spans="1:46" ht="12.75">
      <c r="A52" s="8" t="s">
        <v>147</v>
      </c>
      <c r="AD52" s="2">
        <v>0.931</v>
      </c>
      <c r="AE52" s="2">
        <v>0.919</v>
      </c>
      <c r="AF52" s="2">
        <v>0.171</v>
      </c>
      <c r="AG52" s="2">
        <v>0.558</v>
      </c>
      <c r="AH52" s="2">
        <v>1.695</v>
      </c>
      <c r="AI52" s="2">
        <v>0.973</v>
      </c>
      <c r="AJ52" s="2">
        <v>0</v>
      </c>
      <c r="AK52" s="2">
        <v>1.987</v>
      </c>
      <c r="AL52" s="2">
        <v>0.163</v>
      </c>
      <c r="AM52" s="2">
        <v>0.1</v>
      </c>
      <c r="AT52" s="4">
        <f t="shared" si="1"/>
        <v>10</v>
      </c>
    </row>
    <row r="53" spans="1:46" ht="12.75">
      <c r="A53" s="8" t="s">
        <v>148</v>
      </c>
      <c r="AE53" s="2">
        <v>0.525</v>
      </c>
      <c r="AF53" s="2">
        <v>0.375</v>
      </c>
      <c r="AG53" s="2">
        <v>1.05</v>
      </c>
      <c r="AH53" s="2">
        <v>5.375</v>
      </c>
      <c r="AI53" s="2">
        <v>0</v>
      </c>
      <c r="AJ53" s="2">
        <v>0.18</v>
      </c>
      <c r="AK53" s="2">
        <v>0.067</v>
      </c>
      <c r="AL53" s="2">
        <v>0.1</v>
      </c>
      <c r="AM53" s="2">
        <v>0.1</v>
      </c>
      <c r="AN53" s="2">
        <v>0.1</v>
      </c>
      <c r="AT53" s="4">
        <f t="shared" si="1"/>
        <v>10</v>
      </c>
    </row>
    <row r="54" spans="1:46" ht="12.75">
      <c r="A54" s="8" t="s">
        <v>149</v>
      </c>
      <c r="AG54" s="2">
        <v>0.42</v>
      </c>
      <c r="AH54" s="2">
        <v>5.48</v>
      </c>
      <c r="AI54" s="2">
        <v>0</v>
      </c>
      <c r="AJ54" s="2">
        <v>2.443</v>
      </c>
      <c r="AK54" s="2">
        <v>2.34</v>
      </c>
      <c r="AL54" s="2">
        <v>1.325</v>
      </c>
      <c r="AM54" s="2">
        <v>0.1</v>
      </c>
      <c r="AN54" s="2">
        <v>0.1</v>
      </c>
      <c r="AT54" s="4">
        <f t="shared" si="1"/>
        <v>8</v>
      </c>
    </row>
    <row r="55" spans="1:46" ht="12.75">
      <c r="A55" s="8" t="s">
        <v>150</v>
      </c>
      <c r="AG55" s="2">
        <v>0.425</v>
      </c>
      <c r="AH55" s="2">
        <v>11.5</v>
      </c>
      <c r="AI55" s="2">
        <v>0</v>
      </c>
      <c r="AJ55" s="2">
        <v>0.013</v>
      </c>
      <c r="AK55" s="2">
        <v>0.05</v>
      </c>
      <c r="AL55" s="2">
        <v>5</v>
      </c>
      <c r="AM55" s="2">
        <v>0.1</v>
      </c>
      <c r="AN55" s="2">
        <v>0.1</v>
      </c>
      <c r="AT55" s="4">
        <f t="shared" si="1"/>
        <v>8</v>
      </c>
    </row>
    <row r="56" spans="1:46" ht="12.75">
      <c r="A56" s="13" t="s">
        <v>32</v>
      </c>
      <c r="M56" s="2">
        <v>13.42857</v>
      </c>
      <c r="N56" s="2">
        <v>18.7</v>
      </c>
      <c r="O56" s="2">
        <v>17.62308</v>
      </c>
      <c r="P56" s="2">
        <v>6.80263</v>
      </c>
      <c r="Q56" s="2">
        <v>8.81481</v>
      </c>
      <c r="R56" s="2">
        <v>8.07407</v>
      </c>
      <c r="S56" s="2">
        <v>6.34241</v>
      </c>
      <c r="T56" s="2">
        <v>6.99796</v>
      </c>
      <c r="U56" s="2">
        <v>5.24038</v>
      </c>
      <c r="V56" s="2">
        <v>3.6217</v>
      </c>
      <c r="W56" s="2">
        <v>12.94865</v>
      </c>
      <c r="X56" s="2">
        <v>7.33212</v>
      </c>
      <c r="Y56" s="2">
        <v>6.56667</v>
      </c>
      <c r="Z56" s="2">
        <v>6.71926</v>
      </c>
      <c r="AA56" s="2">
        <v>5.69624</v>
      </c>
      <c r="AB56" s="2">
        <v>6.82162</v>
      </c>
      <c r="AC56" s="2">
        <v>9.53786</v>
      </c>
      <c r="AD56" s="2">
        <v>7.98309</v>
      </c>
      <c r="AE56" s="2">
        <v>8.77305</v>
      </c>
      <c r="AF56" s="2">
        <v>7.50645</v>
      </c>
      <c r="AG56" s="2">
        <v>5.77398</v>
      </c>
      <c r="AH56" s="2">
        <v>7.464</v>
      </c>
      <c r="AI56" s="2">
        <v>4.98978</v>
      </c>
      <c r="AJ56" s="2">
        <v>4.08271</v>
      </c>
      <c r="AK56" s="2">
        <v>4.41568</v>
      </c>
      <c r="AL56" s="2">
        <v>3.82963</v>
      </c>
      <c r="AM56" s="2">
        <v>3.86216</v>
      </c>
      <c r="AN56" s="2">
        <v>3.04</v>
      </c>
      <c r="AO56" s="2">
        <v>5.12857</v>
      </c>
      <c r="AP56" s="2">
        <v>3.35</v>
      </c>
      <c r="AT56" s="12">
        <f t="shared" si="1"/>
        <v>30</v>
      </c>
    </row>
    <row r="57" spans="1:46" ht="12.75">
      <c r="A57" s="13" t="s">
        <v>33</v>
      </c>
      <c r="J57" s="2">
        <v>6.715</v>
      </c>
      <c r="K57" s="2">
        <v>1.05714</v>
      </c>
      <c r="L57" s="2">
        <v>3.15789</v>
      </c>
      <c r="M57" s="2">
        <v>1.26316</v>
      </c>
      <c r="N57" s="2">
        <v>2.25</v>
      </c>
      <c r="O57" s="2">
        <v>5.43846</v>
      </c>
      <c r="P57" s="2">
        <v>0.375</v>
      </c>
      <c r="Q57" s="2">
        <v>0.32273</v>
      </c>
      <c r="R57" s="2">
        <v>3.10952</v>
      </c>
      <c r="S57" s="2">
        <v>0.36</v>
      </c>
      <c r="T57" s="2">
        <v>0.35556</v>
      </c>
      <c r="U57" s="2">
        <v>0.29667</v>
      </c>
      <c r="V57" s="2">
        <v>0.75676</v>
      </c>
      <c r="W57" s="2">
        <v>0.77187</v>
      </c>
      <c r="X57" s="2">
        <v>0.86486</v>
      </c>
      <c r="Y57" s="2">
        <v>0.12571</v>
      </c>
      <c r="Z57" s="2">
        <v>0.29459</v>
      </c>
      <c r="AA57" s="2">
        <v>0.58857</v>
      </c>
      <c r="AB57" s="2">
        <v>0.15556</v>
      </c>
      <c r="AC57" s="2">
        <v>1.02632</v>
      </c>
      <c r="AD57" s="2">
        <v>0.71622</v>
      </c>
      <c r="AE57" s="2">
        <v>1.13056</v>
      </c>
      <c r="AF57" s="2">
        <v>0.56061</v>
      </c>
      <c r="AG57" s="2">
        <v>0.49355</v>
      </c>
      <c r="AI57" s="2">
        <v>0.15</v>
      </c>
      <c r="AJ57" s="2">
        <v>0.0935</v>
      </c>
      <c r="AK57" s="2">
        <v>0.24458</v>
      </c>
      <c r="AL57" s="2">
        <v>0.1</v>
      </c>
      <c r="AM57" s="2">
        <v>0.10588</v>
      </c>
      <c r="AN57" s="2">
        <v>0.1</v>
      </c>
      <c r="AT57" s="12">
        <f t="shared" si="1"/>
        <v>30</v>
      </c>
    </row>
    <row r="58" spans="1:46" ht="12.75">
      <c r="A58" s="13" t="s">
        <v>34</v>
      </c>
      <c r="M58" s="2">
        <v>2.5</v>
      </c>
      <c r="N58" s="2">
        <v>3.624</v>
      </c>
      <c r="O58" s="2">
        <v>2.93478</v>
      </c>
      <c r="P58" s="2">
        <v>2.06763</v>
      </c>
      <c r="Q58" s="2">
        <v>1.41304</v>
      </c>
      <c r="R58" s="2">
        <v>2.50812</v>
      </c>
      <c r="S58" s="2">
        <v>2.46209</v>
      </c>
      <c r="T58" s="2">
        <v>1.65673</v>
      </c>
      <c r="U58" s="2">
        <v>1.29681</v>
      </c>
      <c r="V58" s="2">
        <v>1.85365</v>
      </c>
      <c r="W58" s="2">
        <v>9.55126</v>
      </c>
      <c r="X58" s="2">
        <v>10.64444</v>
      </c>
      <c r="Y58" s="2">
        <v>6.24605</v>
      </c>
      <c r="Z58" s="2">
        <v>6.55125</v>
      </c>
      <c r="AA58" s="2">
        <v>6.3415</v>
      </c>
      <c r="AB58" s="2">
        <v>8.65013</v>
      </c>
      <c r="AC58" s="2">
        <v>8.686</v>
      </c>
      <c r="AD58" s="2">
        <v>7.79755</v>
      </c>
      <c r="AE58" s="2">
        <v>7.95768</v>
      </c>
      <c r="AF58" s="2">
        <v>7.41646</v>
      </c>
      <c r="AG58" s="2">
        <v>8.26264</v>
      </c>
      <c r="AH58" s="2">
        <v>7.91776</v>
      </c>
      <c r="AI58" s="2">
        <v>4.71274</v>
      </c>
      <c r="AJ58" s="2">
        <v>3.80372</v>
      </c>
      <c r="AK58" s="2">
        <v>5.06855</v>
      </c>
      <c r="AL58" s="2">
        <v>5.43836</v>
      </c>
      <c r="AM58" s="2">
        <v>8.35758</v>
      </c>
      <c r="AN58" s="2">
        <v>2.718</v>
      </c>
      <c r="AO58" s="2">
        <v>2.43214</v>
      </c>
      <c r="AP58" s="2">
        <v>4.37174</v>
      </c>
      <c r="AT58" s="12">
        <f t="shared" si="1"/>
        <v>30</v>
      </c>
    </row>
    <row r="59" spans="1:46" ht="12.75">
      <c r="A59" s="13" t="s">
        <v>151</v>
      </c>
      <c r="K59" s="2">
        <v>0.79375</v>
      </c>
      <c r="L59" s="2">
        <v>3.30556</v>
      </c>
      <c r="M59" s="2">
        <v>0.01667</v>
      </c>
      <c r="N59" s="2">
        <v>0.11765</v>
      </c>
      <c r="O59" s="2">
        <v>0.31579</v>
      </c>
      <c r="P59" s="2">
        <v>0.09524</v>
      </c>
      <c r="Q59" s="2">
        <v>0</v>
      </c>
      <c r="R59" s="2">
        <v>0.8</v>
      </c>
      <c r="S59" s="2">
        <v>0.09524</v>
      </c>
      <c r="T59" s="2">
        <v>0.80952</v>
      </c>
      <c r="U59" s="2">
        <v>0.52</v>
      </c>
      <c r="V59" s="2">
        <v>0.89474</v>
      </c>
      <c r="W59" s="2">
        <v>0.32703</v>
      </c>
      <c r="X59" s="2">
        <v>0.155</v>
      </c>
      <c r="Y59" s="2">
        <v>0.02045</v>
      </c>
      <c r="Z59" s="2">
        <v>0.13095</v>
      </c>
      <c r="AA59" s="2">
        <v>0.33775</v>
      </c>
      <c r="AB59" s="2">
        <v>0.20571</v>
      </c>
      <c r="AC59" s="2">
        <v>0.55882</v>
      </c>
      <c r="AD59" s="2">
        <v>0.77778</v>
      </c>
      <c r="AE59" s="2">
        <v>0.86842</v>
      </c>
      <c r="AF59" s="2">
        <v>0.42059</v>
      </c>
      <c r="AG59" s="2">
        <v>2.11818</v>
      </c>
      <c r="AH59" s="2">
        <v>4.33333</v>
      </c>
      <c r="AI59" s="2">
        <v>0.00769</v>
      </c>
      <c r="AJ59" s="2">
        <v>0.18182</v>
      </c>
      <c r="AK59" s="2">
        <v>0.1465</v>
      </c>
      <c r="AL59" s="2">
        <v>0.12308</v>
      </c>
      <c r="AM59" s="2">
        <v>3.8</v>
      </c>
      <c r="AN59" s="2">
        <v>0.44</v>
      </c>
      <c r="AT59" s="12">
        <f t="shared" si="1"/>
        <v>30</v>
      </c>
    </row>
    <row r="60" spans="1:46" ht="12.75">
      <c r="A60" s="13" t="s">
        <v>35</v>
      </c>
      <c r="M60" s="2">
        <v>0.26316</v>
      </c>
      <c r="N60" s="2">
        <v>0.63636</v>
      </c>
      <c r="O60" s="2">
        <v>0.65306</v>
      </c>
      <c r="P60" s="2">
        <v>0.30357</v>
      </c>
      <c r="Q60" s="2">
        <v>0.42623</v>
      </c>
      <c r="R60" s="2">
        <v>0.625</v>
      </c>
      <c r="S60" s="2">
        <v>0.16923</v>
      </c>
      <c r="T60" s="2">
        <v>0.58904</v>
      </c>
      <c r="U60" s="2">
        <v>0.35455</v>
      </c>
      <c r="V60" s="2">
        <v>0.85149</v>
      </c>
      <c r="W60" s="2">
        <v>1.10261</v>
      </c>
      <c r="X60" s="2">
        <v>0.28408</v>
      </c>
      <c r="Y60" s="2">
        <v>0.05443</v>
      </c>
      <c r="Z60" s="2">
        <v>0.10227</v>
      </c>
      <c r="AA60" s="2">
        <v>0.73376</v>
      </c>
      <c r="AB60" s="2">
        <v>0.15615</v>
      </c>
      <c r="AC60" s="2">
        <v>0.31897</v>
      </c>
      <c r="AD60" s="2">
        <v>0.38662</v>
      </c>
      <c r="AE60" s="2">
        <v>0.38958</v>
      </c>
      <c r="AF60" s="2">
        <v>0.30336</v>
      </c>
      <c r="AG60" s="2">
        <v>0.55298</v>
      </c>
      <c r="AH60" s="2">
        <v>2.87614</v>
      </c>
      <c r="AI60" s="2">
        <v>0.742</v>
      </c>
      <c r="AJ60" s="2">
        <v>1.47858</v>
      </c>
      <c r="AK60" s="2">
        <v>1.84878</v>
      </c>
      <c r="AL60" s="2">
        <v>0.79238</v>
      </c>
      <c r="AM60" s="2">
        <v>0.13214</v>
      </c>
      <c r="AN60" s="2">
        <v>0.095</v>
      </c>
      <c r="AO60" s="2">
        <v>0.13333</v>
      </c>
      <c r="AP60" s="2">
        <v>0.02667</v>
      </c>
      <c r="AT60" s="12">
        <f t="shared" si="1"/>
        <v>30</v>
      </c>
    </row>
    <row r="61" spans="1:46" ht="12.75">
      <c r="A61" s="7" t="s">
        <v>152</v>
      </c>
      <c r="AE61" s="2">
        <v>22</v>
      </c>
      <c r="AG61" s="2">
        <v>50.60976</v>
      </c>
      <c r="AH61" s="2">
        <v>53.09756</v>
      </c>
      <c r="AI61" s="2">
        <v>64.5122</v>
      </c>
      <c r="AJ61" s="2">
        <v>63.60714</v>
      </c>
      <c r="AK61" s="2">
        <v>59.9359</v>
      </c>
      <c r="AL61" s="2">
        <v>91.18293</v>
      </c>
      <c r="AM61" s="2">
        <v>80.78947</v>
      </c>
      <c r="AN61" s="2">
        <v>90.62903</v>
      </c>
      <c r="AO61" s="2">
        <v>71.95</v>
      </c>
      <c r="AT61" s="4">
        <f t="shared" si="1"/>
        <v>10</v>
      </c>
    </row>
    <row r="62" spans="1:46" ht="12.75">
      <c r="A62" s="13" t="s">
        <v>153</v>
      </c>
      <c r="Z62" s="2">
        <v>0.5</v>
      </c>
      <c r="AA62" s="2">
        <v>0.38</v>
      </c>
      <c r="AB62" s="2">
        <v>0.46</v>
      </c>
      <c r="AC62" s="2">
        <v>0.66</v>
      </c>
      <c r="AD62" s="2">
        <v>0.94</v>
      </c>
      <c r="AE62" s="2">
        <v>1.1</v>
      </c>
      <c r="AF62" s="2">
        <v>2</v>
      </c>
      <c r="AG62" s="2">
        <v>3.24</v>
      </c>
      <c r="AH62" s="2">
        <v>3.62</v>
      </c>
      <c r="AI62" s="2">
        <v>2.54</v>
      </c>
      <c r="AJ62" s="2">
        <v>1.94</v>
      </c>
      <c r="AK62" s="2">
        <v>1.34</v>
      </c>
      <c r="AL62" s="2">
        <v>1.58</v>
      </c>
      <c r="AM62" s="2">
        <v>2.36</v>
      </c>
      <c r="AN62" s="2">
        <v>3.2</v>
      </c>
      <c r="AT62" s="12">
        <f t="shared" si="1"/>
        <v>15</v>
      </c>
    </row>
    <row r="63" spans="1:46" ht="12.75">
      <c r="A63" s="13" t="s">
        <v>154</v>
      </c>
      <c r="Z63" s="2">
        <v>0.93</v>
      </c>
      <c r="AA63" s="2">
        <v>0.96</v>
      </c>
      <c r="AB63" s="2">
        <v>0.89</v>
      </c>
      <c r="AC63" s="2">
        <v>0.91</v>
      </c>
      <c r="AD63" s="2">
        <v>0.81</v>
      </c>
      <c r="AE63" s="2">
        <v>0.63</v>
      </c>
      <c r="AF63" s="2">
        <v>0.82</v>
      </c>
      <c r="AG63" s="2">
        <v>0.89</v>
      </c>
      <c r="AH63" s="2">
        <v>0.97</v>
      </c>
      <c r="AI63" s="2">
        <v>1.01</v>
      </c>
      <c r="AJ63" s="2">
        <v>1.02</v>
      </c>
      <c r="AK63" s="2">
        <v>1.02</v>
      </c>
      <c r="AL63" s="2">
        <v>0.98</v>
      </c>
      <c r="AM63" s="2">
        <v>1</v>
      </c>
      <c r="AN63" s="2">
        <v>0.96</v>
      </c>
      <c r="AT63" s="12">
        <f t="shared" si="1"/>
        <v>15</v>
      </c>
    </row>
    <row r="64" spans="1:46" ht="12.75">
      <c r="A64" s="13" t="s">
        <v>155</v>
      </c>
      <c r="Z64" s="2">
        <v>0.37</v>
      </c>
      <c r="AA64" s="2">
        <v>0.38</v>
      </c>
      <c r="AB64" s="2">
        <v>0.17</v>
      </c>
      <c r="AC64" s="2">
        <v>0.1</v>
      </c>
      <c r="AD64" s="2">
        <v>0.05</v>
      </c>
      <c r="AE64" s="2">
        <v>0.04</v>
      </c>
      <c r="AF64" s="2">
        <v>0.2</v>
      </c>
      <c r="AG64" s="2">
        <v>0.05</v>
      </c>
      <c r="AH64" s="2">
        <v>0.04</v>
      </c>
      <c r="AI64" s="2">
        <v>0.07</v>
      </c>
      <c r="AJ64" s="2">
        <v>0.04</v>
      </c>
      <c r="AK64" s="2">
        <v>0.22</v>
      </c>
      <c r="AL64" s="2">
        <v>2.94</v>
      </c>
      <c r="AM64" s="2">
        <v>4.87</v>
      </c>
      <c r="AT64" s="12">
        <f t="shared" si="1"/>
        <v>14</v>
      </c>
    </row>
    <row r="65" spans="1:46" ht="12.75">
      <c r="A65" s="13" t="s">
        <v>156</v>
      </c>
      <c r="AA65" s="2">
        <v>0.85</v>
      </c>
      <c r="AB65" s="2">
        <v>0.84</v>
      </c>
      <c r="AC65" s="2">
        <v>0.88</v>
      </c>
      <c r="AD65" s="2">
        <v>0.89</v>
      </c>
      <c r="AE65" s="2">
        <v>0.98</v>
      </c>
      <c r="AF65" s="2">
        <v>0.9</v>
      </c>
      <c r="AG65" s="2">
        <v>0.91</v>
      </c>
      <c r="AH65" s="2">
        <v>0.91</v>
      </c>
      <c r="AI65" s="2">
        <v>0.96</v>
      </c>
      <c r="AJ65" s="2">
        <v>1.06</v>
      </c>
      <c r="AK65" s="2">
        <v>1.13</v>
      </c>
      <c r="AL65" s="2">
        <v>1.23</v>
      </c>
      <c r="AM65" s="2">
        <v>1.35</v>
      </c>
      <c r="AN65" s="2">
        <v>1.4</v>
      </c>
      <c r="AT65" s="12">
        <f t="shared" si="1"/>
        <v>14</v>
      </c>
    </row>
    <row r="66" spans="1:46" ht="12.75">
      <c r="A66" s="7" t="s">
        <v>157</v>
      </c>
      <c r="Z66" s="2">
        <v>0.23</v>
      </c>
      <c r="AA66" s="2">
        <v>0.22</v>
      </c>
      <c r="AB66" s="2">
        <v>0.19</v>
      </c>
      <c r="AC66" s="2">
        <v>0.23</v>
      </c>
      <c r="AD66" s="2">
        <v>0.14</v>
      </c>
      <c r="AE66" s="2">
        <v>0.19</v>
      </c>
      <c r="AF66" s="2">
        <v>0.21</v>
      </c>
      <c r="AG66" s="2">
        <v>0.2</v>
      </c>
      <c r="AH66" s="2">
        <v>0.12</v>
      </c>
      <c r="AI66" s="2">
        <v>0.12</v>
      </c>
      <c r="AJ66" s="2">
        <v>0.16</v>
      </c>
      <c r="AK66" s="2">
        <v>0.14</v>
      </c>
      <c r="AT66" s="4">
        <f t="shared" si="1"/>
        <v>12</v>
      </c>
    </row>
    <row r="67" spans="1:46" ht="12.75">
      <c r="A67" s="7" t="s">
        <v>158</v>
      </c>
      <c r="Z67" s="2">
        <v>0.08</v>
      </c>
      <c r="AA67" s="2">
        <v>0.06</v>
      </c>
      <c r="AB67" s="2">
        <v>0.06</v>
      </c>
      <c r="AC67" s="2">
        <v>0.05</v>
      </c>
      <c r="AD67" s="2">
        <v>0.03</v>
      </c>
      <c r="AE67" s="2">
        <v>0.04</v>
      </c>
      <c r="AF67" s="2">
        <v>0.04</v>
      </c>
      <c r="AG67" s="2">
        <v>0.04</v>
      </c>
      <c r="AH67" s="2">
        <v>0.05</v>
      </c>
      <c r="AI67" s="2">
        <v>0.04</v>
      </c>
      <c r="AJ67" s="2">
        <v>0.04</v>
      </c>
      <c r="AK67" s="2">
        <v>0.04</v>
      </c>
      <c r="AT67" s="4">
        <f t="shared" si="1"/>
        <v>12</v>
      </c>
    </row>
    <row r="68" spans="1:46" ht="12.75">
      <c r="A68" s="13" t="s">
        <v>159</v>
      </c>
      <c r="Z68" s="2">
        <v>0.53</v>
      </c>
      <c r="AA68" s="2">
        <v>0.54</v>
      </c>
      <c r="AB68" s="2">
        <v>0.5</v>
      </c>
      <c r="AC68" s="2">
        <v>0.49</v>
      </c>
      <c r="AD68" s="2">
        <v>0.44</v>
      </c>
      <c r="AE68" s="2">
        <v>0.43</v>
      </c>
      <c r="AF68" s="2">
        <v>0.38</v>
      </c>
      <c r="AG68" s="2">
        <v>0.4</v>
      </c>
      <c r="AH68" s="2">
        <v>0.38</v>
      </c>
      <c r="AI68" s="2">
        <v>0.39</v>
      </c>
      <c r="AJ68" s="2">
        <v>0.37</v>
      </c>
      <c r="AK68" s="2">
        <v>0.35</v>
      </c>
      <c r="AL68" s="2">
        <v>0.32</v>
      </c>
      <c r="AM68" s="2">
        <v>0.27</v>
      </c>
      <c r="AN68" s="2">
        <v>0.25</v>
      </c>
      <c r="AT68" s="12">
        <f t="shared" si="1"/>
        <v>15</v>
      </c>
    </row>
    <row r="69" spans="1:46" ht="12.75">
      <c r="A69" s="13" t="s">
        <v>160</v>
      </c>
      <c r="Z69" s="2">
        <v>0.39</v>
      </c>
      <c r="AA69" s="2">
        <v>0.34</v>
      </c>
      <c r="AB69" s="2">
        <v>0.24</v>
      </c>
      <c r="AC69" s="2">
        <v>0.23</v>
      </c>
      <c r="AD69" s="2">
        <v>0.24</v>
      </c>
      <c r="AE69" s="2">
        <v>0.2</v>
      </c>
      <c r="AF69" s="2">
        <v>0.25</v>
      </c>
      <c r="AG69" s="2">
        <v>0.2</v>
      </c>
      <c r="AH69" s="2">
        <v>0.15</v>
      </c>
      <c r="AI69" s="2">
        <v>0.18</v>
      </c>
      <c r="AJ69" s="2">
        <v>0.14</v>
      </c>
      <c r="AK69" s="2">
        <v>0.15</v>
      </c>
      <c r="AL69" s="2">
        <v>0.5</v>
      </c>
      <c r="AM69" s="2">
        <v>2.15</v>
      </c>
      <c r="AN69" s="2">
        <v>2.91</v>
      </c>
      <c r="AT69" s="12">
        <f t="shared" si="1"/>
        <v>15</v>
      </c>
    </row>
    <row r="70" spans="1:46" ht="12.75">
      <c r="A70" s="13" t="s">
        <v>161</v>
      </c>
      <c r="Z70" s="2">
        <v>0.53</v>
      </c>
      <c r="AA70" s="2">
        <v>0.26</v>
      </c>
      <c r="AB70" s="2">
        <v>0.23</v>
      </c>
      <c r="AC70" s="2">
        <v>0.55</v>
      </c>
      <c r="AD70" s="2">
        <v>0.28</v>
      </c>
      <c r="AE70" s="2">
        <v>0.2</v>
      </c>
      <c r="AF70" s="2">
        <v>0.32</v>
      </c>
      <c r="AG70" s="2">
        <v>0.38</v>
      </c>
      <c r="AH70" s="2">
        <v>0.27</v>
      </c>
      <c r="AI70" s="2">
        <v>0.4</v>
      </c>
      <c r="AJ70" s="2">
        <v>0.43</v>
      </c>
      <c r="AK70" s="2">
        <v>0.45</v>
      </c>
      <c r="AL70" s="2">
        <v>0.55</v>
      </c>
      <c r="AM70" s="2">
        <v>0.45</v>
      </c>
      <c r="AN70" s="2">
        <v>0.79</v>
      </c>
      <c r="AT70" s="12">
        <f t="shared" si="1"/>
        <v>15</v>
      </c>
    </row>
    <row r="71" spans="1:46" ht="12.75">
      <c r="A71" s="13" t="s">
        <v>162</v>
      </c>
      <c r="Z71" s="2">
        <v>3.78</v>
      </c>
      <c r="AA71" s="2">
        <v>4.21</v>
      </c>
      <c r="AB71" s="2">
        <v>6.46</v>
      </c>
      <c r="AC71" s="2">
        <v>7.19</v>
      </c>
      <c r="AD71" s="2">
        <v>5.17</v>
      </c>
      <c r="AE71" s="2">
        <v>7.08</v>
      </c>
      <c r="AF71" s="2">
        <v>8.06</v>
      </c>
      <c r="AG71" s="2">
        <v>6.42</v>
      </c>
      <c r="AH71" s="2">
        <v>7.53</v>
      </c>
      <c r="AI71" s="2">
        <v>5.66</v>
      </c>
      <c r="AJ71" s="2">
        <v>5.05</v>
      </c>
      <c r="AK71" s="2">
        <v>5.36</v>
      </c>
      <c r="AL71" s="2">
        <v>9.37</v>
      </c>
      <c r="AM71" s="2">
        <v>12.62</v>
      </c>
      <c r="AT71" s="12">
        <f t="shared" si="1"/>
        <v>14</v>
      </c>
    </row>
    <row r="72" spans="1:46" ht="12.75">
      <c r="A72" s="13" t="s">
        <v>163</v>
      </c>
      <c r="Z72" s="2">
        <v>1.51</v>
      </c>
      <c r="AA72" s="2">
        <v>1.14</v>
      </c>
      <c r="AB72" s="2">
        <v>0.47</v>
      </c>
      <c r="AC72" s="2">
        <v>1.07</v>
      </c>
      <c r="AD72" s="2">
        <v>0.61</v>
      </c>
      <c r="AE72" s="2">
        <v>0.18</v>
      </c>
      <c r="AF72" s="2">
        <v>0.11</v>
      </c>
      <c r="AG72" s="2">
        <v>0.05</v>
      </c>
      <c r="AH72" s="2">
        <v>0.05</v>
      </c>
      <c r="AI72" s="2">
        <v>0.03</v>
      </c>
      <c r="AJ72" s="2">
        <v>0.03</v>
      </c>
      <c r="AK72" s="2">
        <v>0.03</v>
      </c>
      <c r="AL72" s="2">
        <v>0.04</v>
      </c>
      <c r="AM72" s="2">
        <v>0.09</v>
      </c>
      <c r="AT72" s="12">
        <f t="shared" si="1"/>
        <v>14</v>
      </c>
    </row>
    <row r="73" spans="1:46" ht="12.75">
      <c r="A73" s="7" t="s">
        <v>164</v>
      </c>
      <c r="AC73" s="2">
        <v>0.06</v>
      </c>
      <c r="AD73" s="2">
        <v>0.02</v>
      </c>
      <c r="AE73" s="2">
        <v>0.44</v>
      </c>
      <c r="AF73" s="2">
        <v>0.28</v>
      </c>
      <c r="AG73" s="2">
        <v>0.2</v>
      </c>
      <c r="AH73" s="2">
        <v>0.04</v>
      </c>
      <c r="AI73" s="2">
        <v>0.05</v>
      </c>
      <c r="AJ73" s="2">
        <v>0.03</v>
      </c>
      <c r="AK73" s="2">
        <v>0.02</v>
      </c>
      <c r="AL73" s="2">
        <v>0.03</v>
      </c>
      <c r="AM73" s="2">
        <v>0.03</v>
      </c>
      <c r="AT73" s="4">
        <f t="shared" si="1"/>
        <v>11</v>
      </c>
    </row>
    <row r="74" spans="1:46" ht="12.75">
      <c r="A74" s="13" t="s">
        <v>165</v>
      </c>
      <c r="Z74" s="2">
        <v>2.36</v>
      </c>
      <c r="AA74" s="2">
        <v>3.04</v>
      </c>
      <c r="AB74" s="2">
        <v>1.61</v>
      </c>
      <c r="AC74" s="2">
        <v>2.62</v>
      </c>
      <c r="AD74" s="2">
        <v>1.42</v>
      </c>
      <c r="AF74" s="2">
        <v>3.4</v>
      </c>
      <c r="AG74" s="2">
        <v>3.58</v>
      </c>
      <c r="AH74" s="2">
        <v>3.01</v>
      </c>
      <c r="AI74" s="2">
        <v>4.34</v>
      </c>
      <c r="AJ74" s="2">
        <v>2.67</v>
      </c>
      <c r="AK74" s="2">
        <v>1.594</v>
      </c>
      <c r="AL74" s="2">
        <v>3.1</v>
      </c>
      <c r="AM74" s="2">
        <v>4.05</v>
      </c>
      <c r="AN74" s="2">
        <v>4.03</v>
      </c>
      <c r="AT74" s="12">
        <f t="shared" si="1"/>
        <v>14</v>
      </c>
    </row>
    <row r="75" spans="1:46" ht="12.75">
      <c r="A75" s="13" t="s">
        <v>166</v>
      </c>
      <c r="Z75" s="2">
        <v>4.61</v>
      </c>
      <c r="AA75" s="2">
        <v>6.05</v>
      </c>
      <c r="AB75" s="2">
        <v>4.18</v>
      </c>
      <c r="AD75" s="2">
        <v>5.56</v>
      </c>
      <c r="AE75" s="2">
        <v>5.39</v>
      </c>
      <c r="AF75" s="2">
        <v>4.53</v>
      </c>
      <c r="AG75" s="2">
        <v>3.21</v>
      </c>
      <c r="AH75" s="2">
        <v>4.24</v>
      </c>
      <c r="AI75" s="2">
        <v>2.43</v>
      </c>
      <c r="AJ75" s="2">
        <v>2.11</v>
      </c>
      <c r="AK75" s="2">
        <v>3.17</v>
      </c>
      <c r="AL75" s="2">
        <v>2.5</v>
      </c>
      <c r="AM75" s="2">
        <v>3.32</v>
      </c>
      <c r="AN75" s="2">
        <v>3.48</v>
      </c>
      <c r="AT75" s="12">
        <f t="shared" si="1"/>
        <v>14</v>
      </c>
    </row>
    <row r="76" spans="1:46" ht="12.75">
      <c r="A76" s="13" t="s">
        <v>167</v>
      </c>
      <c r="Z76" s="2">
        <v>0.12</v>
      </c>
      <c r="AA76" s="2">
        <v>0.1</v>
      </c>
      <c r="AB76" s="2">
        <v>0.17</v>
      </c>
      <c r="AC76" s="2">
        <v>0.15</v>
      </c>
      <c r="AD76" s="2">
        <v>0.17</v>
      </c>
      <c r="AE76" s="2">
        <v>0.18</v>
      </c>
      <c r="AF76" s="2">
        <v>0.13</v>
      </c>
      <c r="AG76" s="2">
        <v>0.15</v>
      </c>
      <c r="AH76" s="2">
        <v>0.12</v>
      </c>
      <c r="AI76" s="2">
        <v>0.09</v>
      </c>
      <c r="AJ76" s="2">
        <v>0.14</v>
      </c>
      <c r="AK76" s="2">
        <v>0.11</v>
      </c>
      <c r="AL76" s="2">
        <v>0.1</v>
      </c>
      <c r="AM76" s="2">
        <v>0.1</v>
      </c>
      <c r="AN76" s="2">
        <v>0.05</v>
      </c>
      <c r="AT76" s="12">
        <f t="shared" si="1"/>
        <v>15</v>
      </c>
    </row>
    <row r="77" spans="1:46" ht="12.75">
      <c r="A77" s="7" t="s">
        <v>168</v>
      </c>
      <c r="Z77" s="2">
        <v>0.09</v>
      </c>
      <c r="AA77" s="2">
        <v>0.09</v>
      </c>
      <c r="AB77" s="2">
        <v>0.04</v>
      </c>
      <c r="AC77" s="2">
        <v>0.08</v>
      </c>
      <c r="AD77" s="2">
        <v>0.05</v>
      </c>
      <c r="AE77" s="2">
        <v>0.03</v>
      </c>
      <c r="AF77" s="2">
        <v>0.04</v>
      </c>
      <c r="AG77" s="2">
        <v>0.07</v>
      </c>
      <c r="AH77" s="2">
        <v>0.05</v>
      </c>
      <c r="AI77" s="2">
        <v>0.04</v>
      </c>
      <c r="AJ77" s="2">
        <v>0.04</v>
      </c>
      <c r="AK77" s="2">
        <v>0.06</v>
      </c>
      <c r="AL77" s="2">
        <v>0.03</v>
      </c>
      <c r="AT77" s="4">
        <f t="shared" si="1"/>
        <v>13</v>
      </c>
    </row>
    <row r="78" spans="1:46" ht="12.75">
      <c r="A78" s="13" t="s">
        <v>169</v>
      </c>
      <c r="Z78" s="2">
        <v>0.05</v>
      </c>
      <c r="AB78" s="2">
        <v>0.01</v>
      </c>
      <c r="AC78" s="2">
        <v>0.04</v>
      </c>
      <c r="AD78" s="2">
        <v>0.03</v>
      </c>
      <c r="AE78" s="2">
        <v>0.02</v>
      </c>
      <c r="AF78" s="2">
        <v>0.04</v>
      </c>
      <c r="AG78" s="2">
        <v>0.03</v>
      </c>
      <c r="AH78" s="2">
        <v>0.03</v>
      </c>
      <c r="AI78" s="2">
        <v>0.04</v>
      </c>
      <c r="AJ78" s="2">
        <v>0.04</v>
      </c>
      <c r="AK78" s="2">
        <v>0.04</v>
      </c>
      <c r="AL78" s="2">
        <v>0.03</v>
      </c>
      <c r="AM78" s="2">
        <v>0.02</v>
      </c>
      <c r="AN78" s="2">
        <v>0.03</v>
      </c>
      <c r="AT78" s="12">
        <f t="shared" si="1"/>
        <v>14</v>
      </c>
    </row>
    <row r="79" spans="1:46" ht="12.75">
      <c r="A79" s="13" t="s">
        <v>170</v>
      </c>
      <c r="Z79" s="2">
        <v>0.79</v>
      </c>
      <c r="AA79" s="2">
        <v>0.75</v>
      </c>
      <c r="AB79" s="2">
        <v>0.58</v>
      </c>
      <c r="AC79" s="2">
        <v>0.41</v>
      </c>
      <c r="AD79" s="2">
        <v>0.26</v>
      </c>
      <c r="AE79" s="2">
        <v>0.18</v>
      </c>
      <c r="AF79" s="2">
        <v>0.14</v>
      </c>
      <c r="AG79" s="2">
        <v>0.13</v>
      </c>
      <c r="AH79" s="2">
        <v>0.12</v>
      </c>
      <c r="AI79" s="2">
        <v>0.1</v>
      </c>
      <c r="AJ79" s="2">
        <v>0.08</v>
      </c>
      <c r="AK79" s="2">
        <v>0.08</v>
      </c>
      <c r="AL79" s="2">
        <v>0.09</v>
      </c>
      <c r="AM79" s="2">
        <v>0.09</v>
      </c>
      <c r="AN79" s="2">
        <v>0.11</v>
      </c>
      <c r="AT79" s="12">
        <f t="shared" si="1"/>
        <v>15</v>
      </c>
    </row>
    <row r="80" spans="1:46" ht="12.75">
      <c r="A80" s="13" t="s">
        <v>171</v>
      </c>
      <c r="Z80" s="2">
        <v>4.86</v>
      </c>
      <c r="AB80" s="2">
        <v>0.1</v>
      </c>
      <c r="AC80" s="2">
        <v>0.04</v>
      </c>
      <c r="AD80" s="2">
        <v>2.29</v>
      </c>
      <c r="AE80" s="2">
        <v>5.25</v>
      </c>
      <c r="AF80" s="2">
        <v>5.83</v>
      </c>
      <c r="AG80" s="2">
        <v>5.29</v>
      </c>
      <c r="AH80" s="2">
        <v>5.22</v>
      </c>
      <c r="AI80" s="2">
        <v>4.36</v>
      </c>
      <c r="AJ80" s="2">
        <v>5.23</v>
      </c>
      <c r="AK80" s="2">
        <v>6.29</v>
      </c>
      <c r="AL80" s="2">
        <v>7.53</v>
      </c>
      <c r="AM80" s="2">
        <v>6.66</v>
      </c>
      <c r="AN80" s="2">
        <v>7.53</v>
      </c>
      <c r="AT80" s="12">
        <f t="shared" si="1"/>
        <v>14</v>
      </c>
    </row>
    <row r="81" spans="1:46" ht="12.75">
      <c r="A81" s="7" t="s">
        <v>172</v>
      </c>
      <c r="AB81" s="2">
        <v>0.23</v>
      </c>
      <c r="AC81" s="2">
        <v>0.02</v>
      </c>
      <c r="AD81" s="2">
        <v>0.24</v>
      </c>
      <c r="AE81" s="2">
        <v>0.04</v>
      </c>
      <c r="AF81" s="2">
        <v>0.04</v>
      </c>
      <c r="AG81" s="2">
        <v>0.04</v>
      </c>
      <c r="AH81" s="2">
        <v>0.04</v>
      </c>
      <c r="AI81" s="2">
        <v>0.04</v>
      </c>
      <c r="AK81" s="2">
        <v>0.04</v>
      </c>
      <c r="AT81" s="4">
        <f t="shared" si="1"/>
        <v>9</v>
      </c>
    </row>
    <row r="82" spans="1:46" ht="12.75">
      <c r="A82" s="7" t="s">
        <v>173</v>
      </c>
      <c r="Z82" s="2">
        <v>0.05</v>
      </c>
      <c r="AA82" s="2">
        <v>0.05</v>
      </c>
      <c r="AB82" s="2">
        <v>0.06</v>
      </c>
      <c r="AC82" s="2">
        <v>0.22</v>
      </c>
      <c r="AD82" s="2">
        <v>0.31</v>
      </c>
      <c r="AE82" s="2">
        <v>0.05</v>
      </c>
      <c r="AF82" s="2">
        <v>0.04</v>
      </c>
      <c r="AG82" s="2">
        <v>0.07</v>
      </c>
      <c r="AH82" s="2">
        <v>0.08</v>
      </c>
      <c r="AI82" s="2">
        <v>0.22</v>
      </c>
      <c r="AJ82" s="2">
        <v>0.56</v>
      </c>
      <c r="AK82" s="2">
        <v>0.55</v>
      </c>
      <c r="AL82" s="2">
        <v>0.67</v>
      </c>
      <c r="AM82" s="2">
        <v>0.43</v>
      </c>
      <c r="AT82" s="4">
        <f aca="true" t="shared" si="2" ref="AT82:AT102">COUNTA(B82:AQ82)</f>
        <v>14</v>
      </c>
    </row>
    <row r="83" spans="1:46" ht="12.75">
      <c r="A83" s="7" t="s">
        <v>174</v>
      </c>
      <c r="Z83" s="2">
        <v>0.06</v>
      </c>
      <c r="AA83" s="2">
        <v>0.06</v>
      </c>
      <c r="AB83" s="2">
        <v>0.07</v>
      </c>
      <c r="AC83" s="2">
        <v>0.02</v>
      </c>
      <c r="AD83" s="2">
        <v>0.09</v>
      </c>
      <c r="AE83" s="2">
        <v>0.03</v>
      </c>
      <c r="AF83" s="2">
        <v>0.04</v>
      </c>
      <c r="AG83" s="2">
        <v>0.05</v>
      </c>
      <c r="AH83" s="2">
        <v>0.09</v>
      </c>
      <c r="AI83" s="2">
        <v>0.04</v>
      </c>
      <c r="AJ83" s="2">
        <v>0.04</v>
      </c>
      <c r="AK83" s="2">
        <v>0.39</v>
      </c>
      <c r="AL83" s="2">
        <v>2.35</v>
      </c>
      <c r="AM83" s="2">
        <v>3.07</v>
      </c>
      <c r="AT83" s="4">
        <f t="shared" si="2"/>
        <v>14</v>
      </c>
    </row>
    <row r="84" spans="1:46" ht="12.75">
      <c r="A84" s="7" t="s">
        <v>175</v>
      </c>
      <c r="Z84" s="2">
        <v>0.17</v>
      </c>
      <c r="AA84" s="2">
        <v>0.42</v>
      </c>
      <c r="AB84" s="2">
        <v>2.24</v>
      </c>
      <c r="AC84" s="2">
        <v>4.99</v>
      </c>
      <c r="AD84" s="2">
        <v>4.1</v>
      </c>
      <c r="AE84" s="2">
        <v>1.57</v>
      </c>
      <c r="AF84" s="2">
        <v>1.25</v>
      </c>
      <c r="AG84" s="2">
        <v>1.17</v>
      </c>
      <c r="AH84" s="2">
        <v>1.15</v>
      </c>
      <c r="AI84" s="2">
        <v>1.57</v>
      </c>
      <c r="AJ84" s="2">
        <v>1.06</v>
      </c>
      <c r="AK84" s="2">
        <v>0.92</v>
      </c>
      <c r="AL84" s="2">
        <v>0.28</v>
      </c>
      <c r="AM84" s="2">
        <v>0.36</v>
      </c>
      <c r="AN84" s="2">
        <v>0.16</v>
      </c>
      <c r="AT84" s="4">
        <f t="shared" si="2"/>
        <v>15</v>
      </c>
    </row>
    <row r="85" spans="1:46" ht="12.75">
      <c r="A85" s="7" t="s">
        <v>176</v>
      </c>
      <c r="Z85" s="2">
        <v>0.31</v>
      </c>
      <c r="AA85" s="2">
        <v>0.25</v>
      </c>
      <c r="AB85" s="2">
        <v>0.94</v>
      </c>
      <c r="AC85" s="2">
        <v>2.05</v>
      </c>
      <c r="AD85" s="2">
        <v>3.83</v>
      </c>
      <c r="AE85" s="2">
        <v>3.54</v>
      </c>
      <c r="AF85" s="2">
        <v>2.69</v>
      </c>
      <c r="AG85" s="2">
        <v>2.26</v>
      </c>
      <c r="AH85" s="2">
        <v>1.84</v>
      </c>
      <c r="AI85" s="2">
        <v>1.42</v>
      </c>
      <c r="AJ85" s="2">
        <v>0.93</v>
      </c>
      <c r="AK85" s="2">
        <v>0.81</v>
      </c>
      <c r="AL85" s="2">
        <v>0.73</v>
      </c>
      <c r="AM85" s="2">
        <v>0.63</v>
      </c>
      <c r="AN85" s="2">
        <v>0.62</v>
      </c>
      <c r="AT85" s="4">
        <f t="shared" si="2"/>
        <v>15</v>
      </c>
    </row>
    <row r="86" spans="1:46" ht="12.75">
      <c r="A86" s="7" t="s">
        <v>177</v>
      </c>
      <c r="Z86" s="2">
        <v>0.21</v>
      </c>
      <c r="AA86" s="2">
        <v>0.22</v>
      </c>
      <c r="AB86" s="2">
        <v>0.3</v>
      </c>
      <c r="AC86" s="2">
        <v>0.29</v>
      </c>
      <c r="AD86" s="2">
        <v>0.32</v>
      </c>
      <c r="AE86" s="2">
        <v>0.28</v>
      </c>
      <c r="AF86" s="2">
        <v>0.18</v>
      </c>
      <c r="AG86" s="2">
        <v>0.15</v>
      </c>
      <c r="AH86" s="2">
        <v>0.11</v>
      </c>
      <c r="AI86" s="2">
        <v>0.12</v>
      </c>
      <c r="AJ86" s="2">
        <v>0.12</v>
      </c>
      <c r="AK86" s="2">
        <v>0.14</v>
      </c>
      <c r="AL86" s="2">
        <v>0.2</v>
      </c>
      <c r="AM86" s="2">
        <v>0.15</v>
      </c>
      <c r="AN86" s="2">
        <v>0.13</v>
      </c>
      <c r="AT86" s="4">
        <f t="shared" si="2"/>
        <v>15</v>
      </c>
    </row>
    <row r="87" spans="1:46" ht="12.75">
      <c r="A87" s="7" t="s">
        <v>178</v>
      </c>
      <c r="Z87" s="2">
        <v>0.93</v>
      </c>
      <c r="AA87" s="2">
        <v>1.32</v>
      </c>
      <c r="AB87" s="2">
        <v>1.33</v>
      </c>
      <c r="AC87" s="2">
        <v>1.76</v>
      </c>
      <c r="AD87" s="2">
        <v>3.57</v>
      </c>
      <c r="AE87" s="2">
        <v>5.04</v>
      </c>
      <c r="AF87" s="2">
        <v>3.73</v>
      </c>
      <c r="AG87" s="2">
        <v>2.08</v>
      </c>
      <c r="AH87" s="2">
        <v>2.42</v>
      </c>
      <c r="AI87" s="2">
        <v>2.85</v>
      </c>
      <c r="AJ87" s="2">
        <v>2.15</v>
      </c>
      <c r="AK87" s="2">
        <v>2.06</v>
      </c>
      <c r="AL87" s="2">
        <v>1.65</v>
      </c>
      <c r="AM87" s="2">
        <v>2.38</v>
      </c>
      <c r="AN87" s="2">
        <v>2.3</v>
      </c>
      <c r="AT87" s="4">
        <f t="shared" si="2"/>
        <v>15</v>
      </c>
    </row>
    <row r="88" spans="1:46" ht="12.75">
      <c r="A88" s="7" t="s">
        <v>179</v>
      </c>
      <c r="Z88" s="2">
        <v>0.37</v>
      </c>
      <c r="AA88" s="2">
        <v>0.37</v>
      </c>
      <c r="AB88" s="2">
        <v>0.34</v>
      </c>
      <c r="AC88" s="2">
        <v>0.53</v>
      </c>
      <c r="AD88" s="2">
        <v>0.61</v>
      </c>
      <c r="AE88" s="2">
        <v>0.36</v>
      </c>
      <c r="AF88" s="2">
        <v>0.33</v>
      </c>
      <c r="AG88" s="2">
        <v>0.33</v>
      </c>
      <c r="AH88" s="2">
        <v>0.4</v>
      </c>
      <c r="AI88" s="2">
        <v>0.32</v>
      </c>
      <c r="AJ88" s="2">
        <v>0.34</v>
      </c>
      <c r="AK88" s="2">
        <v>0.43</v>
      </c>
      <c r="AL88" s="2">
        <v>0.39</v>
      </c>
      <c r="AM88" s="2">
        <v>0.29</v>
      </c>
      <c r="AT88" s="4">
        <f t="shared" si="2"/>
        <v>14</v>
      </c>
    </row>
    <row r="89" spans="1:46" ht="12.75">
      <c r="A89" s="7" t="s">
        <v>180</v>
      </c>
      <c r="Z89" s="2">
        <v>0.45</v>
      </c>
      <c r="AA89" s="2">
        <v>0.51</v>
      </c>
      <c r="AB89" s="2">
        <v>0.6</v>
      </c>
      <c r="AC89" s="2">
        <v>0.56</v>
      </c>
      <c r="AD89" s="2">
        <v>0.61</v>
      </c>
      <c r="AE89" s="2">
        <v>0.78</v>
      </c>
      <c r="AF89" s="2">
        <v>0.74</v>
      </c>
      <c r="AG89" s="2">
        <v>0.74</v>
      </c>
      <c r="AH89" s="2">
        <v>0.85</v>
      </c>
      <c r="AI89" s="2">
        <v>0.86</v>
      </c>
      <c r="AJ89" s="2">
        <v>0.72</v>
      </c>
      <c r="AK89" s="2">
        <v>0.6</v>
      </c>
      <c r="AL89" s="2">
        <v>0.58</v>
      </c>
      <c r="AM89" s="2">
        <v>0.7</v>
      </c>
      <c r="AT89" s="4">
        <f t="shared" si="2"/>
        <v>14</v>
      </c>
    </row>
    <row r="90" spans="1:46" ht="12.75">
      <c r="A90" s="7" t="s">
        <v>181</v>
      </c>
      <c r="Z90" s="2">
        <v>0.09</v>
      </c>
      <c r="AA90" s="2">
        <v>0.08</v>
      </c>
      <c r="AB90" s="2">
        <v>0.08</v>
      </c>
      <c r="AC90" s="2">
        <v>0.08</v>
      </c>
      <c r="AD90" s="2">
        <v>0.08</v>
      </c>
      <c r="AE90" s="2">
        <v>0.11</v>
      </c>
      <c r="AF90" s="2">
        <v>0.15</v>
      </c>
      <c r="AG90" s="2">
        <v>0.16</v>
      </c>
      <c r="AH90" s="2">
        <v>0.21</v>
      </c>
      <c r="AI90" s="2">
        <v>0.2</v>
      </c>
      <c r="AJ90" s="2">
        <v>0.23</v>
      </c>
      <c r="AK90" s="2">
        <v>0.23</v>
      </c>
      <c r="AL90" s="2">
        <v>0.27</v>
      </c>
      <c r="AM90" s="2">
        <v>0.28</v>
      </c>
      <c r="AN90" s="2">
        <v>0.28</v>
      </c>
      <c r="AT90" s="4">
        <f t="shared" si="2"/>
        <v>15</v>
      </c>
    </row>
    <row r="91" spans="1:46" ht="12.75">
      <c r="A91" s="7" t="s">
        <v>182</v>
      </c>
      <c r="Z91" s="2">
        <v>0.04</v>
      </c>
      <c r="AA91" s="2">
        <v>0.03</v>
      </c>
      <c r="AB91" s="2">
        <v>0.02</v>
      </c>
      <c r="AC91" s="2">
        <v>0.02</v>
      </c>
      <c r="AD91" s="2">
        <v>0.05</v>
      </c>
      <c r="AE91" s="2">
        <v>0.04</v>
      </c>
      <c r="AF91" s="2">
        <v>0.1</v>
      </c>
      <c r="AG91" s="2">
        <v>0.06</v>
      </c>
      <c r="AH91" s="2">
        <v>0.07</v>
      </c>
      <c r="AI91" s="2">
        <v>0.04</v>
      </c>
      <c r="AJ91" s="2">
        <v>0.06</v>
      </c>
      <c r="AK91" s="2">
        <v>0.03</v>
      </c>
      <c r="AL91" s="2">
        <v>0.04</v>
      </c>
      <c r="AM91" s="2">
        <v>0.05</v>
      </c>
      <c r="AN91" s="2">
        <v>0.05</v>
      </c>
      <c r="AT91" s="4">
        <f t="shared" si="2"/>
        <v>15</v>
      </c>
    </row>
    <row r="92" spans="1:46" ht="12.75">
      <c r="A92" s="7" t="s">
        <v>183</v>
      </c>
      <c r="Z92" s="2">
        <v>0.1</v>
      </c>
      <c r="AA92" s="2">
        <v>0.1</v>
      </c>
      <c r="AB92" s="2">
        <v>0.08</v>
      </c>
      <c r="AC92" s="2">
        <v>0.07</v>
      </c>
      <c r="AD92" s="2">
        <v>0.08</v>
      </c>
      <c r="AE92" s="2">
        <v>0.09</v>
      </c>
      <c r="AF92" s="2">
        <v>0.11</v>
      </c>
      <c r="AG92" s="2">
        <v>0.111</v>
      </c>
      <c r="AH92" s="2">
        <v>0.1</v>
      </c>
      <c r="AI92" s="2">
        <v>0.08</v>
      </c>
      <c r="AJ92" s="2">
        <v>0.09</v>
      </c>
      <c r="AK92" s="2">
        <v>0.08</v>
      </c>
      <c r="AL92" s="2">
        <v>0.09</v>
      </c>
      <c r="AM92" s="2">
        <v>0.09</v>
      </c>
      <c r="AN92" s="2">
        <v>0.12</v>
      </c>
      <c r="AT92" s="4">
        <f t="shared" si="2"/>
        <v>15</v>
      </c>
    </row>
    <row r="93" spans="1:46" ht="12.75">
      <c r="A93" s="7" t="s">
        <v>184</v>
      </c>
      <c r="Z93" s="2">
        <v>0.14</v>
      </c>
      <c r="AA93" s="2">
        <v>0.13</v>
      </c>
      <c r="AB93" s="2">
        <v>0.12</v>
      </c>
      <c r="AC93" s="2">
        <v>0.14</v>
      </c>
      <c r="AD93" s="2">
        <v>0.13</v>
      </c>
      <c r="AE93" s="2">
        <v>0.12</v>
      </c>
      <c r="AF93" s="2">
        <v>0.12</v>
      </c>
      <c r="AG93" s="2">
        <v>0.11</v>
      </c>
      <c r="AH93" s="2">
        <v>0.1</v>
      </c>
      <c r="AI93" s="2">
        <v>0.07</v>
      </c>
      <c r="AJ93" s="2">
        <v>0.07</v>
      </c>
      <c r="AK93" s="2">
        <v>0.06</v>
      </c>
      <c r="AL93" s="2">
        <v>0.07</v>
      </c>
      <c r="AM93" s="2">
        <v>0.07</v>
      </c>
      <c r="AN93" s="2">
        <v>0.08</v>
      </c>
      <c r="AT93" s="4">
        <f t="shared" si="2"/>
        <v>15</v>
      </c>
    </row>
    <row r="94" spans="1:46" ht="12.75">
      <c r="A94" s="7" t="s">
        <v>185</v>
      </c>
      <c r="Z94" s="2">
        <v>0.42</v>
      </c>
      <c r="AA94" s="2">
        <v>0.33</v>
      </c>
      <c r="AB94" s="2">
        <v>0.22</v>
      </c>
      <c r="AC94" s="2">
        <v>0.11</v>
      </c>
      <c r="AD94" s="2">
        <v>0.08</v>
      </c>
      <c r="AE94" s="2">
        <v>0.06</v>
      </c>
      <c r="AF94" s="2">
        <v>0.08</v>
      </c>
      <c r="AG94" s="2">
        <v>0.06</v>
      </c>
      <c r="AH94" s="2">
        <v>0.06</v>
      </c>
      <c r="AI94" s="2">
        <v>0.05</v>
      </c>
      <c r="AJ94" s="2">
        <v>0.05</v>
      </c>
      <c r="AK94" s="2">
        <v>0.05</v>
      </c>
      <c r="AL94" s="2">
        <v>0.06</v>
      </c>
      <c r="AM94" s="2">
        <v>0.05</v>
      </c>
      <c r="AN94" s="2">
        <v>0.05</v>
      </c>
      <c r="AT94" s="4">
        <f t="shared" si="2"/>
        <v>15</v>
      </c>
    </row>
    <row r="95" spans="1:46" ht="12.75">
      <c r="A95" s="7" t="s">
        <v>186</v>
      </c>
      <c r="Z95" s="2">
        <v>2.1</v>
      </c>
      <c r="AA95" s="2">
        <v>2.07</v>
      </c>
      <c r="AB95" s="2">
        <v>2.12</v>
      </c>
      <c r="AC95" s="2">
        <v>1.7</v>
      </c>
      <c r="AD95" s="2">
        <v>1.62</v>
      </c>
      <c r="AE95" s="2">
        <v>1.43</v>
      </c>
      <c r="AF95" s="2">
        <v>1.52</v>
      </c>
      <c r="AG95" s="2">
        <v>1.51</v>
      </c>
      <c r="AH95" s="2">
        <v>1.47</v>
      </c>
      <c r="AI95" s="2">
        <v>1.37</v>
      </c>
      <c r="AJ95" s="2">
        <v>1.25</v>
      </c>
      <c r="AK95" s="2">
        <v>1.28</v>
      </c>
      <c r="AL95" s="2">
        <v>1.21</v>
      </c>
      <c r="AM95" s="2">
        <v>1.01</v>
      </c>
      <c r="AT95" s="4">
        <f t="shared" si="2"/>
        <v>14</v>
      </c>
    </row>
    <row r="96" spans="1:46" ht="12.75">
      <c r="A96" s="7" t="s">
        <v>187</v>
      </c>
      <c r="Z96" s="2">
        <v>0.17</v>
      </c>
      <c r="AA96" s="2">
        <v>0.13</v>
      </c>
      <c r="AB96" s="2">
        <v>0.17</v>
      </c>
      <c r="AC96" s="2">
        <v>0.17</v>
      </c>
      <c r="AD96" s="2">
        <v>0.17</v>
      </c>
      <c r="AE96" s="2">
        <v>0.18</v>
      </c>
      <c r="AF96" s="2">
        <v>0.18</v>
      </c>
      <c r="AG96" s="2">
        <v>0.19</v>
      </c>
      <c r="AH96" s="2">
        <v>0.19</v>
      </c>
      <c r="AI96" s="2">
        <v>0.17</v>
      </c>
      <c r="AJ96" s="2">
        <v>0.17</v>
      </c>
      <c r="AK96" s="2">
        <v>0.17</v>
      </c>
      <c r="AL96" s="2">
        <v>0.17</v>
      </c>
      <c r="AM96" s="2">
        <v>0.15</v>
      </c>
      <c r="AT96" s="4">
        <f t="shared" si="2"/>
        <v>14</v>
      </c>
    </row>
    <row r="97" spans="1:46" ht="12.75">
      <c r="A97" s="7" t="s">
        <v>188</v>
      </c>
      <c r="Z97" s="2">
        <v>0.05</v>
      </c>
      <c r="AA97" s="2">
        <v>0.05</v>
      </c>
      <c r="AB97" s="2">
        <v>0.05</v>
      </c>
      <c r="AC97" s="2">
        <v>0.05</v>
      </c>
      <c r="AD97" s="2">
        <v>0.07</v>
      </c>
      <c r="AE97" s="2">
        <v>0.12</v>
      </c>
      <c r="AF97" s="2">
        <v>0.16</v>
      </c>
      <c r="AG97" s="2">
        <v>0.19</v>
      </c>
      <c r="AH97" s="2">
        <v>0.18</v>
      </c>
      <c r="AI97" s="2">
        <v>0.15</v>
      </c>
      <c r="AJ97" s="2">
        <v>0.14</v>
      </c>
      <c r="AK97" s="2">
        <v>0.12</v>
      </c>
      <c r="AL97" s="2">
        <v>0.11</v>
      </c>
      <c r="AM97" s="2">
        <v>0.1</v>
      </c>
      <c r="AT97" s="4">
        <f t="shared" si="2"/>
        <v>14</v>
      </c>
    </row>
    <row r="98" spans="1:46" ht="12.75">
      <c r="A98" s="7" t="s">
        <v>189</v>
      </c>
      <c r="AE98" s="2">
        <v>0.17</v>
      </c>
      <c r="AF98" s="2">
        <v>0.16</v>
      </c>
      <c r="AG98" s="2">
        <v>0.21</v>
      </c>
      <c r="AH98" s="2">
        <v>0.14</v>
      </c>
      <c r="AI98" s="2">
        <v>0.14</v>
      </c>
      <c r="AJ98" s="2">
        <v>0.18</v>
      </c>
      <c r="AK98" s="2">
        <v>0.18</v>
      </c>
      <c r="AL98" s="2">
        <v>0.12</v>
      </c>
      <c r="AM98" s="2">
        <v>0.14</v>
      </c>
      <c r="AN98" s="2">
        <v>0.12</v>
      </c>
      <c r="AT98" s="4">
        <f t="shared" si="2"/>
        <v>10</v>
      </c>
    </row>
    <row r="99" spans="1:46" ht="12.75">
      <c r="A99" s="7" t="s">
        <v>190</v>
      </c>
      <c r="Z99" s="2">
        <v>0.07</v>
      </c>
      <c r="AA99" s="2">
        <v>0.07</v>
      </c>
      <c r="AB99" s="2">
        <v>0.12</v>
      </c>
      <c r="AC99" s="2">
        <v>0.26</v>
      </c>
      <c r="AD99" s="2">
        <v>0.22</v>
      </c>
      <c r="AE99" s="2">
        <v>0.35</v>
      </c>
      <c r="AF99" s="2">
        <v>0.06</v>
      </c>
      <c r="AG99" s="2">
        <v>0.58</v>
      </c>
      <c r="AH99" s="2">
        <v>0.48</v>
      </c>
      <c r="AI99" s="2">
        <v>0.67</v>
      </c>
      <c r="AJ99" s="2">
        <v>0.56</v>
      </c>
      <c r="AK99" s="2">
        <v>0.44</v>
      </c>
      <c r="AL99" s="2">
        <v>0.46</v>
      </c>
      <c r="AM99" s="2">
        <v>0.55</v>
      </c>
      <c r="AN99" s="2">
        <v>0.45</v>
      </c>
      <c r="AT99" s="4">
        <f t="shared" si="2"/>
        <v>15</v>
      </c>
    </row>
    <row r="100" spans="1:46" ht="12.75">
      <c r="A100" s="7" t="s">
        <v>191</v>
      </c>
      <c r="Z100" s="2">
        <v>1</v>
      </c>
      <c r="AA100" s="2">
        <v>0.92</v>
      </c>
      <c r="AB100" s="2">
        <v>0.63</v>
      </c>
      <c r="AC100" s="2">
        <v>1.03</v>
      </c>
      <c r="AD100" s="2">
        <v>0.93</v>
      </c>
      <c r="AE100" s="2">
        <v>0.75</v>
      </c>
      <c r="AF100" s="2">
        <v>0.85</v>
      </c>
      <c r="AG100" s="2">
        <v>0.72</v>
      </c>
      <c r="AH100" s="2">
        <v>0.6</v>
      </c>
      <c r="AI100" s="2">
        <v>0.63</v>
      </c>
      <c r="AJ100" s="2">
        <v>0.38</v>
      </c>
      <c r="AK100" s="2">
        <v>0.47</v>
      </c>
      <c r="AL100" s="2">
        <v>0.44</v>
      </c>
      <c r="AM100" s="2">
        <v>0.45</v>
      </c>
      <c r="AN100" s="2">
        <v>0.53</v>
      </c>
      <c r="AT100" s="4">
        <f t="shared" si="2"/>
        <v>15</v>
      </c>
    </row>
    <row r="101" spans="1:46" ht="12.75">
      <c r="A101" s="7" t="s">
        <v>192</v>
      </c>
      <c r="Z101" s="2">
        <v>1.41</v>
      </c>
      <c r="AA101" s="2">
        <v>1.35</v>
      </c>
      <c r="AB101" s="2">
        <v>0.74</v>
      </c>
      <c r="AC101" s="2">
        <v>2.3</v>
      </c>
      <c r="AD101" s="2">
        <v>5.1</v>
      </c>
      <c r="AE101" s="2">
        <v>4.5</v>
      </c>
      <c r="AF101" s="2">
        <v>3.6</v>
      </c>
      <c r="AG101" s="2">
        <v>4.4</v>
      </c>
      <c r="AH101" s="2">
        <v>1.8</v>
      </c>
      <c r="AI101" s="2">
        <v>2.4</v>
      </c>
      <c r="AJ101" s="2">
        <v>4.9</v>
      </c>
      <c r="AK101" s="2">
        <v>4.3</v>
      </c>
      <c r="AL101" s="2">
        <v>3</v>
      </c>
      <c r="AM101" s="2">
        <v>3.2</v>
      </c>
      <c r="AN101" s="2">
        <v>3.9</v>
      </c>
      <c r="AT101" s="4">
        <f t="shared" si="2"/>
        <v>15</v>
      </c>
    </row>
    <row r="102" spans="1:46" ht="12.75">
      <c r="A102" s="7" t="s">
        <v>193</v>
      </c>
      <c r="Z102" s="2">
        <v>0.15</v>
      </c>
      <c r="AA102" s="2">
        <v>0.17</v>
      </c>
      <c r="AB102" s="2">
        <v>0.21</v>
      </c>
      <c r="AC102" s="2">
        <v>0.25</v>
      </c>
      <c r="AD102" s="2">
        <v>0.29</v>
      </c>
      <c r="AE102" s="2">
        <v>0.28</v>
      </c>
      <c r="AF102" s="2">
        <v>0.28</v>
      </c>
      <c r="AG102" s="2">
        <v>0.31</v>
      </c>
      <c r="AH102" s="2">
        <v>0.39</v>
      </c>
      <c r="AI102" s="2">
        <v>0.4</v>
      </c>
      <c r="AJ102" s="2">
        <v>0.34</v>
      </c>
      <c r="AK102" s="2">
        <v>0.33</v>
      </c>
      <c r="AL102" s="2">
        <v>0.38</v>
      </c>
      <c r="AM102" s="2">
        <v>0.39</v>
      </c>
      <c r="AN102" s="2">
        <v>0.38</v>
      </c>
      <c r="AT102" s="4">
        <f t="shared" si="2"/>
        <v>15</v>
      </c>
    </row>
    <row r="103" spans="1:46" ht="12.75">
      <c r="A103" s="7" t="s">
        <v>73</v>
      </c>
      <c r="AE103" s="2">
        <v>9.38909</v>
      </c>
      <c r="AF103" s="2">
        <v>12.78361</v>
      </c>
      <c r="AG103" s="2">
        <v>10.0881</v>
      </c>
      <c r="AH103" s="2">
        <v>11.85444</v>
      </c>
      <c r="AI103" s="2">
        <v>10.03056</v>
      </c>
      <c r="AJ103" s="2">
        <v>11.02143</v>
      </c>
      <c r="AK103" s="2">
        <v>9.59167</v>
      </c>
      <c r="AL103" s="2">
        <v>11.39167</v>
      </c>
      <c r="AM103" s="2">
        <v>15.825</v>
      </c>
      <c r="AN103" s="2">
        <v>8.37722</v>
      </c>
      <c r="AO103" s="2">
        <v>8.84</v>
      </c>
      <c r="AT103" s="4">
        <f aca="true" t="shared" si="3" ref="AT103:AT119">COUNTA(B103:AQ103)</f>
        <v>11</v>
      </c>
    </row>
    <row r="104" spans="1:46" ht="12.75">
      <c r="A104" s="7" t="s">
        <v>74</v>
      </c>
      <c r="AE104" s="2">
        <v>0.75132</v>
      </c>
      <c r="AF104" s="2">
        <v>1.00263</v>
      </c>
      <c r="AG104" s="2">
        <v>0.87</v>
      </c>
      <c r="AH104" s="2">
        <v>2.12708</v>
      </c>
      <c r="AI104" s="2">
        <v>2.48333</v>
      </c>
      <c r="AJ104" s="2">
        <v>0.375</v>
      </c>
      <c r="AK104" s="2">
        <v>1.201</v>
      </c>
      <c r="AL104" s="2">
        <v>0.09571</v>
      </c>
      <c r="AM104" s="2">
        <v>0.2</v>
      </c>
      <c r="AN104" s="2">
        <v>0.41976</v>
      </c>
      <c r="AO104" s="2">
        <v>1.32833</v>
      </c>
      <c r="AT104" s="4">
        <f t="shared" si="3"/>
        <v>11</v>
      </c>
    </row>
    <row r="105" spans="1:46" ht="12.75">
      <c r="A105" s="7" t="s">
        <v>75</v>
      </c>
      <c r="AE105" s="2">
        <v>15.85113</v>
      </c>
      <c r="AF105" s="2">
        <v>13.91229</v>
      </c>
      <c r="AG105" s="2">
        <v>14.35778</v>
      </c>
      <c r="AH105" s="2">
        <v>13.32495</v>
      </c>
      <c r="AI105" s="2">
        <v>13.3418</v>
      </c>
      <c r="AJ105" s="2">
        <v>13.28115</v>
      </c>
      <c r="AK105" s="2">
        <v>13.31654</v>
      </c>
      <c r="AL105" s="2">
        <v>13.38166</v>
      </c>
      <c r="AM105" s="2">
        <v>12.60111</v>
      </c>
      <c r="AN105" s="2">
        <v>13.94694</v>
      </c>
      <c r="AO105" s="2">
        <v>13.30824</v>
      </c>
      <c r="AT105" s="4">
        <f t="shared" si="3"/>
        <v>11</v>
      </c>
    </row>
    <row r="106" spans="1:46" ht="12.75">
      <c r="A106" s="7" t="s">
        <v>76</v>
      </c>
      <c r="AE106" s="2">
        <v>14.55727</v>
      </c>
      <c r="AF106" s="2">
        <v>13.79622</v>
      </c>
      <c r="AG106" s="2">
        <v>12.8409</v>
      </c>
      <c r="AH106" s="2">
        <v>16.50091</v>
      </c>
      <c r="AI106" s="2">
        <v>11.87431</v>
      </c>
      <c r="AJ106" s="2">
        <v>14.41507</v>
      </c>
      <c r="AK106" s="2">
        <v>12.91812</v>
      </c>
      <c r="AL106" s="2">
        <v>21.13462</v>
      </c>
      <c r="AM106" s="2">
        <v>12.9149</v>
      </c>
      <c r="AN106" s="2">
        <v>8.96448</v>
      </c>
      <c r="AO106" s="2">
        <v>15.37038</v>
      </c>
      <c r="AT106" s="4">
        <f t="shared" si="3"/>
        <v>11</v>
      </c>
    </row>
    <row r="107" spans="1:46" ht="12.75">
      <c r="A107" s="7" t="s">
        <v>77</v>
      </c>
      <c r="AE107" s="2">
        <v>13.34714</v>
      </c>
      <c r="AF107" s="2">
        <v>10.25787</v>
      </c>
      <c r="AG107" s="2">
        <v>8.73924</v>
      </c>
      <c r="AH107" s="2">
        <v>8.2884</v>
      </c>
      <c r="AI107" s="2">
        <v>5.555</v>
      </c>
      <c r="AJ107" s="2">
        <v>5.0719</v>
      </c>
      <c r="AK107" s="2">
        <v>4.82262</v>
      </c>
      <c r="AL107" s="2">
        <v>5.62726</v>
      </c>
      <c r="AM107" s="2">
        <v>4.75602</v>
      </c>
      <c r="AN107" s="2">
        <v>4.79083</v>
      </c>
      <c r="AO107" s="2">
        <v>4.68889</v>
      </c>
      <c r="AT107" s="4">
        <f t="shared" si="3"/>
        <v>11</v>
      </c>
    </row>
    <row r="108" spans="1:46" ht="12.75">
      <c r="A108" s="7" t="s">
        <v>78</v>
      </c>
      <c r="AE108" s="2">
        <v>0.06462</v>
      </c>
      <c r="AF108" s="2">
        <v>0.06039</v>
      </c>
      <c r="AG108" s="2">
        <v>0.09186</v>
      </c>
      <c r="AH108" s="2">
        <v>0.04223</v>
      </c>
      <c r="AI108" s="2">
        <v>0.10998</v>
      </c>
      <c r="AJ108" s="2">
        <v>0.56237</v>
      </c>
      <c r="AK108" s="2">
        <v>0.1675</v>
      </c>
      <c r="AL108" s="2">
        <v>0.14062</v>
      </c>
      <c r="AM108" s="2">
        <v>0.16319</v>
      </c>
      <c r="AN108" s="2">
        <v>0.22111</v>
      </c>
      <c r="AO108" s="2">
        <v>0.27018</v>
      </c>
      <c r="AT108" s="4">
        <f t="shared" si="3"/>
        <v>11</v>
      </c>
    </row>
    <row r="109" spans="1:46" ht="12.75">
      <c r="A109" s="7" t="s">
        <v>79</v>
      </c>
      <c r="AE109" s="2">
        <v>1.87588</v>
      </c>
      <c r="AF109" s="2">
        <v>1.88141</v>
      </c>
      <c r="AG109" s="2">
        <v>1.9639</v>
      </c>
      <c r="AH109" s="2">
        <v>0.67073</v>
      </c>
      <c r="AI109" s="2">
        <v>0.32796</v>
      </c>
      <c r="AJ109" s="2">
        <v>0.46059</v>
      </c>
      <c r="AK109" s="2">
        <v>0.91373</v>
      </c>
      <c r="AL109" s="2">
        <v>0.74966</v>
      </c>
      <c r="AM109" s="2">
        <v>0.39358</v>
      </c>
      <c r="AN109" s="2">
        <v>0.92962</v>
      </c>
      <c r="AO109" s="2">
        <v>1.15692</v>
      </c>
      <c r="AT109" s="4">
        <f t="shared" si="3"/>
        <v>11</v>
      </c>
    </row>
    <row r="110" spans="1:46" ht="12.75">
      <c r="A110" s="7" t="s">
        <v>80</v>
      </c>
      <c r="AE110" s="2">
        <v>0.02411</v>
      </c>
      <c r="AF110" s="2">
        <v>0.15057</v>
      </c>
      <c r="AG110" s="2">
        <v>0.14693</v>
      </c>
      <c r="AH110" s="2">
        <v>0.14233</v>
      </c>
      <c r="AI110" s="2">
        <v>0.10793</v>
      </c>
      <c r="AJ110" s="2">
        <v>0.13343</v>
      </c>
      <c r="AK110" s="2">
        <v>0.05919</v>
      </c>
      <c r="AL110" s="2">
        <v>0.0586</v>
      </c>
      <c r="AM110" s="2">
        <v>0.11136</v>
      </c>
      <c r="AN110" s="2">
        <v>0.10017</v>
      </c>
      <c r="AO110" s="2">
        <v>0.3046</v>
      </c>
      <c r="AT110" s="4">
        <f t="shared" si="3"/>
        <v>11</v>
      </c>
    </row>
    <row r="111" spans="1:46" ht="12.75">
      <c r="A111" s="7" t="s">
        <v>81</v>
      </c>
      <c r="AE111" s="2">
        <v>0.28463</v>
      </c>
      <c r="AF111" s="2">
        <v>0.03606</v>
      </c>
      <c r="AG111" s="2">
        <v>0.02999</v>
      </c>
      <c r="AH111" s="2">
        <v>0.06324</v>
      </c>
      <c r="AI111" s="2">
        <v>0.02477</v>
      </c>
      <c r="AJ111" s="2">
        <v>0.11618</v>
      </c>
      <c r="AK111" s="2">
        <v>0.11867</v>
      </c>
      <c r="AL111" s="2">
        <v>0.16348</v>
      </c>
      <c r="AM111" s="2">
        <v>0.16407</v>
      </c>
      <c r="AN111" s="2">
        <v>0.60065</v>
      </c>
      <c r="AO111" s="2">
        <v>0.36242</v>
      </c>
      <c r="AT111" s="4">
        <f t="shared" si="3"/>
        <v>11</v>
      </c>
    </row>
    <row r="112" spans="1:46" ht="12.75">
      <c r="A112" s="7" t="s">
        <v>82</v>
      </c>
      <c r="AE112" s="2">
        <v>6.98935</v>
      </c>
      <c r="AF112" s="2">
        <v>3.67979</v>
      </c>
      <c r="AG112" s="2">
        <v>2.08467</v>
      </c>
      <c r="AH112" s="2">
        <v>2.41923</v>
      </c>
      <c r="AI112" s="2">
        <v>3.48443</v>
      </c>
      <c r="AJ112" s="2">
        <v>1.92172</v>
      </c>
      <c r="AK112" s="2">
        <v>1.91474</v>
      </c>
      <c r="AL112" s="2">
        <v>1.17538</v>
      </c>
      <c r="AM112" s="2">
        <v>0.82563</v>
      </c>
      <c r="AN112" s="2">
        <v>2.63728</v>
      </c>
      <c r="AO112" s="2">
        <v>2.63226</v>
      </c>
      <c r="AT112" s="4">
        <f t="shared" si="3"/>
        <v>11</v>
      </c>
    </row>
    <row r="113" spans="1:46" ht="12.75">
      <c r="A113" s="7" t="s">
        <v>83</v>
      </c>
      <c r="AA113" s="2">
        <v>2.01</v>
      </c>
      <c r="AB113" s="2">
        <v>1.2</v>
      </c>
      <c r="AC113" s="2">
        <v>1.17</v>
      </c>
      <c r="AD113" s="2">
        <v>3.95</v>
      </c>
      <c r="AE113" s="2">
        <v>1.06</v>
      </c>
      <c r="AF113" s="2">
        <v>0.21</v>
      </c>
      <c r="AG113" s="2">
        <v>0.62</v>
      </c>
      <c r="AH113" s="2">
        <v>0.32</v>
      </c>
      <c r="AI113" s="2">
        <v>0.236</v>
      </c>
      <c r="AJ113" s="2">
        <v>0.314</v>
      </c>
      <c r="AK113" s="2">
        <v>0.037</v>
      </c>
      <c r="AL113" s="2">
        <v>0.36</v>
      </c>
      <c r="AM113" s="2">
        <v>0.052</v>
      </c>
      <c r="AN113" s="2">
        <v>0.728</v>
      </c>
      <c r="AO113" s="2">
        <v>0.17</v>
      </c>
      <c r="AT113" s="4">
        <f t="shared" si="3"/>
        <v>15</v>
      </c>
    </row>
    <row r="114" spans="1:46" ht="12.75">
      <c r="A114" s="7" t="s">
        <v>36</v>
      </c>
      <c r="Z114" s="2">
        <v>0.93</v>
      </c>
      <c r="AA114" s="2">
        <v>0.35</v>
      </c>
      <c r="AB114" s="2">
        <v>0.86</v>
      </c>
      <c r="AC114" s="2">
        <v>1.36</v>
      </c>
      <c r="AD114" s="2">
        <v>1.55</v>
      </c>
      <c r="AE114" s="2">
        <v>1.09</v>
      </c>
      <c r="AF114" s="2">
        <v>2.9</v>
      </c>
      <c r="AG114" s="2">
        <v>3.1</v>
      </c>
      <c r="AH114" s="2">
        <v>2.5</v>
      </c>
      <c r="AI114" s="2">
        <v>0.62</v>
      </c>
      <c r="AJ114" s="2">
        <v>2.11</v>
      </c>
      <c r="AK114" s="2">
        <v>1.23</v>
      </c>
      <c r="AL114" s="2">
        <v>2</v>
      </c>
      <c r="AM114" s="2">
        <v>1.67</v>
      </c>
      <c r="AN114" s="2">
        <v>1.3</v>
      </c>
      <c r="AO114" s="2">
        <v>2.13</v>
      </c>
      <c r="AP114" s="2">
        <v>2.49</v>
      </c>
      <c r="AT114" s="4">
        <f t="shared" si="3"/>
        <v>17</v>
      </c>
    </row>
    <row r="115" spans="1:46" ht="12.75">
      <c r="A115" s="7" t="s">
        <v>37</v>
      </c>
      <c r="AI115" s="2">
        <v>0.48</v>
      </c>
      <c r="AJ115" s="2">
        <v>0.67</v>
      </c>
      <c r="AK115" s="2">
        <v>0.54</v>
      </c>
      <c r="AM115" s="2">
        <v>0.72</v>
      </c>
      <c r="AN115" s="2">
        <v>2</v>
      </c>
      <c r="AO115" s="2">
        <v>0.58</v>
      </c>
      <c r="AP115" s="2">
        <v>0.08</v>
      </c>
      <c r="AT115" s="4">
        <f t="shared" si="3"/>
        <v>7</v>
      </c>
    </row>
    <row r="116" spans="1:46" ht="12.75">
      <c r="A116" s="7" t="s">
        <v>38</v>
      </c>
      <c r="AE116" s="2">
        <v>50.87</v>
      </c>
      <c r="AF116" s="2">
        <v>41.69</v>
      </c>
      <c r="AG116" s="2">
        <v>52.2</v>
      </c>
      <c r="AH116" s="2">
        <v>45.17</v>
      </c>
      <c r="AJ116" s="2">
        <v>63.84</v>
      </c>
      <c r="AK116" s="2">
        <v>60.51</v>
      </c>
      <c r="AL116" s="2">
        <v>62.96</v>
      </c>
      <c r="AM116" s="2">
        <v>77.99</v>
      </c>
      <c r="AN116" s="2">
        <v>3.17</v>
      </c>
      <c r="AO116" s="2">
        <v>153.22</v>
      </c>
      <c r="AT116" s="4">
        <f t="shared" si="3"/>
        <v>10</v>
      </c>
    </row>
    <row r="117" spans="1:46" ht="12.75">
      <c r="A117" s="7" t="s">
        <v>39</v>
      </c>
      <c r="AE117" s="2">
        <v>58.65</v>
      </c>
      <c r="AF117" s="2">
        <v>53.31</v>
      </c>
      <c r="AG117" s="2">
        <v>60.62</v>
      </c>
      <c r="AH117" s="2">
        <v>50.01</v>
      </c>
      <c r="AI117" s="2">
        <v>51.04</v>
      </c>
      <c r="AJ117" s="2">
        <v>51.99</v>
      </c>
      <c r="AK117" s="2">
        <v>49.3</v>
      </c>
      <c r="AL117" s="2">
        <v>48.64</v>
      </c>
      <c r="AM117" s="2">
        <v>56.79</v>
      </c>
      <c r="AN117" s="2">
        <v>48.27</v>
      </c>
      <c r="AO117" s="2">
        <v>59.08</v>
      </c>
      <c r="AP117" s="2">
        <v>70.01</v>
      </c>
      <c r="AQ117" s="2">
        <v>58.71</v>
      </c>
      <c r="AT117" s="4">
        <f t="shared" si="3"/>
        <v>13</v>
      </c>
    </row>
    <row r="118" spans="1:46" ht="12.75">
      <c r="A118" s="7" t="s">
        <v>40</v>
      </c>
      <c r="AE118" s="2">
        <v>44.11</v>
      </c>
      <c r="AF118" s="2">
        <v>40.87</v>
      </c>
      <c r="AG118" s="2">
        <v>36.64</v>
      </c>
      <c r="AH118" s="2">
        <v>39.81</v>
      </c>
      <c r="AI118" s="2">
        <v>41.53</v>
      </c>
      <c r="AJ118" s="2">
        <v>40.4</v>
      </c>
      <c r="AK118" s="2">
        <v>42.92</v>
      </c>
      <c r="AL118" s="2">
        <v>66.94</v>
      </c>
      <c r="AM118" s="2">
        <v>51.87</v>
      </c>
      <c r="AN118" s="2">
        <v>47.56</v>
      </c>
      <c r="AO118" s="2">
        <v>42.46</v>
      </c>
      <c r="AP118" s="2">
        <v>38.63</v>
      </c>
      <c r="AQ118" s="2">
        <v>33.62</v>
      </c>
      <c r="AT118" s="4">
        <f t="shared" si="3"/>
        <v>13</v>
      </c>
    </row>
    <row r="119" spans="1:46" ht="12.75">
      <c r="A119" s="7" t="s">
        <v>41</v>
      </c>
      <c r="AE119" s="2">
        <v>41.57</v>
      </c>
      <c r="AF119" s="2">
        <v>40.3</v>
      </c>
      <c r="AG119" s="2">
        <v>40.85</v>
      </c>
      <c r="AH119" s="2">
        <v>36.45</v>
      </c>
      <c r="AI119" s="2">
        <v>58.13</v>
      </c>
      <c r="AJ119" s="2">
        <v>51.63</v>
      </c>
      <c r="AK119" s="2">
        <v>46.91</v>
      </c>
      <c r="AL119" s="2">
        <v>52.38</v>
      </c>
      <c r="AM119" s="2">
        <v>53.85</v>
      </c>
      <c r="AN119" s="2">
        <v>43.15</v>
      </c>
      <c r="AO119" s="2">
        <v>55.74</v>
      </c>
      <c r="AP119" s="2">
        <v>49.54</v>
      </c>
      <c r="AQ119" s="2">
        <v>45.97</v>
      </c>
      <c r="AT119" s="4">
        <f t="shared" si="3"/>
        <v>13</v>
      </c>
    </row>
    <row r="120" spans="1:46" ht="12.75">
      <c r="A120" s="7" t="s">
        <v>42</v>
      </c>
      <c r="AE120" s="2">
        <v>12.63</v>
      </c>
      <c r="AF120" s="2">
        <v>13.07</v>
      </c>
      <c r="AG120" s="2">
        <v>15.05</v>
      </c>
      <c r="AH120" s="2">
        <v>17.37</v>
      </c>
      <c r="AI120" s="2">
        <v>26.9</v>
      </c>
      <c r="AJ120" s="2">
        <v>24.88</v>
      </c>
      <c r="AK120" s="2">
        <v>22.83</v>
      </c>
      <c r="AL120" s="2">
        <v>22.83</v>
      </c>
      <c r="AM120" s="2">
        <v>26.61</v>
      </c>
      <c r="AN120" s="2">
        <v>27.36</v>
      </c>
      <c r="AO120" s="2">
        <v>25.71</v>
      </c>
      <c r="AP120" s="2">
        <v>13.24</v>
      </c>
      <c r="AQ120" s="2">
        <v>10.3</v>
      </c>
      <c r="AT120" s="4">
        <f aca="true" t="shared" si="4" ref="AT120:AT144">COUNTA(B120:AQ120)</f>
        <v>13</v>
      </c>
    </row>
    <row r="121" spans="1:46" ht="12.75">
      <c r="A121" s="7" t="s">
        <v>43</v>
      </c>
      <c r="AE121" s="2">
        <v>1.36</v>
      </c>
      <c r="AF121" s="2">
        <v>1.33</v>
      </c>
      <c r="AG121" s="2">
        <v>2.82</v>
      </c>
      <c r="AH121" s="2">
        <v>1.56</v>
      </c>
      <c r="AI121" s="2">
        <v>1.53</v>
      </c>
      <c r="AJ121" s="2">
        <v>2.15</v>
      </c>
      <c r="AK121" s="2">
        <v>1.47</v>
      </c>
      <c r="AL121" s="2">
        <v>1.42</v>
      </c>
      <c r="AM121" s="2">
        <v>2.11</v>
      </c>
      <c r="AN121" s="2">
        <v>1.33</v>
      </c>
      <c r="AO121" s="2">
        <v>1.54</v>
      </c>
      <c r="AP121" s="2">
        <v>1.33</v>
      </c>
      <c r="AQ121" s="2">
        <v>1.33</v>
      </c>
      <c r="AT121" s="4">
        <f t="shared" si="4"/>
        <v>13</v>
      </c>
    </row>
    <row r="122" spans="1:46" ht="12.75">
      <c r="A122" s="7" t="s">
        <v>44</v>
      </c>
      <c r="AE122" s="2">
        <v>11.95</v>
      </c>
      <c r="AF122" s="2">
        <v>12.92</v>
      </c>
      <c r="AG122" s="2">
        <v>12.42</v>
      </c>
      <c r="AH122" s="2">
        <v>9.67</v>
      </c>
      <c r="AI122" s="2">
        <v>12.44</v>
      </c>
      <c r="AJ122" s="2">
        <v>14.5</v>
      </c>
      <c r="AK122" s="2">
        <v>15.27</v>
      </c>
      <c r="AL122" s="2">
        <v>15.57</v>
      </c>
      <c r="AM122" s="2">
        <v>15.49</v>
      </c>
      <c r="AN122" s="2">
        <v>34.91</v>
      </c>
      <c r="AO122" s="2">
        <v>15.34</v>
      </c>
      <c r="AP122" s="2">
        <v>23.61</v>
      </c>
      <c r="AQ122" s="2">
        <v>14.69</v>
      </c>
      <c r="AT122" s="4">
        <f t="shared" si="4"/>
        <v>13</v>
      </c>
    </row>
    <row r="123" spans="1:46" ht="12.75">
      <c r="A123" s="7" t="s">
        <v>45</v>
      </c>
      <c r="AE123" s="2">
        <v>16.52</v>
      </c>
      <c r="AF123" s="2">
        <v>1.33</v>
      </c>
      <c r="AG123" s="2">
        <v>1.36</v>
      </c>
      <c r="AH123" s="2">
        <v>1.36</v>
      </c>
      <c r="AI123" s="2">
        <v>2.85</v>
      </c>
      <c r="AJ123" s="2">
        <v>7.61</v>
      </c>
      <c r="AK123" s="2">
        <v>4.16</v>
      </c>
      <c r="AL123" s="2">
        <v>5.2</v>
      </c>
      <c r="AM123" s="2">
        <v>2.76</v>
      </c>
      <c r="AN123" s="2">
        <v>4.29</v>
      </c>
      <c r="AO123" s="2">
        <v>3.88</v>
      </c>
      <c r="AP123" s="2">
        <v>1.33</v>
      </c>
      <c r="AQ123" s="2">
        <v>1.54</v>
      </c>
      <c r="AT123" s="4">
        <f t="shared" si="4"/>
        <v>13</v>
      </c>
    </row>
    <row r="124" spans="1:46" ht="12.75">
      <c r="A124" s="7" t="s">
        <v>46</v>
      </c>
      <c r="AE124" s="2">
        <v>1.82</v>
      </c>
      <c r="AF124" s="2">
        <v>1.73</v>
      </c>
      <c r="AG124" s="2">
        <v>1.7</v>
      </c>
      <c r="AH124" s="2">
        <v>1.71</v>
      </c>
      <c r="AI124" s="2">
        <v>1.71</v>
      </c>
      <c r="AJ124" s="2">
        <v>1.88</v>
      </c>
      <c r="AK124" s="2">
        <v>1.77</v>
      </c>
      <c r="AL124" s="2">
        <v>1.54</v>
      </c>
      <c r="AM124" s="2">
        <v>3.8</v>
      </c>
      <c r="AN124" s="2">
        <v>6.48</v>
      </c>
      <c r="AO124" s="2">
        <v>2.68</v>
      </c>
      <c r="AP124" s="2">
        <v>2.51</v>
      </c>
      <c r="AQ124" s="2">
        <v>1.98</v>
      </c>
      <c r="AT124" s="4">
        <f t="shared" si="4"/>
        <v>13</v>
      </c>
    </row>
    <row r="125" spans="1:46" ht="12.75">
      <c r="A125" s="7" t="s">
        <v>194</v>
      </c>
      <c r="Z125" s="2">
        <v>4.49</v>
      </c>
      <c r="AA125" s="2">
        <v>4.87</v>
      </c>
      <c r="AB125" s="2">
        <v>1.79</v>
      </c>
      <c r="AC125" s="2">
        <v>1.76</v>
      </c>
      <c r="AD125" s="2">
        <v>1.5</v>
      </c>
      <c r="AE125" s="2">
        <v>1.96</v>
      </c>
      <c r="AF125" s="2">
        <v>1.32</v>
      </c>
      <c r="AG125" s="2">
        <v>1.72</v>
      </c>
      <c r="AH125" s="2">
        <v>3.21</v>
      </c>
      <c r="AI125" s="2">
        <v>1.25</v>
      </c>
      <c r="AJ125" s="2">
        <v>1.41</v>
      </c>
      <c r="AK125" s="2">
        <v>3.44</v>
      </c>
      <c r="AL125" s="2">
        <v>3.1</v>
      </c>
      <c r="AM125" s="2">
        <v>2.11</v>
      </c>
      <c r="AN125" s="2">
        <v>0.49</v>
      </c>
      <c r="AP125" s="2">
        <v>1.87</v>
      </c>
      <c r="AT125" s="4">
        <f t="shared" si="4"/>
        <v>16</v>
      </c>
    </row>
    <row r="126" spans="1:46" ht="12.75">
      <c r="A126" s="7" t="s">
        <v>195</v>
      </c>
      <c r="Z126" s="2">
        <v>0.28</v>
      </c>
      <c r="AA126" s="2">
        <v>0.43</v>
      </c>
      <c r="AB126" s="2">
        <v>0.36</v>
      </c>
      <c r="AC126" s="2">
        <v>0.26</v>
      </c>
      <c r="AD126" s="2">
        <v>0.29</v>
      </c>
      <c r="AE126" s="2">
        <v>0.22</v>
      </c>
      <c r="AF126" s="2">
        <v>0.28</v>
      </c>
      <c r="AG126" s="2">
        <v>0.1</v>
      </c>
      <c r="AH126" s="2">
        <v>0.08</v>
      </c>
      <c r="AI126" s="2">
        <v>0.3</v>
      </c>
      <c r="AJ126" s="2">
        <v>0.195</v>
      </c>
      <c r="AK126" s="2">
        <v>0.14</v>
      </c>
      <c r="AL126" s="2">
        <v>0.127</v>
      </c>
      <c r="AM126" s="2">
        <v>0.013</v>
      </c>
      <c r="AN126" s="2">
        <v>0.06</v>
      </c>
      <c r="AP126" s="2">
        <v>0.13</v>
      </c>
      <c r="AT126" s="4">
        <f t="shared" si="4"/>
        <v>16</v>
      </c>
    </row>
    <row r="127" spans="1:46" ht="12.75">
      <c r="A127" s="7" t="s">
        <v>196</v>
      </c>
      <c r="Z127" s="2">
        <v>1.18</v>
      </c>
      <c r="AA127" s="2">
        <v>1.1</v>
      </c>
      <c r="AB127" s="2">
        <v>0.5</v>
      </c>
      <c r="AC127" s="2">
        <v>0.36</v>
      </c>
      <c r="AD127" s="2">
        <v>0.32</v>
      </c>
      <c r="AE127" s="2">
        <v>0.32</v>
      </c>
      <c r="AF127" s="2">
        <v>0.96</v>
      </c>
      <c r="AG127" s="2">
        <v>1.4</v>
      </c>
      <c r="AH127" s="2">
        <v>1.04</v>
      </c>
      <c r="AI127" s="2">
        <v>3.22</v>
      </c>
      <c r="AJ127" s="2">
        <v>1.52</v>
      </c>
      <c r="AK127" s="2">
        <v>2.38</v>
      </c>
      <c r="AL127" s="2">
        <v>4.24</v>
      </c>
      <c r="AM127" s="2">
        <v>2.72</v>
      </c>
      <c r="AN127" s="2">
        <v>3.44</v>
      </c>
      <c r="AP127" s="2">
        <v>0.66</v>
      </c>
      <c r="AT127" s="4">
        <f t="shared" si="4"/>
        <v>16</v>
      </c>
    </row>
    <row r="128" spans="1:46" ht="12.75">
      <c r="A128" s="7" t="s">
        <v>47</v>
      </c>
      <c r="AG128" s="2">
        <v>22.1425</v>
      </c>
      <c r="AH128" s="2">
        <v>56.7875</v>
      </c>
      <c r="AI128" s="2">
        <v>65.81188</v>
      </c>
      <c r="AJ128" s="2">
        <v>62.15812</v>
      </c>
      <c r="AK128" s="2">
        <v>38.69062</v>
      </c>
      <c r="AL128" s="2">
        <v>52.27812</v>
      </c>
      <c r="AM128" s="2">
        <v>51.39187</v>
      </c>
      <c r="AN128" s="2">
        <v>49.325</v>
      </c>
      <c r="AO128" s="2">
        <v>39.76875</v>
      </c>
      <c r="AP128" s="2">
        <v>50.6875</v>
      </c>
      <c r="AT128" s="4">
        <f t="shared" si="4"/>
        <v>10</v>
      </c>
    </row>
    <row r="129" spans="1:46" ht="12.75">
      <c r="A129" s="7" t="s">
        <v>48</v>
      </c>
      <c r="AG129" s="2">
        <v>59.26692</v>
      </c>
      <c r="AH129" s="2">
        <v>72.464</v>
      </c>
      <c r="AI129" s="2">
        <v>60.61632</v>
      </c>
      <c r="AJ129" s="2">
        <v>59.624</v>
      </c>
      <c r="AK129" s="2">
        <v>50.94938</v>
      </c>
      <c r="AL129" s="2">
        <v>51.89143</v>
      </c>
      <c r="AM129" s="2">
        <v>50.21727</v>
      </c>
      <c r="AN129" s="2">
        <v>49.95909</v>
      </c>
      <c r="AO129" s="2">
        <v>45.02</v>
      </c>
      <c r="AP129" s="2">
        <v>47.15909</v>
      </c>
      <c r="AT129" s="4">
        <f t="shared" si="4"/>
        <v>10</v>
      </c>
    </row>
    <row r="130" spans="1:46" ht="12.75">
      <c r="A130" s="7" t="s">
        <v>49</v>
      </c>
      <c r="AG130" s="2">
        <v>16.515</v>
      </c>
      <c r="AH130" s="2">
        <v>21.696</v>
      </c>
      <c r="AI130" s="2">
        <v>18.725</v>
      </c>
      <c r="AJ130" s="2">
        <v>17.71667</v>
      </c>
      <c r="AK130" s="2">
        <v>18.61667</v>
      </c>
      <c r="AL130" s="2">
        <v>18.78333</v>
      </c>
      <c r="AM130" s="2">
        <v>14.1125</v>
      </c>
      <c r="AN130" s="2">
        <v>17.25294</v>
      </c>
      <c r="AO130" s="2">
        <v>16.6125</v>
      </c>
      <c r="AP130" s="2">
        <v>14.975</v>
      </c>
      <c r="AT130" s="4">
        <f t="shared" si="4"/>
        <v>10</v>
      </c>
    </row>
    <row r="131" spans="1:46" ht="12.75">
      <c r="A131" s="7" t="s">
        <v>50</v>
      </c>
      <c r="AG131" s="2">
        <v>22.12278</v>
      </c>
      <c r="AH131" s="2">
        <v>18.90318</v>
      </c>
      <c r="AI131" s="2">
        <v>23.925</v>
      </c>
      <c r="AJ131" s="2">
        <v>26.65143</v>
      </c>
      <c r="AK131" s="2">
        <v>25.52409</v>
      </c>
      <c r="AL131" s="2">
        <v>23.54545</v>
      </c>
      <c r="AM131" s="2">
        <v>16.42917</v>
      </c>
      <c r="AN131" s="2">
        <v>22.3875</v>
      </c>
      <c r="AO131" s="2">
        <v>23.26667</v>
      </c>
      <c r="AP131" s="2">
        <v>20.25875</v>
      </c>
      <c r="AT131" s="4">
        <f t="shared" si="4"/>
        <v>10</v>
      </c>
    </row>
    <row r="132" spans="1:46" ht="12.75">
      <c r="A132" s="7" t="s">
        <v>51</v>
      </c>
      <c r="AF132" s="2">
        <v>38.846428571428575</v>
      </c>
      <c r="AG132" s="2">
        <v>22.687647058823533</v>
      </c>
      <c r="AH132" s="2">
        <v>25.972222222222218</v>
      </c>
      <c r="AI132" s="2">
        <v>26.29444444444445</v>
      </c>
      <c r="AJ132" s="2">
        <v>13.679310344827584</v>
      </c>
      <c r="AK132" s="2">
        <v>14.833023255813954</v>
      </c>
      <c r="AL132" s="2">
        <v>18.623125</v>
      </c>
      <c r="AM132" s="2">
        <v>19.86860465116279</v>
      </c>
      <c r="AN132" s="2">
        <v>21.397169811320758</v>
      </c>
      <c r="AO132" s="2">
        <v>16.507547169811318</v>
      </c>
      <c r="AP132" s="2">
        <v>14.187547169811321</v>
      </c>
      <c r="AT132" s="4">
        <f t="shared" si="4"/>
        <v>11</v>
      </c>
    </row>
    <row r="133" spans="1:46" ht="12.75">
      <c r="A133" s="7" t="s">
        <v>52</v>
      </c>
      <c r="AH133" s="2">
        <v>4.7375</v>
      </c>
      <c r="AI133" s="2">
        <v>4.875</v>
      </c>
      <c r="AJ133" s="2">
        <v>9.741142857142853</v>
      </c>
      <c r="AK133" s="2">
        <v>9.902994011976036</v>
      </c>
      <c r="AL133" s="2">
        <v>9.911538461538465</v>
      </c>
      <c r="AM133" s="2">
        <v>9.633304347826098</v>
      </c>
      <c r="AN133" s="2">
        <v>11.632666666666669</v>
      </c>
      <c r="AO133" s="2">
        <v>11.296606334841632</v>
      </c>
      <c r="AP133" s="2">
        <v>11.254751131221711</v>
      </c>
      <c r="AT133" s="4">
        <f t="shared" si="4"/>
        <v>9</v>
      </c>
    </row>
    <row r="134" spans="1:46" ht="12.75">
      <c r="A134" s="7" t="s">
        <v>53</v>
      </c>
      <c r="AE134" s="2">
        <v>6.933333333333333</v>
      </c>
      <c r="AF134" s="2">
        <v>9.258653846153846</v>
      </c>
      <c r="AG134" s="2">
        <v>9.158653846153847</v>
      </c>
      <c r="AH134" s="2">
        <v>10.303846153846154</v>
      </c>
      <c r="AI134" s="2">
        <v>8.580769230769233</v>
      </c>
      <c r="AJ134" s="2">
        <v>10.026923076923076</v>
      </c>
      <c r="AK134" s="2">
        <v>8.033</v>
      </c>
      <c r="AL134" s="2">
        <v>9.534615384615385</v>
      </c>
      <c r="AM134" s="2">
        <v>9.715789473684211</v>
      </c>
      <c r="AN134" s="2">
        <v>7.756923076923077</v>
      </c>
      <c r="AO134" s="2">
        <v>8.415384615384614</v>
      </c>
      <c r="AP134" s="2">
        <v>9.007692307692308</v>
      </c>
      <c r="AT134" s="4">
        <f t="shared" si="4"/>
        <v>12</v>
      </c>
    </row>
    <row r="135" spans="1:46" ht="12.75">
      <c r="A135" s="7" t="s">
        <v>54</v>
      </c>
      <c r="Z135" s="2">
        <v>16.436363636363637</v>
      </c>
      <c r="AA135" s="2">
        <v>18.695</v>
      </c>
      <c r="AB135" s="2">
        <v>19.1</v>
      </c>
      <c r="AC135" s="2">
        <v>15.81333333333333</v>
      </c>
      <c r="AD135" s="2">
        <v>17.307142857142857</v>
      </c>
      <c r="AE135" s="2">
        <v>21.36470588235294</v>
      </c>
      <c r="AF135" s="2">
        <v>17.25052631578947</v>
      </c>
      <c r="AG135" s="2">
        <v>23.302380952380958</v>
      </c>
      <c r="AH135" s="2">
        <v>18.6235</v>
      </c>
      <c r="AI135" s="2">
        <v>23.16090909090909</v>
      </c>
      <c r="AJ135" s="2">
        <v>16.10747826086957</v>
      </c>
      <c r="AK135" s="2">
        <v>27.972894736842107</v>
      </c>
      <c r="AL135" s="2">
        <v>25.574833333333334</v>
      </c>
      <c r="AM135" s="2">
        <v>20.781526315789478</v>
      </c>
      <c r="AN135" s="2">
        <v>21.38423076923077</v>
      </c>
      <c r="AO135" s="2">
        <v>16.051538461538463</v>
      </c>
      <c r="AP135" s="2">
        <v>18.579</v>
      </c>
      <c r="AT135" s="4">
        <f t="shared" si="4"/>
        <v>17</v>
      </c>
    </row>
    <row r="136" spans="1:46" ht="12.75">
      <c r="A136" s="7" t="s">
        <v>55</v>
      </c>
      <c r="X136" s="2">
        <v>18.963888888888892</v>
      </c>
      <c r="Y136" s="2">
        <v>17.555555555555557</v>
      </c>
      <c r="Z136" s="2">
        <v>13.205555555555557</v>
      </c>
      <c r="AA136" s="2">
        <v>7.597222222222224</v>
      </c>
      <c r="AB136" s="2">
        <v>7.91</v>
      </c>
      <c r="AC136" s="2">
        <v>16.608333333333338</v>
      </c>
      <c r="AD136" s="2">
        <v>16.244444444444447</v>
      </c>
      <c r="AE136" s="2">
        <v>16.473076923076924</v>
      </c>
      <c r="AF136" s="2">
        <v>17.138461538461538</v>
      </c>
      <c r="AG136" s="2">
        <v>17.13260869565218</v>
      </c>
      <c r="AH136" s="2">
        <v>19.36</v>
      </c>
      <c r="AI136" s="2">
        <v>26.04038461538461</v>
      </c>
      <c r="AJ136" s="2">
        <v>32.56538461538462</v>
      </c>
      <c r="AK136" s="2">
        <v>47.440909090909095</v>
      </c>
      <c r="AL136" s="2">
        <v>42.29230769230769</v>
      </c>
      <c r="AM136" s="2">
        <v>31.495652173913037</v>
      </c>
      <c r="AN136" s="2">
        <v>57.49333333333333</v>
      </c>
      <c r="AO136" s="2">
        <v>42.36333333333334</v>
      </c>
      <c r="AP136" s="2">
        <v>33.95333333333334</v>
      </c>
      <c r="AT136" s="4">
        <f t="shared" si="4"/>
        <v>19</v>
      </c>
    </row>
    <row r="137" spans="1:46" ht="12.75">
      <c r="A137" s="7" t="s">
        <v>56</v>
      </c>
      <c r="AF137" s="2">
        <v>11.540384615384617</v>
      </c>
      <c r="AG137" s="2">
        <v>14.35041666666667</v>
      </c>
      <c r="AH137" s="2">
        <v>15.307692307692301</v>
      </c>
      <c r="AI137" s="2">
        <v>16.51928571428571</v>
      </c>
      <c r="AJ137" s="2">
        <v>18.301428571428573</v>
      </c>
      <c r="AK137" s="2">
        <v>14.8</v>
      </c>
      <c r="AL137" s="2">
        <v>9.832142857142857</v>
      </c>
      <c r="AM137" s="2">
        <v>11.635</v>
      </c>
      <c r="AN137" s="2">
        <v>8.216666666666667</v>
      </c>
      <c r="AO137" s="2">
        <v>11.815625</v>
      </c>
      <c r="AP137" s="2">
        <v>11.36</v>
      </c>
      <c r="AT137" s="4">
        <f t="shared" si="4"/>
        <v>11</v>
      </c>
    </row>
    <row r="138" spans="1:46" ht="12.75">
      <c r="A138" s="7" t="s">
        <v>57</v>
      </c>
      <c r="AC138" s="2">
        <v>44.82857142857142</v>
      </c>
      <c r="AD138" s="2">
        <v>23.6</v>
      </c>
      <c r="AE138" s="2">
        <v>59.23333333333334</v>
      </c>
      <c r="AF138" s="2">
        <v>29.766666666666662</v>
      </c>
      <c r="AG138" s="2">
        <v>34.85</v>
      </c>
      <c r="AH138" s="2">
        <v>35.66375</v>
      </c>
      <c r="AI138" s="2">
        <v>40.07875</v>
      </c>
      <c r="AJ138" s="2">
        <v>37.4975</v>
      </c>
      <c r="AK138" s="2">
        <v>35.72183333333333</v>
      </c>
      <c r="AL138" s="2">
        <v>34.22125</v>
      </c>
      <c r="AM138" s="2">
        <v>24.059500000000003</v>
      </c>
      <c r="AN138" s="2">
        <v>25.455</v>
      </c>
      <c r="AO138" s="2">
        <v>20.55</v>
      </c>
      <c r="AP138" s="2">
        <v>33.06666666666666</v>
      </c>
      <c r="AT138" s="4">
        <f t="shared" si="4"/>
        <v>14</v>
      </c>
    </row>
    <row r="139" spans="1:46" ht="12.75">
      <c r="A139" s="7" t="s">
        <v>58</v>
      </c>
      <c r="AB139" s="2">
        <v>1.025</v>
      </c>
      <c r="AC139" s="2">
        <v>0.6333333333333334</v>
      </c>
      <c r="AD139" s="2">
        <v>0.7166666666666668</v>
      </c>
      <c r="AE139" s="2">
        <v>0.2125</v>
      </c>
      <c r="AF139" s="2">
        <v>0.9158333333333335</v>
      </c>
      <c r="AG139" s="2">
        <v>0.5175</v>
      </c>
      <c r="AH139" s="2">
        <v>3.9564999999999997</v>
      </c>
      <c r="AI139" s="2">
        <v>0.8675</v>
      </c>
      <c r="AJ139" s="2">
        <v>3.3601666666666667</v>
      </c>
      <c r="AK139" s="2">
        <v>5.97411111111111</v>
      </c>
      <c r="AL139" s="2">
        <v>1.2373333333333336</v>
      </c>
      <c r="AM139" s="2">
        <v>0.4308222222222222</v>
      </c>
      <c r="AN139" s="2">
        <v>0.8403333333333333</v>
      </c>
      <c r="AO139" s="2">
        <v>0.25</v>
      </c>
      <c r="AP139" s="2">
        <v>2.5</v>
      </c>
      <c r="AT139" s="4">
        <f t="shared" si="4"/>
        <v>15</v>
      </c>
    </row>
    <row r="140" spans="1:46" ht="12.75">
      <c r="A140" s="7" t="s">
        <v>59</v>
      </c>
      <c r="X140" s="2">
        <v>16.5125</v>
      </c>
      <c r="Y140" s="2">
        <v>20.1</v>
      </c>
      <c r="Z140" s="2">
        <v>8.22</v>
      </c>
      <c r="AA140" s="2">
        <v>12.55</v>
      </c>
      <c r="AB140" s="2">
        <v>13.847619047619045</v>
      </c>
      <c r="AC140" s="2">
        <v>15.43125</v>
      </c>
      <c r="AD140" s="2">
        <v>9.8625</v>
      </c>
      <c r="AE140" s="2">
        <v>10.13125</v>
      </c>
      <c r="AF140" s="2">
        <v>7.69</v>
      </c>
      <c r="AG140" s="2">
        <v>14.071428571428571</v>
      </c>
      <c r="AH140" s="2">
        <v>5.59425</v>
      </c>
      <c r="AI140" s="2">
        <v>11.883125</v>
      </c>
      <c r="AJ140" s="2">
        <v>11.671000000000001</v>
      </c>
      <c r="AK140" s="2">
        <v>24.58985714285714</v>
      </c>
      <c r="AL140" s="2">
        <v>17.1404375</v>
      </c>
      <c r="AM140" s="2">
        <v>6.556033333333333</v>
      </c>
      <c r="AN140" s="2">
        <v>12.525749999999999</v>
      </c>
      <c r="AO140" s="2">
        <v>9.49375</v>
      </c>
      <c r="AP140" s="2">
        <v>20.042857142857144</v>
      </c>
      <c r="AT140" s="4">
        <f t="shared" si="4"/>
        <v>19</v>
      </c>
    </row>
    <row r="141" spans="1:46" ht="12.75">
      <c r="A141" s="7" t="s">
        <v>60</v>
      </c>
      <c r="AB141" s="2">
        <v>0.6</v>
      </c>
      <c r="AC141" s="2">
        <v>0.875</v>
      </c>
      <c r="AD141" s="2">
        <v>0.3</v>
      </c>
      <c r="AE141" s="2">
        <v>2</v>
      </c>
      <c r="AF141" s="2">
        <v>0.82</v>
      </c>
      <c r="AG141" s="2">
        <v>5.845833333333332</v>
      </c>
      <c r="AH141" s="2">
        <v>5.25</v>
      </c>
      <c r="AI141" s="2">
        <v>78.16666666666667</v>
      </c>
      <c r="AJ141" s="2">
        <v>46.833333333333336</v>
      </c>
      <c r="AK141" s="2">
        <v>84.17</v>
      </c>
      <c r="AL141" s="2">
        <v>217.8</v>
      </c>
      <c r="AM141" s="2">
        <v>136.35</v>
      </c>
      <c r="AN141" s="2">
        <v>117.1875</v>
      </c>
      <c r="AO141" s="2">
        <v>65.32571428571428</v>
      </c>
      <c r="AP141" s="2">
        <v>45.07142857142857</v>
      </c>
      <c r="AT141" s="4">
        <f t="shared" si="4"/>
        <v>15</v>
      </c>
    </row>
    <row r="142" spans="1:46" ht="12.75">
      <c r="A142" s="7" t="s">
        <v>197</v>
      </c>
      <c r="AE142" s="2">
        <v>23.06</v>
      </c>
      <c r="AF142" s="2">
        <v>23.19</v>
      </c>
      <c r="AG142" s="2">
        <v>22.7</v>
      </c>
      <c r="AH142" s="2">
        <v>22.69</v>
      </c>
      <c r="AI142" s="2">
        <v>25.63</v>
      </c>
      <c r="AJ142" s="2">
        <v>27.13</v>
      </c>
      <c r="AK142" s="2">
        <v>29.3</v>
      </c>
      <c r="AL142" s="2">
        <v>26.78</v>
      </c>
      <c r="AM142" s="2">
        <v>26.97</v>
      </c>
      <c r="AN142" s="2">
        <v>27.96</v>
      </c>
      <c r="AT142" s="4">
        <f t="shared" si="4"/>
        <v>10</v>
      </c>
    </row>
    <row r="143" spans="1:46" ht="12.75">
      <c r="A143" s="7" t="s">
        <v>198</v>
      </c>
      <c r="AG143" s="2">
        <v>5.7802</v>
      </c>
      <c r="AH143" s="2">
        <v>18.0737</v>
      </c>
      <c r="AI143" s="2">
        <v>26.0233</v>
      </c>
      <c r="AJ143" s="2">
        <v>29.7031</v>
      </c>
      <c r="AK143" s="2">
        <v>29.0785</v>
      </c>
      <c r="AL143" s="2">
        <v>34.0111</v>
      </c>
      <c r="AM143" s="2">
        <v>29.8433</v>
      </c>
      <c r="AN143" s="2">
        <v>37.2719</v>
      </c>
      <c r="AT143" s="4">
        <f t="shared" si="4"/>
        <v>8</v>
      </c>
    </row>
    <row r="144" spans="1:46" ht="12.75">
      <c r="A144" s="7" t="s">
        <v>199</v>
      </c>
      <c r="AG144" s="2">
        <v>11.411</v>
      </c>
      <c r="AH144" s="2">
        <v>17.0088</v>
      </c>
      <c r="AI144" s="2">
        <v>14.6848</v>
      </c>
      <c r="AJ144" s="2">
        <v>19.8099</v>
      </c>
      <c r="AK144" s="2">
        <v>13.6285</v>
      </c>
      <c r="AL144" s="2">
        <v>14.2739</v>
      </c>
      <c r="AM144" s="2">
        <v>14.272</v>
      </c>
      <c r="AN144" s="2">
        <v>8.2064</v>
      </c>
      <c r="AT144" s="4">
        <f t="shared" si="4"/>
        <v>8</v>
      </c>
    </row>
    <row r="145" ht="12.75">
      <c r="AT145" s="4"/>
    </row>
    <row r="146" ht="12.75">
      <c r="AT146" s="4">
        <f>COUNTA(AT3:AT144)</f>
        <v>142</v>
      </c>
    </row>
    <row r="147" ht="12.75">
      <c r="AT147" s="4"/>
    </row>
    <row r="148" ht="12.75">
      <c r="AT148" s="4"/>
    </row>
    <row r="149" ht="12.75">
      <c r="AT149" s="4"/>
    </row>
    <row r="150" ht="12.75">
      <c r="AT150" s="4"/>
    </row>
    <row r="151" ht="12.75">
      <c r="AT151" s="4"/>
    </row>
    <row r="152" ht="12.75">
      <c r="AT152" s="4"/>
    </row>
    <row r="153" ht="12.75">
      <c r="AT153" s="4"/>
    </row>
    <row r="154" ht="12.75">
      <c r="AT154" s="4"/>
    </row>
    <row r="155" ht="12.75">
      <c r="AT155" s="4"/>
    </row>
    <row r="156" ht="12.75">
      <c r="AT156" s="4"/>
    </row>
    <row r="157" ht="12.75">
      <c r="AT157" s="4"/>
    </row>
    <row r="158" ht="12.75">
      <c r="AT158" s="4"/>
    </row>
    <row r="159" ht="12.75">
      <c r="AT159" s="4"/>
    </row>
    <row r="160" ht="12.75">
      <c r="AT160" s="4"/>
    </row>
    <row r="161" ht="12.75">
      <c r="AT161" s="4"/>
    </row>
    <row r="162" ht="12.75">
      <c r="AT162" s="4"/>
    </row>
    <row r="163" ht="12.75">
      <c r="AT163" s="4"/>
    </row>
    <row r="164" ht="12.75">
      <c r="AT164" s="4"/>
    </row>
    <row r="165" ht="12.75">
      <c r="AT165" s="4"/>
    </row>
    <row r="166" ht="12.75">
      <c r="AT166" s="4"/>
    </row>
    <row r="167" ht="12.75">
      <c r="AT167" s="4"/>
    </row>
    <row r="168" ht="12.75">
      <c r="AT168" s="4"/>
    </row>
    <row r="169" ht="12.75">
      <c r="AT169" s="4"/>
    </row>
    <row r="170" ht="12.75">
      <c r="AT170" s="4"/>
    </row>
    <row r="171" ht="12.75">
      <c r="AT171" s="4"/>
    </row>
    <row r="172" ht="12.75">
      <c r="AT172" s="4"/>
    </row>
    <row r="173" ht="12.75">
      <c r="AT173" s="4"/>
    </row>
    <row r="174" ht="12.75">
      <c r="AT174" s="4"/>
    </row>
    <row r="175" ht="12.75">
      <c r="AT175" s="4"/>
    </row>
    <row r="176" ht="12.75">
      <c r="AT176" s="4"/>
    </row>
    <row r="177" ht="12.75">
      <c r="AT177" s="4"/>
    </row>
    <row r="178" ht="12.75">
      <c r="AT178" s="4"/>
    </row>
    <row r="179" ht="12.75">
      <c r="AT179" s="4"/>
    </row>
    <row r="180" ht="12.75">
      <c r="AT180" s="4"/>
    </row>
    <row r="181" ht="12.75">
      <c r="AT181" s="4"/>
    </row>
    <row r="182" ht="12.75">
      <c r="AT182" s="4"/>
    </row>
    <row r="183" ht="12.75">
      <c r="AT183" s="4"/>
    </row>
    <row r="184" ht="12.75">
      <c r="AT184" s="4"/>
    </row>
    <row r="185" ht="12.75">
      <c r="AT185" s="4"/>
    </row>
  </sheetData>
  <conditionalFormatting sqref="B3:AQ144">
    <cfRule type="cellIs" priority="1" dxfId="1" operator="greaterThan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3"/>
  <sheetViews>
    <sheetView workbookViewId="0" topLeftCell="A49">
      <selection activeCell="E31" sqref="E31"/>
    </sheetView>
  </sheetViews>
  <sheetFormatPr defaultColWidth="11.421875" defaultRowHeight="12.75"/>
  <cols>
    <col min="1" max="1" width="9.140625" style="0" bestFit="1" customWidth="1"/>
    <col min="2" max="2" width="11.7109375" style="0" bestFit="1" customWidth="1"/>
    <col min="3" max="3" width="6.8515625" style="1" customWidth="1"/>
    <col min="4" max="4" width="18.421875" style="1" bestFit="1" customWidth="1"/>
    <col min="6" max="6" width="5.140625" style="0" customWidth="1"/>
  </cols>
  <sheetData>
    <row r="1" spans="1:4" ht="12.75">
      <c r="A1" t="s">
        <v>234</v>
      </c>
      <c r="B1" s="11" t="s">
        <v>231</v>
      </c>
      <c r="C1" s="1" t="s">
        <v>70</v>
      </c>
      <c r="D1" s="1" t="s">
        <v>235</v>
      </c>
    </row>
    <row r="2" spans="1:7" ht="12.75">
      <c r="A2" t="str">
        <f>LEFT(B2,2)</f>
        <v>AT</v>
      </c>
      <c r="B2" s="3" t="s">
        <v>0</v>
      </c>
      <c r="C2" s="1" t="s">
        <v>86</v>
      </c>
      <c r="D2" s="1">
        <v>9</v>
      </c>
      <c r="F2" t="s">
        <v>71</v>
      </c>
      <c r="G2" t="s">
        <v>212</v>
      </c>
    </row>
    <row r="3" spans="1:7" ht="12.75">
      <c r="A3" t="str">
        <f aca="true" t="shared" si="0" ref="A3:A66">LEFT(B3,2)</f>
        <v>AT</v>
      </c>
      <c r="B3" s="3" t="s">
        <v>1</v>
      </c>
      <c r="C3" s="1" t="s">
        <v>86</v>
      </c>
      <c r="D3" s="1">
        <v>9</v>
      </c>
      <c r="F3" t="s">
        <v>72</v>
      </c>
      <c r="G3" t="s">
        <v>213</v>
      </c>
    </row>
    <row r="4" spans="1:7" ht="12.75">
      <c r="A4" t="str">
        <f t="shared" si="0"/>
        <v>AT</v>
      </c>
      <c r="B4" s="3" t="s">
        <v>2</v>
      </c>
      <c r="C4" s="1" t="s">
        <v>86</v>
      </c>
      <c r="D4" s="1">
        <v>9</v>
      </c>
      <c r="F4" t="s">
        <v>201</v>
      </c>
      <c r="G4" t="s">
        <v>214</v>
      </c>
    </row>
    <row r="5" spans="1:4" ht="12.75">
      <c r="A5" t="str">
        <f t="shared" si="0"/>
        <v>AT</v>
      </c>
      <c r="B5" s="3" t="s">
        <v>3</v>
      </c>
      <c r="C5" s="1" t="s">
        <v>86</v>
      </c>
      <c r="D5" s="1">
        <v>9</v>
      </c>
    </row>
    <row r="6" spans="1:4" ht="12.75">
      <c r="A6" t="str">
        <f t="shared" si="0"/>
        <v>AT</v>
      </c>
      <c r="B6" s="3" t="s">
        <v>4</v>
      </c>
      <c r="C6" s="1" t="s">
        <v>71</v>
      </c>
      <c r="D6" s="1">
        <v>9</v>
      </c>
    </row>
    <row r="7" spans="1:4" ht="12.75">
      <c r="A7" t="str">
        <f t="shared" si="0"/>
        <v>AT</v>
      </c>
      <c r="B7" s="3" t="s">
        <v>5</v>
      </c>
      <c r="C7" s="1" t="s">
        <v>71</v>
      </c>
      <c r="D7" s="1">
        <v>9</v>
      </c>
    </row>
    <row r="8" spans="1:4" ht="12.75">
      <c r="A8" t="str">
        <f t="shared" si="0"/>
        <v>AT</v>
      </c>
      <c r="B8" s="3" t="s">
        <v>6</v>
      </c>
      <c r="C8" s="1" t="s">
        <v>86</v>
      </c>
      <c r="D8" s="1">
        <v>9</v>
      </c>
    </row>
    <row r="9" spans="1:4" ht="12.75">
      <c r="A9" t="str">
        <f t="shared" si="0"/>
        <v>AT</v>
      </c>
      <c r="B9" s="3" t="s">
        <v>7</v>
      </c>
      <c r="C9" s="1" t="s">
        <v>86</v>
      </c>
      <c r="D9" s="1">
        <v>9</v>
      </c>
    </row>
    <row r="10" spans="1:4" ht="12.75">
      <c r="A10" t="str">
        <f t="shared" si="0"/>
        <v>AT</v>
      </c>
      <c r="B10" s="3" t="s">
        <v>8</v>
      </c>
      <c r="C10" s="1" t="s">
        <v>86</v>
      </c>
      <c r="D10" s="1">
        <v>9</v>
      </c>
    </row>
    <row r="11" spans="1:4" ht="12.75">
      <c r="A11" t="str">
        <f t="shared" si="0"/>
        <v>AT</v>
      </c>
      <c r="B11" s="3" t="s">
        <v>9</v>
      </c>
      <c r="C11" s="1" t="s">
        <v>71</v>
      </c>
      <c r="D11" s="1">
        <v>9</v>
      </c>
    </row>
    <row r="12" spans="1:4" ht="12.75">
      <c r="A12" t="str">
        <f t="shared" si="0"/>
        <v>AT</v>
      </c>
      <c r="B12" s="3" t="s">
        <v>10</v>
      </c>
      <c r="C12" s="1" t="s">
        <v>71</v>
      </c>
      <c r="D12" s="1">
        <v>9</v>
      </c>
    </row>
    <row r="13" spans="1:4" ht="12.75">
      <c r="A13" t="str">
        <f t="shared" si="0"/>
        <v>AT</v>
      </c>
      <c r="B13" s="3" t="s">
        <v>11</v>
      </c>
      <c r="C13" s="1" t="s">
        <v>86</v>
      </c>
      <c r="D13" s="1">
        <v>9</v>
      </c>
    </row>
    <row r="14" spans="1:4" ht="12.75">
      <c r="A14" t="str">
        <f t="shared" si="0"/>
        <v>AT</v>
      </c>
      <c r="B14" s="3" t="s">
        <v>12</v>
      </c>
      <c r="C14" s="1" t="s">
        <v>71</v>
      </c>
      <c r="D14" s="1">
        <v>9</v>
      </c>
    </row>
    <row r="15" spans="1:4" ht="12.75">
      <c r="A15" t="str">
        <f t="shared" si="0"/>
        <v>BE</v>
      </c>
      <c r="B15" s="3" t="s">
        <v>130</v>
      </c>
      <c r="C15" s="1" t="s">
        <v>86</v>
      </c>
      <c r="D15" s="1">
        <v>9</v>
      </c>
    </row>
    <row r="16" spans="1:4" ht="12.75">
      <c r="A16" t="str">
        <f t="shared" si="0"/>
        <v>BE</v>
      </c>
      <c r="B16" s="3" t="s">
        <v>131</v>
      </c>
      <c r="C16" s="1" t="s">
        <v>86</v>
      </c>
      <c r="D16" s="1">
        <v>8</v>
      </c>
    </row>
    <row r="17" spans="1:4" ht="12.75">
      <c r="A17" t="str">
        <f t="shared" si="0"/>
        <v>BU</v>
      </c>
      <c r="B17" s="3" t="s">
        <v>13</v>
      </c>
      <c r="C17" s="1" t="s">
        <v>72</v>
      </c>
      <c r="D17" s="1">
        <v>10</v>
      </c>
    </row>
    <row r="18" spans="1:4" ht="12.75">
      <c r="A18" t="str">
        <f t="shared" si="0"/>
        <v>BU</v>
      </c>
      <c r="B18" s="3" t="s">
        <v>14</v>
      </c>
      <c r="C18" s="1" t="s">
        <v>86</v>
      </c>
      <c r="D18" s="1">
        <v>10</v>
      </c>
    </row>
    <row r="19" spans="1:4" ht="12.75">
      <c r="A19" t="str">
        <f t="shared" si="0"/>
        <v>BU</v>
      </c>
      <c r="B19" s="3" t="s">
        <v>15</v>
      </c>
      <c r="C19" s="1" t="s">
        <v>71</v>
      </c>
      <c r="D19" s="1">
        <v>13</v>
      </c>
    </row>
    <row r="20" spans="1:4" ht="12.75">
      <c r="A20" t="str">
        <f t="shared" si="0"/>
        <v>BU</v>
      </c>
      <c r="B20" s="3" t="s">
        <v>16</v>
      </c>
      <c r="C20" s="1" t="s">
        <v>71</v>
      </c>
      <c r="D20" s="1">
        <v>13</v>
      </c>
    </row>
    <row r="21" spans="1:4" ht="12.75">
      <c r="A21" t="str">
        <f t="shared" si="0"/>
        <v>BU</v>
      </c>
      <c r="B21" s="3" t="s">
        <v>132</v>
      </c>
      <c r="C21" s="1" t="s">
        <v>86</v>
      </c>
      <c r="D21" s="1">
        <v>8</v>
      </c>
    </row>
    <row r="22" spans="1:4" ht="12.75">
      <c r="A22" t="str">
        <f t="shared" si="0"/>
        <v>BU</v>
      </c>
      <c r="B22" s="3" t="s">
        <v>17</v>
      </c>
      <c r="C22" s="1" t="s">
        <v>86</v>
      </c>
      <c r="D22" s="1">
        <v>9</v>
      </c>
    </row>
    <row r="23" spans="1:4" ht="12.75">
      <c r="A23" t="str">
        <f t="shared" si="0"/>
        <v>BU</v>
      </c>
      <c r="B23" s="3" t="s">
        <v>18</v>
      </c>
      <c r="C23" s="1" t="s">
        <v>86</v>
      </c>
      <c r="D23" s="1">
        <v>9</v>
      </c>
    </row>
    <row r="24" spans="1:4" ht="12.75">
      <c r="A24" t="str">
        <f t="shared" si="0"/>
        <v>BU</v>
      </c>
      <c r="B24" s="3" t="s">
        <v>19</v>
      </c>
      <c r="C24" s="1" t="s">
        <v>86</v>
      </c>
      <c r="D24" s="1">
        <v>10</v>
      </c>
    </row>
    <row r="25" spans="1:4" ht="12.75">
      <c r="A25" t="str">
        <f t="shared" si="0"/>
        <v>BU</v>
      </c>
      <c r="B25" s="3" t="s">
        <v>20</v>
      </c>
      <c r="C25" s="1" t="s">
        <v>72</v>
      </c>
      <c r="D25" s="1">
        <v>9</v>
      </c>
    </row>
    <row r="26" spans="1:4" ht="12.75">
      <c r="A26" t="str">
        <f t="shared" si="0"/>
        <v>BU</v>
      </c>
      <c r="B26" s="3" t="s">
        <v>21</v>
      </c>
      <c r="C26" s="1" t="s">
        <v>86</v>
      </c>
      <c r="D26" s="1">
        <v>9</v>
      </c>
    </row>
    <row r="27" spans="1:4" ht="12.75">
      <c r="A27" t="str">
        <f t="shared" si="0"/>
        <v>BU</v>
      </c>
      <c r="B27" s="3" t="s">
        <v>22</v>
      </c>
      <c r="C27" s="1" t="s">
        <v>86</v>
      </c>
      <c r="D27" s="1">
        <v>13</v>
      </c>
    </row>
    <row r="28" spans="1:4" ht="12.75">
      <c r="A28" t="str">
        <f t="shared" si="0"/>
        <v>BU</v>
      </c>
      <c r="B28" s="3" t="s">
        <v>23</v>
      </c>
      <c r="C28" s="1" t="s">
        <v>86</v>
      </c>
      <c r="D28" s="1">
        <v>13</v>
      </c>
    </row>
    <row r="29" spans="1:4" ht="12.75">
      <c r="A29" t="str">
        <f t="shared" si="0"/>
        <v>BU</v>
      </c>
      <c r="B29" s="3" t="s">
        <v>24</v>
      </c>
      <c r="C29" s="1" t="s">
        <v>86</v>
      </c>
      <c r="D29" s="1">
        <v>9</v>
      </c>
    </row>
    <row r="30" spans="1:4" ht="12.75">
      <c r="A30" t="str">
        <f t="shared" si="0"/>
        <v>BU</v>
      </c>
      <c r="B30" s="3" t="s">
        <v>25</v>
      </c>
      <c r="C30" s="1" t="s">
        <v>86</v>
      </c>
      <c r="D30" s="1">
        <v>10</v>
      </c>
    </row>
    <row r="31" spans="1:4" ht="12.75">
      <c r="A31" t="str">
        <f t="shared" si="0"/>
        <v>BU</v>
      </c>
      <c r="B31" s="3" t="s">
        <v>26</v>
      </c>
      <c r="C31" s="1" t="s">
        <v>86</v>
      </c>
      <c r="D31" s="1">
        <v>9</v>
      </c>
    </row>
    <row r="32" spans="1:4" ht="12.75">
      <c r="A32" t="str">
        <f t="shared" si="0"/>
        <v>BU</v>
      </c>
      <c r="B32" s="3" t="s">
        <v>27</v>
      </c>
      <c r="C32" s="1" t="s">
        <v>86</v>
      </c>
      <c r="D32" s="1">
        <v>10</v>
      </c>
    </row>
    <row r="33" spans="1:4" ht="12.75">
      <c r="A33" t="str">
        <f t="shared" si="0"/>
        <v>BU</v>
      </c>
      <c r="B33" s="3" t="s">
        <v>28</v>
      </c>
      <c r="C33" s="1" t="s">
        <v>86</v>
      </c>
      <c r="D33" s="1">
        <v>13</v>
      </c>
    </row>
    <row r="34" spans="1:4" ht="12.75">
      <c r="A34" t="str">
        <f t="shared" si="0"/>
        <v>DE</v>
      </c>
      <c r="B34" s="3" t="s">
        <v>133</v>
      </c>
      <c r="C34" s="1" t="s">
        <v>86</v>
      </c>
      <c r="D34" s="1">
        <v>9</v>
      </c>
    </row>
    <row r="35" spans="1:4" ht="12.75">
      <c r="A35" t="str">
        <f t="shared" si="0"/>
        <v>DK</v>
      </c>
      <c r="B35" s="3" t="s">
        <v>29</v>
      </c>
      <c r="C35" s="1" t="s">
        <v>86</v>
      </c>
      <c r="D35" s="1">
        <v>11</v>
      </c>
    </row>
    <row r="36" spans="1:4" ht="12.75">
      <c r="A36" t="str">
        <f t="shared" si="0"/>
        <v>DK</v>
      </c>
      <c r="B36" s="3" t="s">
        <v>30</v>
      </c>
      <c r="C36" s="1" t="s">
        <v>201</v>
      </c>
      <c r="D36" s="1">
        <v>14</v>
      </c>
    </row>
    <row r="37" spans="1:4" ht="12.75">
      <c r="A37" t="str">
        <f t="shared" si="0"/>
        <v>DK</v>
      </c>
      <c r="B37" s="3" t="s">
        <v>31</v>
      </c>
      <c r="C37" s="1" t="s">
        <v>86</v>
      </c>
      <c r="D37" s="1">
        <v>12</v>
      </c>
    </row>
    <row r="38" spans="1:4" ht="12.75">
      <c r="A38" t="str">
        <f t="shared" si="0"/>
        <v>EE</v>
      </c>
      <c r="B38" s="3" t="s">
        <v>134</v>
      </c>
      <c r="C38" s="1" t="s">
        <v>86</v>
      </c>
      <c r="D38" s="1">
        <v>12</v>
      </c>
    </row>
    <row r="39" spans="1:4" ht="12.75">
      <c r="A39" t="str">
        <f t="shared" si="0"/>
        <v>EE</v>
      </c>
      <c r="B39" s="3" t="s">
        <v>135</v>
      </c>
      <c r="C39" s="1" t="s">
        <v>86</v>
      </c>
      <c r="D39" s="1">
        <v>15</v>
      </c>
    </row>
    <row r="40" spans="1:4" ht="12.75">
      <c r="A40" t="str">
        <f t="shared" si="0"/>
        <v>EE</v>
      </c>
      <c r="B40" s="3" t="s">
        <v>136</v>
      </c>
      <c r="C40" s="1" t="s">
        <v>86</v>
      </c>
      <c r="D40" s="1">
        <v>9</v>
      </c>
    </row>
    <row r="41" spans="1:4" ht="12.75">
      <c r="A41" t="str">
        <f t="shared" si="0"/>
        <v>EE</v>
      </c>
      <c r="B41" s="3" t="s">
        <v>137</v>
      </c>
      <c r="C41" s="1" t="s">
        <v>86</v>
      </c>
      <c r="D41" s="1">
        <v>15</v>
      </c>
    </row>
    <row r="42" spans="1:4" ht="12.75">
      <c r="A42" t="str">
        <f t="shared" si="0"/>
        <v>EE</v>
      </c>
      <c r="B42" s="3" t="s">
        <v>138</v>
      </c>
      <c r="C42" s="1" t="s">
        <v>71</v>
      </c>
      <c r="D42" s="1">
        <v>11</v>
      </c>
    </row>
    <row r="43" spans="1:4" ht="12.75">
      <c r="A43" t="str">
        <f t="shared" si="0"/>
        <v>EE</v>
      </c>
      <c r="B43" s="3" t="s">
        <v>139</v>
      </c>
      <c r="C43" s="1" t="s">
        <v>86</v>
      </c>
      <c r="D43" s="1">
        <v>15</v>
      </c>
    </row>
    <row r="44" spans="1:4" ht="12.75">
      <c r="A44" t="str">
        <f t="shared" si="0"/>
        <v>EE</v>
      </c>
      <c r="B44" s="3" t="s">
        <v>140</v>
      </c>
      <c r="C44" s="1" t="s">
        <v>86</v>
      </c>
      <c r="D44" s="1">
        <v>15</v>
      </c>
    </row>
    <row r="45" spans="1:4" ht="12.75">
      <c r="A45" t="str">
        <f t="shared" si="0"/>
        <v>EE</v>
      </c>
      <c r="B45" s="3" t="s">
        <v>141</v>
      </c>
      <c r="C45" s="1" t="s">
        <v>86</v>
      </c>
      <c r="D45" s="1">
        <v>15</v>
      </c>
    </row>
    <row r="46" spans="1:4" ht="12.75">
      <c r="A46" t="str">
        <f t="shared" si="0"/>
        <v>EE</v>
      </c>
      <c r="B46" s="3" t="s">
        <v>142</v>
      </c>
      <c r="C46" s="1" t="s">
        <v>86</v>
      </c>
      <c r="D46" s="1">
        <v>15</v>
      </c>
    </row>
    <row r="47" spans="1:4" ht="12.75">
      <c r="A47" t="str">
        <f t="shared" si="0"/>
        <v>EE</v>
      </c>
      <c r="B47" s="3" t="s">
        <v>143</v>
      </c>
      <c r="C47" s="1" t="s">
        <v>86</v>
      </c>
      <c r="D47" s="1">
        <v>11</v>
      </c>
    </row>
    <row r="48" spans="1:4" ht="12.75">
      <c r="A48" t="str">
        <f t="shared" si="0"/>
        <v>EE</v>
      </c>
      <c r="B48" s="3" t="s">
        <v>144</v>
      </c>
      <c r="C48" s="1" t="s">
        <v>86</v>
      </c>
      <c r="D48" s="1">
        <v>8</v>
      </c>
    </row>
    <row r="49" spans="1:4" ht="12.75">
      <c r="A49" t="str">
        <f t="shared" si="0"/>
        <v>EE</v>
      </c>
      <c r="B49" s="3" t="s">
        <v>145</v>
      </c>
      <c r="C49" s="1" t="s">
        <v>86</v>
      </c>
      <c r="D49" s="1">
        <v>9</v>
      </c>
    </row>
    <row r="50" spans="1:4" ht="12.75">
      <c r="A50" t="str">
        <f t="shared" si="0"/>
        <v>EE</v>
      </c>
      <c r="B50" s="3" t="s">
        <v>146</v>
      </c>
      <c r="C50" s="1" t="s">
        <v>86</v>
      </c>
      <c r="D50" s="1">
        <v>15</v>
      </c>
    </row>
    <row r="51" spans="1:4" ht="12.75">
      <c r="A51" t="str">
        <f t="shared" si="0"/>
        <v>EE</v>
      </c>
      <c r="B51" s="3" t="s">
        <v>147</v>
      </c>
      <c r="C51" s="1" t="s">
        <v>86</v>
      </c>
      <c r="D51" s="1">
        <v>10</v>
      </c>
    </row>
    <row r="52" spans="1:4" ht="12.75">
      <c r="A52" t="str">
        <f t="shared" si="0"/>
        <v>EE</v>
      </c>
      <c r="B52" s="3" t="s">
        <v>148</v>
      </c>
      <c r="C52" s="1" t="s">
        <v>86</v>
      </c>
      <c r="D52" s="1">
        <v>10</v>
      </c>
    </row>
    <row r="53" spans="1:4" ht="12.75">
      <c r="A53" t="str">
        <f t="shared" si="0"/>
        <v>EE</v>
      </c>
      <c r="B53" s="3" t="s">
        <v>149</v>
      </c>
      <c r="C53" s="1" t="s">
        <v>86</v>
      </c>
      <c r="D53" s="1">
        <v>8</v>
      </c>
    </row>
    <row r="54" spans="1:4" ht="12.75">
      <c r="A54" t="str">
        <f t="shared" si="0"/>
        <v>EE</v>
      </c>
      <c r="B54" s="3" t="s">
        <v>150</v>
      </c>
      <c r="C54" s="1" t="s">
        <v>86</v>
      </c>
      <c r="D54" s="1">
        <v>8</v>
      </c>
    </row>
    <row r="55" spans="1:4" ht="12.75">
      <c r="A55" t="str">
        <f t="shared" si="0"/>
        <v>EE</v>
      </c>
      <c r="B55" s="3" t="s">
        <v>32</v>
      </c>
      <c r="C55" s="1" t="s">
        <v>71</v>
      </c>
      <c r="D55" s="1">
        <v>15</v>
      </c>
    </row>
    <row r="56" spans="1:4" ht="12.75">
      <c r="A56" t="str">
        <f t="shared" si="0"/>
        <v>EE</v>
      </c>
      <c r="B56" s="3" t="s">
        <v>33</v>
      </c>
      <c r="C56" s="1" t="s">
        <v>86</v>
      </c>
      <c r="D56" s="1">
        <v>15</v>
      </c>
    </row>
    <row r="57" spans="1:4" ht="12.75">
      <c r="A57" t="str">
        <f t="shared" si="0"/>
        <v>EE</v>
      </c>
      <c r="B57" s="3" t="s">
        <v>34</v>
      </c>
      <c r="C57" s="1" t="s">
        <v>201</v>
      </c>
      <c r="D57" s="1">
        <v>30</v>
      </c>
    </row>
    <row r="58" spans="1:4" ht="12.75">
      <c r="A58" t="str">
        <f t="shared" si="0"/>
        <v>EE</v>
      </c>
      <c r="B58" s="3" t="s">
        <v>151</v>
      </c>
      <c r="C58" s="1" t="s">
        <v>86</v>
      </c>
      <c r="D58" s="1">
        <v>15</v>
      </c>
    </row>
    <row r="59" spans="1:4" ht="12.75">
      <c r="A59" t="str">
        <f t="shared" si="0"/>
        <v>EE</v>
      </c>
      <c r="B59" s="3" t="s">
        <v>35</v>
      </c>
      <c r="C59" s="1" t="s">
        <v>201</v>
      </c>
      <c r="D59" s="1">
        <v>30</v>
      </c>
    </row>
    <row r="60" spans="1:4" ht="12.75">
      <c r="A60" t="str">
        <f t="shared" si="0"/>
        <v>ES</v>
      </c>
      <c r="B60" s="3" t="s">
        <v>152</v>
      </c>
      <c r="C60" s="1" t="s">
        <v>72</v>
      </c>
      <c r="D60" s="1">
        <v>10</v>
      </c>
    </row>
    <row r="61" spans="1:4" ht="12.75">
      <c r="A61" t="str">
        <f t="shared" si="0"/>
        <v>FI</v>
      </c>
      <c r="B61" s="3" t="s">
        <v>153</v>
      </c>
      <c r="C61" s="1" t="s">
        <v>72</v>
      </c>
      <c r="D61" s="1">
        <v>15</v>
      </c>
    </row>
    <row r="62" spans="1:4" ht="12.75">
      <c r="A62" t="str">
        <f t="shared" si="0"/>
        <v>FI</v>
      </c>
      <c r="B62" s="3" t="s">
        <v>154</v>
      </c>
      <c r="C62" s="1" t="s">
        <v>72</v>
      </c>
      <c r="D62" s="1">
        <v>15</v>
      </c>
    </row>
    <row r="63" spans="1:4" ht="12.75">
      <c r="A63" t="str">
        <f t="shared" si="0"/>
        <v>FI</v>
      </c>
      <c r="B63" s="3" t="s">
        <v>155</v>
      </c>
      <c r="C63" s="1" t="s">
        <v>86</v>
      </c>
      <c r="D63" s="1">
        <v>14</v>
      </c>
    </row>
    <row r="64" spans="1:4" ht="12.75">
      <c r="A64" t="str">
        <f t="shared" si="0"/>
        <v>FI</v>
      </c>
      <c r="B64" s="3" t="s">
        <v>156</v>
      </c>
      <c r="C64" s="1" t="s">
        <v>72</v>
      </c>
      <c r="D64" s="1">
        <v>14</v>
      </c>
    </row>
    <row r="65" spans="1:4" ht="12.75">
      <c r="A65" t="str">
        <f t="shared" si="0"/>
        <v>FI</v>
      </c>
      <c r="B65" s="3" t="s">
        <v>157</v>
      </c>
      <c r="C65" s="1" t="s">
        <v>71</v>
      </c>
      <c r="D65" s="1">
        <v>12</v>
      </c>
    </row>
    <row r="66" spans="1:4" ht="12.75">
      <c r="A66" t="str">
        <f t="shared" si="0"/>
        <v>FI</v>
      </c>
      <c r="B66" s="3" t="s">
        <v>158</v>
      </c>
      <c r="C66" s="1" t="s">
        <v>71</v>
      </c>
      <c r="D66" s="1">
        <v>12</v>
      </c>
    </row>
    <row r="67" spans="1:4" ht="12.75">
      <c r="A67" t="str">
        <f aca="true" t="shared" si="1" ref="A67:A130">LEFT(B67,2)</f>
        <v>FI</v>
      </c>
      <c r="B67" s="3" t="s">
        <v>159</v>
      </c>
      <c r="C67" s="1" t="s">
        <v>71</v>
      </c>
      <c r="D67" s="1">
        <v>15</v>
      </c>
    </row>
    <row r="68" spans="1:4" ht="12.75">
      <c r="A68" t="str">
        <f t="shared" si="1"/>
        <v>FI</v>
      </c>
      <c r="B68" s="3" t="s">
        <v>160</v>
      </c>
      <c r="C68" s="1" t="s">
        <v>86</v>
      </c>
      <c r="D68" s="1">
        <v>15</v>
      </c>
    </row>
    <row r="69" spans="1:4" ht="12.75">
      <c r="A69" t="str">
        <f t="shared" si="1"/>
        <v>FI</v>
      </c>
      <c r="B69" s="3" t="s">
        <v>161</v>
      </c>
      <c r="C69" s="1" t="s">
        <v>72</v>
      </c>
      <c r="D69" s="1">
        <v>15</v>
      </c>
    </row>
    <row r="70" spans="1:4" ht="12.75">
      <c r="A70" t="str">
        <f t="shared" si="1"/>
        <v>FI</v>
      </c>
      <c r="B70" s="3" t="s">
        <v>162</v>
      </c>
      <c r="C70" s="1" t="s">
        <v>72</v>
      </c>
      <c r="D70" s="1">
        <v>14</v>
      </c>
    </row>
    <row r="71" spans="1:4" ht="12.75">
      <c r="A71" t="str">
        <f t="shared" si="1"/>
        <v>FI</v>
      </c>
      <c r="B71" s="3" t="s">
        <v>163</v>
      </c>
      <c r="C71" s="1" t="s">
        <v>71</v>
      </c>
      <c r="D71" s="1">
        <v>14</v>
      </c>
    </row>
    <row r="72" spans="1:4" ht="12.75">
      <c r="A72" t="str">
        <f t="shared" si="1"/>
        <v>FI</v>
      </c>
      <c r="B72" s="3" t="s">
        <v>164</v>
      </c>
      <c r="C72" s="1" t="s">
        <v>86</v>
      </c>
      <c r="D72" s="1">
        <v>11</v>
      </c>
    </row>
    <row r="73" spans="1:4" ht="12.75">
      <c r="A73" t="str">
        <f t="shared" si="1"/>
        <v>FI</v>
      </c>
      <c r="B73" s="3" t="s">
        <v>165</v>
      </c>
      <c r="C73" s="1" t="s">
        <v>86</v>
      </c>
      <c r="D73" s="1">
        <v>14</v>
      </c>
    </row>
    <row r="74" spans="1:4" ht="12.75">
      <c r="A74" t="str">
        <f t="shared" si="1"/>
        <v>FI</v>
      </c>
      <c r="B74" s="3" t="s">
        <v>166</v>
      </c>
      <c r="C74" s="1" t="s">
        <v>71</v>
      </c>
      <c r="D74" s="1">
        <v>14</v>
      </c>
    </row>
    <row r="75" spans="1:4" ht="12.75">
      <c r="A75" t="str">
        <f t="shared" si="1"/>
        <v>FI</v>
      </c>
      <c r="B75" s="3" t="s">
        <v>167</v>
      </c>
      <c r="C75" s="1" t="s">
        <v>201</v>
      </c>
      <c r="D75" s="1">
        <v>15</v>
      </c>
    </row>
    <row r="76" spans="1:4" ht="12.75">
      <c r="A76" t="str">
        <f t="shared" si="1"/>
        <v>FI</v>
      </c>
      <c r="B76" s="3" t="s">
        <v>168</v>
      </c>
      <c r="C76" s="1" t="s">
        <v>71</v>
      </c>
      <c r="D76" s="1">
        <v>13</v>
      </c>
    </row>
    <row r="77" spans="1:4" ht="12.75">
      <c r="A77" t="str">
        <f t="shared" si="1"/>
        <v>FI</v>
      </c>
      <c r="B77" s="3" t="s">
        <v>169</v>
      </c>
      <c r="C77" s="1" t="s">
        <v>86</v>
      </c>
      <c r="D77" s="1">
        <v>14</v>
      </c>
    </row>
    <row r="78" spans="1:4" ht="12.75">
      <c r="A78" t="str">
        <f t="shared" si="1"/>
        <v>FI</v>
      </c>
      <c r="B78" s="3" t="s">
        <v>170</v>
      </c>
      <c r="C78" s="1" t="s">
        <v>71</v>
      </c>
      <c r="D78" s="1">
        <v>15</v>
      </c>
    </row>
    <row r="79" spans="1:4" ht="12.75">
      <c r="A79" t="str">
        <f t="shared" si="1"/>
        <v>FI</v>
      </c>
      <c r="B79" s="3" t="s">
        <v>171</v>
      </c>
      <c r="C79" s="1" t="s">
        <v>72</v>
      </c>
      <c r="D79" s="1">
        <v>14</v>
      </c>
    </row>
    <row r="80" spans="1:4" ht="12.75">
      <c r="A80" t="str">
        <f t="shared" si="1"/>
        <v>FI</v>
      </c>
      <c r="B80" s="3" t="s">
        <v>172</v>
      </c>
      <c r="C80" s="1" t="s">
        <v>86</v>
      </c>
      <c r="D80" s="1">
        <v>9</v>
      </c>
    </row>
    <row r="81" spans="1:4" ht="12.75">
      <c r="A81" t="str">
        <f t="shared" si="1"/>
        <v>FI</v>
      </c>
      <c r="B81" s="3" t="s">
        <v>173</v>
      </c>
      <c r="C81" s="1" t="s">
        <v>72</v>
      </c>
      <c r="D81" s="1">
        <v>14</v>
      </c>
    </row>
    <row r="82" spans="1:4" ht="12.75">
      <c r="A82" t="str">
        <f t="shared" si="1"/>
        <v>FI</v>
      </c>
      <c r="B82" s="3" t="s">
        <v>174</v>
      </c>
      <c r="C82" s="1" t="s">
        <v>72</v>
      </c>
      <c r="D82" s="1">
        <v>14</v>
      </c>
    </row>
    <row r="83" spans="1:4" ht="12.75">
      <c r="A83" t="str">
        <f t="shared" si="1"/>
        <v>FI</v>
      </c>
      <c r="B83" s="3" t="s">
        <v>175</v>
      </c>
      <c r="C83" s="1" t="s">
        <v>201</v>
      </c>
      <c r="D83" s="1">
        <v>15</v>
      </c>
    </row>
    <row r="84" spans="1:4" ht="12.75">
      <c r="A84" t="str">
        <f t="shared" si="1"/>
        <v>FI</v>
      </c>
      <c r="B84" s="3" t="s">
        <v>176</v>
      </c>
      <c r="C84" s="1" t="s">
        <v>201</v>
      </c>
      <c r="D84" s="1">
        <v>15</v>
      </c>
    </row>
    <row r="85" spans="1:4" ht="12.75">
      <c r="A85" t="str">
        <f t="shared" si="1"/>
        <v>FI</v>
      </c>
      <c r="B85" s="3" t="s">
        <v>177</v>
      </c>
      <c r="C85" s="1" t="s">
        <v>71</v>
      </c>
      <c r="D85" s="1">
        <v>15</v>
      </c>
    </row>
    <row r="86" spans="1:4" ht="12.75">
      <c r="A86" t="str">
        <f t="shared" si="1"/>
        <v>FI</v>
      </c>
      <c r="B86" s="3" t="s">
        <v>178</v>
      </c>
      <c r="C86" s="1" t="s">
        <v>201</v>
      </c>
      <c r="D86" s="1">
        <v>15</v>
      </c>
    </row>
    <row r="87" spans="1:4" ht="12.75">
      <c r="A87" t="str">
        <f t="shared" si="1"/>
        <v>FI</v>
      </c>
      <c r="B87" s="3" t="s">
        <v>179</v>
      </c>
      <c r="C87" s="1" t="s">
        <v>86</v>
      </c>
      <c r="D87" s="1">
        <v>14</v>
      </c>
    </row>
    <row r="88" spans="1:4" ht="12.75">
      <c r="A88" t="str">
        <f t="shared" si="1"/>
        <v>FI</v>
      </c>
      <c r="B88" s="3" t="s">
        <v>180</v>
      </c>
      <c r="C88" s="1" t="s">
        <v>201</v>
      </c>
      <c r="D88" s="1">
        <v>14</v>
      </c>
    </row>
    <row r="89" spans="1:4" ht="12.75">
      <c r="A89" t="str">
        <f t="shared" si="1"/>
        <v>FI</v>
      </c>
      <c r="B89" s="3" t="s">
        <v>181</v>
      </c>
      <c r="C89" s="1" t="s">
        <v>72</v>
      </c>
      <c r="D89" s="1">
        <v>15</v>
      </c>
    </row>
    <row r="90" spans="1:4" ht="12.75">
      <c r="A90" t="str">
        <f t="shared" si="1"/>
        <v>FI</v>
      </c>
      <c r="B90" s="3" t="s">
        <v>182</v>
      </c>
      <c r="C90" s="1" t="s">
        <v>72</v>
      </c>
      <c r="D90" s="1">
        <v>15</v>
      </c>
    </row>
    <row r="91" spans="1:4" ht="12.75">
      <c r="A91" t="str">
        <f t="shared" si="1"/>
        <v>FI</v>
      </c>
      <c r="B91" s="3" t="s">
        <v>183</v>
      </c>
      <c r="C91" s="1" t="s">
        <v>86</v>
      </c>
      <c r="D91" s="1">
        <v>15</v>
      </c>
    </row>
    <row r="92" spans="1:4" ht="12.75">
      <c r="A92" t="str">
        <f t="shared" si="1"/>
        <v>FI</v>
      </c>
      <c r="B92" s="3" t="s">
        <v>184</v>
      </c>
      <c r="C92" s="1" t="s">
        <v>71</v>
      </c>
      <c r="D92" s="1">
        <v>15</v>
      </c>
    </row>
    <row r="93" spans="1:4" ht="12.75">
      <c r="A93" t="str">
        <f t="shared" si="1"/>
        <v>FI</v>
      </c>
      <c r="B93" s="3" t="s">
        <v>185</v>
      </c>
      <c r="C93" s="1" t="s">
        <v>71</v>
      </c>
      <c r="D93" s="1">
        <v>15</v>
      </c>
    </row>
    <row r="94" spans="1:4" ht="12.75">
      <c r="A94" t="str">
        <f t="shared" si="1"/>
        <v>FI</v>
      </c>
      <c r="B94" s="3" t="s">
        <v>186</v>
      </c>
      <c r="C94" s="1" t="s">
        <v>71</v>
      </c>
      <c r="D94" s="1">
        <v>14</v>
      </c>
    </row>
    <row r="95" spans="1:4" ht="12.75">
      <c r="A95" t="str">
        <f t="shared" si="1"/>
        <v>FI</v>
      </c>
      <c r="B95" s="3" t="s">
        <v>187</v>
      </c>
      <c r="C95" s="1" t="s">
        <v>201</v>
      </c>
      <c r="D95" s="1">
        <v>14</v>
      </c>
    </row>
    <row r="96" spans="1:4" ht="12.75">
      <c r="A96" t="str">
        <f t="shared" si="1"/>
        <v>FI</v>
      </c>
      <c r="B96" s="3" t="s">
        <v>188</v>
      </c>
      <c r="C96" s="1" t="s">
        <v>201</v>
      </c>
      <c r="D96" s="1">
        <v>14</v>
      </c>
    </row>
    <row r="97" spans="1:4" ht="12.75">
      <c r="A97" t="str">
        <f t="shared" si="1"/>
        <v>FI</v>
      </c>
      <c r="B97" s="3" t="s">
        <v>189</v>
      </c>
      <c r="C97" s="1" t="s">
        <v>86</v>
      </c>
      <c r="D97" s="1">
        <v>10</v>
      </c>
    </row>
    <row r="98" spans="1:4" ht="12.75">
      <c r="A98" t="str">
        <f t="shared" si="1"/>
        <v>FI</v>
      </c>
      <c r="B98" s="3" t="s">
        <v>190</v>
      </c>
      <c r="C98" s="1" t="s">
        <v>72</v>
      </c>
      <c r="D98" s="1">
        <v>15</v>
      </c>
    </row>
    <row r="99" spans="1:4" ht="12.75">
      <c r="A99" t="str">
        <f t="shared" si="1"/>
        <v>FI</v>
      </c>
      <c r="B99" s="3" t="s">
        <v>191</v>
      </c>
      <c r="C99" s="1" t="s">
        <v>71</v>
      </c>
      <c r="D99" s="1">
        <v>15</v>
      </c>
    </row>
    <row r="100" spans="1:4" ht="12.75">
      <c r="A100" t="str">
        <f t="shared" si="1"/>
        <v>FI</v>
      </c>
      <c r="B100" s="3" t="s">
        <v>192</v>
      </c>
      <c r="C100" s="1" t="s">
        <v>86</v>
      </c>
      <c r="D100" s="1">
        <v>15</v>
      </c>
    </row>
    <row r="101" spans="1:4" ht="12.75">
      <c r="A101" t="str">
        <f t="shared" si="1"/>
        <v>FI</v>
      </c>
      <c r="B101" s="3" t="s">
        <v>193</v>
      </c>
      <c r="C101" s="1" t="s">
        <v>72</v>
      </c>
      <c r="D101" s="1">
        <v>15</v>
      </c>
    </row>
    <row r="102" spans="1:4" ht="12.75">
      <c r="A102" t="str">
        <f t="shared" si="1"/>
        <v>HU</v>
      </c>
      <c r="B102" s="3" t="s">
        <v>73</v>
      </c>
      <c r="C102" s="1" t="s">
        <v>86</v>
      </c>
      <c r="D102" s="1">
        <v>11</v>
      </c>
    </row>
    <row r="103" spans="1:4" ht="12.75">
      <c r="A103" t="str">
        <f t="shared" si="1"/>
        <v>HU</v>
      </c>
      <c r="B103" s="3" t="s">
        <v>74</v>
      </c>
      <c r="C103" s="1" t="s">
        <v>86</v>
      </c>
      <c r="D103" s="1">
        <v>11</v>
      </c>
    </row>
    <row r="104" spans="1:4" ht="12.75">
      <c r="A104" t="str">
        <f t="shared" si="1"/>
        <v>HU</v>
      </c>
      <c r="B104" s="3" t="s">
        <v>75</v>
      </c>
      <c r="C104" s="1" t="s">
        <v>71</v>
      </c>
      <c r="D104" s="1">
        <v>11</v>
      </c>
    </row>
    <row r="105" spans="1:4" ht="12.75">
      <c r="A105" t="str">
        <f t="shared" si="1"/>
        <v>HU</v>
      </c>
      <c r="B105" s="3" t="s">
        <v>76</v>
      </c>
      <c r="C105" s="1" t="s">
        <v>86</v>
      </c>
      <c r="D105" s="1">
        <v>11</v>
      </c>
    </row>
    <row r="106" spans="1:4" ht="12.75">
      <c r="A106" t="str">
        <f t="shared" si="1"/>
        <v>HU</v>
      </c>
      <c r="B106" s="3" t="s">
        <v>77</v>
      </c>
      <c r="C106" s="1" t="s">
        <v>71</v>
      </c>
      <c r="D106" s="1">
        <v>11</v>
      </c>
    </row>
    <row r="107" spans="1:4" ht="12.75">
      <c r="A107" t="str">
        <f t="shared" si="1"/>
        <v>HU</v>
      </c>
      <c r="B107" s="3" t="s">
        <v>78</v>
      </c>
      <c r="C107" s="1" t="s">
        <v>86</v>
      </c>
      <c r="D107" s="1">
        <v>11</v>
      </c>
    </row>
    <row r="108" spans="1:4" ht="12.75">
      <c r="A108" t="str">
        <f t="shared" si="1"/>
        <v>HU</v>
      </c>
      <c r="B108" s="3" t="s">
        <v>79</v>
      </c>
      <c r="C108" s="1" t="s">
        <v>86</v>
      </c>
      <c r="D108" s="1">
        <v>11</v>
      </c>
    </row>
    <row r="109" spans="1:4" ht="12.75">
      <c r="A109" t="str">
        <f t="shared" si="1"/>
        <v>HU</v>
      </c>
      <c r="B109" s="3" t="s">
        <v>80</v>
      </c>
      <c r="C109" s="1" t="s">
        <v>86</v>
      </c>
      <c r="D109" s="1">
        <v>11</v>
      </c>
    </row>
    <row r="110" spans="1:4" ht="12.75">
      <c r="A110" t="str">
        <f t="shared" si="1"/>
        <v>HU</v>
      </c>
      <c r="B110" s="3" t="s">
        <v>81</v>
      </c>
      <c r="C110" s="1" t="s">
        <v>86</v>
      </c>
      <c r="D110" s="1">
        <v>11</v>
      </c>
    </row>
    <row r="111" spans="1:4" ht="12.75">
      <c r="A111" t="str">
        <f t="shared" si="1"/>
        <v>HU</v>
      </c>
      <c r="B111" s="3" t="s">
        <v>82</v>
      </c>
      <c r="C111" s="1" t="s">
        <v>71</v>
      </c>
      <c r="D111" s="1">
        <v>11</v>
      </c>
    </row>
    <row r="112" spans="1:4" ht="12.75">
      <c r="A112" t="str">
        <f t="shared" si="1"/>
        <v>LT</v>
      </c>
      <c r="B112" s="3" t="s">
        <v>83</v>
      </c>
      <c r="C112" s="1" t="s">
        <v>71</v>
      </c>
      <c r="D112" s="1">
        <v>15</v>
      </c>
    </row>
    <row r="113" spans="1:4" ht="12.75">
      <c r="A113" t="str">
        <f t="shared" si="1"/>
        <v>LT</v>
      </c>
      <c r="B113" s="3" t="s">
        <v>36</v>
      </c>
      <c r="C113" s="1" t="s">
        <v>86</v>
      </c>
      <c r="D113" s="1">
        <v>17</v>
      </c>
    </row>
    <row r="114" spans="1:4" ht="12.75">
      <c r="A114" t="str">
        <f t="shared" si="1"/>
        <v>LV</v>
      </c>
      <c r="B114" s="3" t="s">
        <v>37</v>
      </c>
      <c r="C114" s="1" t="s">
        <v>86</v>
      </c>
      <c r="D114" s="1">
        <v>7</v>
      </c>
    </row>
    <row r="115" spans="1:4" ht="12.75">
      <c r="A115" t="str">
        <f t="shared" si="1"/>
        <v>NL</v>
      </c>
      <c r="B115" s="3" t="s">
        <v>38</v>
      </c>
      <c r="C115" s="1" t="s">
        <v>86</v>
      </c>
      <c r="D115" s="1">
        <v>10</v>
      </c>
    </row>
    <row r="116" spans="1:4" ht="12.75">
      <c r="A116" t="str">
        <f t="shared" si="1"/>
        <v>NL</v>
      </c>
      <c r="B116" s="3" t="s">
        <v>39</v>
      </c>
      <c r="C116" s="1" t="s">
        <v>86</v>
      </c>
      <c r="D116" s="1">
        <v>13</v>
      </c>
    </row>
    <row r="117" spans="1:4" ht="12.75">
      <c r="A117" t="str">
        <f t="shared" si="1"/>
        <v>NL</v>
      </c>
      <c r="B117" s="3" t="s">
        <v>40</v>
      </c>
      <c r="C117" s="1" t="s">
        <v>86</v>
      </c>
      <c r="D117" s="1">
        <v>13</v>
      </c>
    </row>
    <row r="118" spans="1:4" ht="12.75">
      <c r="A118" t="str">
        <f t="shared" si="1"/>
        <v>NL</v>
      </c>
      <c r="B118" s="3" t="s">
        <v>41</v>
      </c>
      <c r="C118" s="1" t="s">
        <v>86</v>
      </c>
      <c r="D118" s="1">
        <v>13</v>
      </c>
    </row>
    <row r="119" spans="1:4" ht="12.75">
      <c r="A119" t="str">
        <f t="shared" si="1"/>
        <v>NL</v>
      </c>
      <c r="B119" s="3" t="s">
        <v>42</v>
      </c>
      <c r="C119" s="1" t="s">
        <v>86</v>
      </c>
      <c r="D119" s="1">
        <v>13</v>
      </c>
    </row>
    <row r="120" spans="1:4" ht="12.75">
      <c r="A120" t="str">
        <f t="shared" si="1"/>
        <v>NL</v>
      </c>
      <c r="B120" s="3" t="s">
        <v>43</v>
      </c>
      <c r="C120" s="1" t="s">
        <v>86</v>
      </c>
      <c r="D120" s="1">
        <v>13</v>
      </c>
    </row>
    <row r="121" spans="1:4" ht="12.75">
      <c r="A121" t="str">
        <f t="shared" si="1"/>
        <v>NL</v>
      </c>
      <c r="B121" s="3" t="s">
        <v>44</v>
      </c>
      <c r="C121" s="1" t="s">
        <v>86</v>
      </c>
      <c r="D121" s="1">
        <v>13</v>
      </c>
    </row>
    <row r="122" spans="1:4" ht="12.75">
      <c r="A122" t="str">
        <f t="shared" si="1"/>
        <v>NL</v>
      </c>
      <c r="B122" s="3" t="s">
        <v>45</v>
      </c>
      <c r="C122" s="1" t="s">
        <v>86</v>
      </c>
      <c r="D122" s="1">
        <v>13</v>
      </c>
    </row>
    <row r="123" spans="1:4" ht="12.75">
      <c r="A123" t="str">
        <f t="shared" si="1"/>
        <v>NL</v>
      </c>
      <c r="B123" s="3" t="s">
        <v>46</v>
      </c>
      <c r="C123" s="1" t="s">
        <v>86</v>
      </c>
      <c r="D123" s="1">
        <v>13</v>
      </c>
    </row>
    <row r="124" spans="1:4" ht="12.75">
      <c r="A124" t="str">
        <f t="shared" si="1"/>
        <v>SE</v>
      </c>
      <c r="B124" s="3" t="s">
        <v>194</v>
      </c>
      <c r="C124" s="1" t="s">
        <v>86</v>
      </c>
      <c r="D124" s="1">
        <v>16</v>
      </c>
    </row>
    <row r="125" spans="1:4" ht="12.75">
      <c r="A125" t="str">
        <f t="shared" si="1"/>
        <v>SE</v>
      </c>
      <c r="B125" s="3" t="s">
        <v>195</v>
      </c>
      <c r="C125" s="1" t="s">
        <v>71</v>
      </c>
      <c r="D125" s="1">
        <v>15</v>
      </c>
    </row>
    <row r="126" spans="1:4" ht="12.75">
      <c r="A126" t="str">
        <f t="shared" si="1"/>
        <v>SE</v>
      </c>
      <c r="B126" s="3" t="s">
        <v>196</v>
      </c>
      <c r="C126" s="1" t="s">
        <v>72</v>
      </c>
      <c r="D126" s="1">
        <v>15</v>
      </c>
    </row>
    <row r="127" spans="1:4" ht="12.75">
      <c r="A127" t="str">
        <f t="shared" si="1"/>
        <v>SI</v>
      </c>
      <c r="B127" s="3" t="s">
        <v>47</v>
      </c>
      <c r="C127" s="1" t="s">
        <v>86</v>
      </c>
      <c r="D127" s="1">
        <v>10</v>
      </c>
    </row>
    <row r="128" spans="1:4" ht="12.75">
      <c r="A128" t="str">
        <f t="shared" si="1"/>
        <v>SI</v>
      </c>
      <c r="B128" s="3" t="s">
        <v>48</v>
      </c>
      <c r="C128" s="1" t="s">
        <v>71</v>
      </c>
      <c r="D128" s="1">
        <v>10</v>
      </c>
    </row>
    <row r="129" spans="1:4" ht="12.75">
      <c r="A129" t="str">
        <f t="shared" si="1"/>
        <v>SI</v>
      </c>
      <c r="B129" s="3" t="s">
        <v>49</v>
      </c>
      <c r="C129" s="1" t="s">
        <v>86</v>
      </c>
      <c r="D129" s="1">
        <v>10</v>
      </c>
    </row>
    <row r="130" spans="1:4" ht="12.75">
      <c r="A130" t="str">
        <f t="shared" si="1"/>
        <v>SI</v>
      </c>
      <c r="B130" s="3" t="s">
        <v>50</v>
      </c>
      <c r="C130" s="1" t="s">
        <v>86</v>
      </c>
      <c r="D130" s="1">
        <v>10</v>
      </c>
    </row>
    <row r="131" spans="1:4" ht="12.75">
      <c r="A131" t="str">
        <f aca="true" t="shared" si="2" ref="A131:A143">LEFT(B131,2)</f>
        <v>SK</v>
      </c>
      <c r="B131" s="3" t="s">
        <v>51</v>
      </c>
      <c r="C131" s="1" t="s">
        <v>71</v>
      </c>
      <c r="D131" s="1">
        <v>11</v>
      </c>
    </row>
    <row r="132" spans="1:4" ht="12.75">
      <c r="A132" t="str">
        <f t="shared" si="2"/>
        <v>SK</v>
      </c>
      <c r="B132" s="3" t="s">
        <v>52</v>
      </c>
      <c r="C132" s="1" t="s">
        <v>72</v>
      </c>
      <c r="D132" s="1">
        <v>9</v>
      </c>
    </row>
    <row r="133" spans="1:4" ht="12.75">
      <c r="A133" t="str">
        <f t="shared" si="2"/>
        <v>SK</v>
      </c>
      <c r="B133" s="3" t="s">
        <v>53</v>
      </c>
      <c r="C133" s="1" t="s">
        <v>86</v>
      </c>
      <c r="D133" s="1">
        <v>12</v>
      </c>
    </row>
    <row r="134" spans="1:4" ht="12.75">
      <c r="A134" t="str">
        <f t="shared" si="2"/>
        <v>SK</v>
      </c>
      <c r="B134" s="3" t="s">
        <v>54</v>
      </c>
      <c r="C134" s="1" t="s">
        <v>86</v>
      </c>
      <c r="D134" s="1">
        <v>15</v>
      </c>
    </row>
    <row r="135" spans="1:4" ht="12.75">
      <c r="A135" t="str">
        <f t="shared" si="2"/>
        <v>SK</v>
      </c>
      <c r="B135" s="3" t="s">
        <v>55</v>
      </c>
      <c r="C135" s="1" t="s">
        <v>72</v>
      </c>
      <c r="D135" s="1">
        <v>15</v>
      </c>
    </row>
    <row r="136" spans="1:4" ht="12.75">
      <c r="A136" t="str">
        <f t="shared" si="2"/>
        <v>SK</v>
      </c>
      <c r="B136" s="3" t="s">
        <v>56</v>
      </c>
      <c r="C136" s="1" t="s">
        <v>86</v>
      </c>
      <c r="D136" s="1">
        <v>11</v>
      </c>
    </row>
    <row r="137" spans="1:4" ht="12.75">
      <c r="A137" t="str">
        <f t="shared" si="2"/>
        <v>SK</v>
      </c>
      <c r="B137" s="3" t="s">
        <v>57</v>
      </c>
      <c r="C137" s="1" t="s">
        <v>86</v>
      </c>
      <c r="D137" s="1">
        <v>14</v>
      </c>
    </row>
    <row r="138" spans="1:4" ht="12.75">
      <c r="A138" t="str">
        <f t="shared" si="2"/>
        <v>SK</v>
      </c>
      <c r="B138" s="3" t="s">
        <v>58</v>
      </c>
      <c r="C138" s="1" t="s">
        <v>86</v>
      </c>
      <c r="D138" s="1">
        <v>15</v>
      </c>
    </row>
    <row r="139" spans="1:4" ht="12.75">
      <c r="A139" t="str">
        <f t="shared" si="2"/>
        <v>SK</v>
      </c>
      <c r="B139" s="3" t="s">
        <v>59</v>
      </c>
      <c r="C139" s="1" t="s">
        <v>86</v>
      </c>
      <c r="D139" s="1">
        <v>15</v>
      </c>
    </row>
    <row r="140" spans="1:4" ht="12.75">
      <c r="A140" t="str">
        <f t="shared" si="2"/>
        <v>SK</v>
      </c>
      <c r="B140" s="3" t="s">
        <v>60</v>
      </c>
      <c r="C140" s="1" t="s">
        <v>201</v>
      </c>
      <c r="D140" s="1">
        <v>15</v>
      </c>
    </row>
    <row r="141" spans="1:4" ht="12.75">
      <c r="A141" t="str">
        <f t="shared" si="2"/>
        <v>UK</v>
      </c>
      <c r="B141" s="3" t="s">
        <v>197</v>
      </c>
      <c r="C141" s="1" t="s">
        <v>72</v>
      </c>
      <c r="D141" s="1">
        <v>10</v>
      </c>
    </row>
    <row r="142" spans="1:4" ht="12.75">
      <c r="A142" t="str">
        <f t="shared" si="2"/>
        <v>UK</v>
      </c>
      <c r="B142" s="3" t="s">
        <v>198</v>
      </c>
      <c r="C142" s="1" t="s">
        <v>72</v>
      </c>
      <c r="D142" s="1">
        <v>8</v>
      </c>
    </row>
    <row r="143" spans="1:4" ht="12.75">
      <c r="A143" t="str">
        <f t="shared" si="2"/>
        <v>UK</v>
      </c>
      <c r="B143" s="3" t="s">
        <v>199</v>
      </c>
      <c r="C143" s="1" t="s">
        <v>86</v>
      </c>
      <c r="D143" s="1">
        <v>8</v>
      </c>
    </row>
  </sheetData>
  <printOptions/>
  <pageMargins left="0.75" right="0.75" top="1" bottom="1" header="0.4921259845" footer="0.4921259845"/>
  <pageSetup fitToHeight="1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57"/>
  <sheetViews>
    <sheetView workbookViewId="0" topLeftCell="A25">
      <selection activeCell="E52" sqref="E52"/>
    </sheetView>
  </sheetViews>
  <sheetFormatPr defaultColWidth="11.421875" defaultRowHeight="12.75"/>
  <cols>
    <col min="1" max="1" width="12.8515625" style="17" customWidth="1"/>
    <col min="2" max="2" width="16.00390625" style="17" customWidth="1"/>
    <col min="3" max="3" width="23.00390625" style="17" bestFit="1" customWidth="1"/>
    <col min="4" max="4" width="21.00390625" style="17" bestFit="1" customWidth="1"/>
    <col min="5" max="5" width="20.57421875" style="17" bestFit="1" customWidth="1"/>
    <col min="6" max="6" width="16.7109375" style="17" bestFit="1" customWidth="1"/>
    <col min="7" max="7" width="8.28125" style="17" customWidth="1"/>
    <col min="8" max="16384" width="11.421875" style="17" customWidth="1"/>
  </cols>
  <sheetData>
    <row r="4" ht="12.75">
      <c r="A4" s="15" t="s">
        <v>215</v>
      </c>
    </row>
    <row r="6" spans="1:6" ht="12.75">
      <c r="A6" s="18" t="s">
        <v>84</v>
      </c>
      <c r="B6" s="19" t="s">
        <v>70</v>
      </c>
      <c r="C6" s="20"/>
      <c r="D6" s="20"/>
      <c r="E6" s="20"/>
      <c r="F6" s="21"/>
    </row>
    <row r="7" spans="1:6" ht="12.75">
      <c r="A7" s="19" t="s">
        <v>200</v>
      </c>
      <c r="B7" s="22" t="s">
        <v>71</v>
      </c>
      <c r="C7" s="20" t="s">
        <v>201</v>
      </c>
      <c r="D7" s="20" t="s">
        <v>72</v>
      </c>
      <c r="E7" s="20" t="s">
        <v>86</v>
      </c>
      <c r="F7" s="23" t="s">
        <v>85</v>
      </c>
    </row>
    <row r="8" spans="1:6" ht="12.75">
      <c r="A8" s="22" t="s">
        <v>61</v>
      </c>
      <c r="B8" s="24">
        <v>5</v>
      </c>
      <c r="C8" s="25"/>
      <c r="D8" s="25"/>
      <c r="E8" s="25">
        <v>8</v>
      </c>
      <c r="F8" s="26">
        <v>13</v>
      </c>
    </row>
    <row r="9" spans="1:6" ht="12.75">
      <c r="A9" s="27" t="s">
        <v>202</v>
      </c>
      <c r="B9" s="28"/>
      <c r="C9" s="29"/>
      <c r="D9" s="29"/>
      <c r="E9" s="29">
        <v>2</v>
      </c>
      <c r="F9" s="30">
        <v>2</v>
      </c>
    </row>
    <row r="10" spans="1:6" ht="12.75">
      <c r="A10" s="27" t="s">
        <v>62</v>
      </c>
      <c r="B10" s="28">
        <v>2</v>
      </c>
      <c r="C10" s="29"/>
      <c r="D10" s="29">
        <v>2</v>
      </c>
      <c r="E10" s="29">
        <v>13</v>
      </c>
      <c r="F10" s="30">
        <v>17</v>
      </c>
    </row>
    <row r="11" spans="1:6" ht="12.75">
      <c r="A11" s="27" t="s">
        <v>203</v>
      </c>
      <c r="B11" s="28"/>
      <c r="C11" s="29"/>
      <c r="D11" s="29"/>
      <c r="E11" s="29">
        <v>1</v>
      </c>
      <c r="F11" s="30">
        <v>1</v>
      </c>
    </row>
    <row r="12" spans="1:6" ht="12.75">
      <c r="A12" s="27" t="s">
        <v>63</v>
      </c>
      <c r="B12" s="28"/>
      <c r="C12" s="29">
        <v>1</v>
      </c>
      <c r="D12" s="29"/>
      <c r="E12" s="29">
        <v>2</v>
      </c>
      <c r="F12" s="30">
        <v>3</v>
      </c>
    </row>
    <row r="13" spans="1:6" ht="12.75">
      <c r="A13" s="27" t="s">
        <v>64</v>
      </c>
      <c r="B13" s="28">
        <v>2</v>
      </c>
      <c r="C13" s="29">
        <v>2</v>
      </c>
      <c r="D13" s="29"/>
      <c r="E13" s="29">
        <v>18</v>
      </c>
      <c r="F13" s="30">
        <v>22</v>
      </c>
    </row>
    <row r="14" spans="1:6" ht="12.75">
      <c r="A14" s="27" t="s">
        <v>204</v>
      </c>
      <c r="B14" s="28"/>
      <c r="C14" s="29"/>
      <c r="D14" s="29">
        <v>1</v>
      </c>
      <c r="E14" s="29"/>
      <c r="F14" s="30">
        <v>1</v>
      </c>
    </row>
    <row r="15" spans="1:6" ht="12.75">
      <c r="A15" s="27" t="s">
        <v>205</v>
      </c>
      <c r="B15" s="28">
        <v>12</v>
      </c>
      <c r="C15" s="29">
        <v>7</v>
      </c>
      <c r="D15" s="29">
        <v>12</v>
      </c>
      <c r="E15" s="29">
        <v>10</v>
      </c>
      <c r="F15" s="30">
        <v>41</v>
      </c>
    </row>
    <row r="16" spans="1:6" ht="12.75">
      <c r="A16" s="27" t="s">
        <v>87</v>
      </c>
      <c r="B16" s="28">
        <v>3</v>
      </c>
      <c r="C16" s="29"/>
      <c r="D16" s="29"/>
      <c r="E16" s="29">
        <v>7</v>
      </c>
      <c r="F16" s="30">
        <v>10</v>
      </c>
    </row>
    <row r="17" spans="1:6" ht="12.75">
      <c r="A17" s="27" t="s">
        <v>65</v>
      </c>
      <c r="B17" s="28">
        <v>1</v>
      </c>
      <c r="C17" s="29"/>
      <c r="D17" s="29"/>
      <c r="E17" s="29">
        <v>1</v>
      </c>
      <c r="F17" s="30">
        <v>2</v>
      </c>
    </row>
    <row r="18" spans="1:6" ht="12.75">
      <c r="A18" s="27" t="s">
        <v>66</v>
      </c>
      <c r="B18" s="28"/>
      <c r="C18" s="29"/>
      <c r="D18" s="29"/>
      <c r="E18" s="29">
        <v>1</v>
      </c>
      <c r="F18" s="30">
        <v>1</v>
      </c>
    </row>
    <row r="19" spans="1:6" ht="12.75">
      <c r="A19" s="27" t="s">
        <v>67</v>
      </c>
      <c r="B19" s="28"/>
      <c r="C19" s="29"/>
      <c r="D19" s="29"/>
      <c r="E19" s="29">
        <v>9</v>
      </c>
      <c r="F19" s="30">
        <v>9</v>
      </c>
    </row>
    <row r="20" spans="1:6" ht="12.75">
      <c r="A20" s="27" t="s">
        <v>206</v>
      </c>
      <c r="B20" s="28">
        <v>1</v>
      </c>
      <c r="C20" s="29"/>
      <c r="D20" s="29">
        <v>1</v>
      </c>
      <c r="E20" s="29">
        <v>1</v>
      </c>
      <c r="F20" s="30">
        <v>3</v>
      </c>
    </row>
    <row r="21" spans="1:6" ht="12.75">
      <c r="A21" s="27" t="s">
        <v>68</v>
      </c>
      <c r="B21" s="28">
        <v>1</v>
      </c>
      <c r="C21" s="29"/>
      <c r="D21" s="29"/>
      <c r="E21" s="29">
        <v>3</v>
      </c>
      <c r="F21" s="30">
        <v>4</v>
      </c>
    </row>
    <row r="22" spans="1:6" ht="12.75">
      <c r="A22" s="27" t="s">
        <v>69</v>
      </c>
      <c r="B22" s="28">
        <v>1</v>
      </c>
      <c r="C22" s="29">
        <v>1</v>
      </c>
      <c r="D22" s="29">
        <v>2</v>
      </c>
      <c r="E22" s="29">
        <v>6</v>
      </c>
      <c r="F22" s="30">
        <v>10</v>
      </c>
    </row>
    <row r="23" spans="1:6" ht="12.75">
      <c r="A23" s="27" t="s">
        <v>207</v>
      </c>
      <c r="B23" s="28"/>
      <c r="C23" s="29"/>
      <c r="D23" s="29">
        <v>2</v>
      </c>
      <c r="E23" s="29">
        <v>1</v>
      </c>
      <c r="F23" s="30">
        <v>3</v>
      </c>
    </row>
    <row r="24" spans="1:6" ht="12.75">
      <c r="A24" s="31" t="s">
        <v>85</v>
      </c>
      <c r="B24" s="32">
        <v>28</v>
      </c>
      <c r="C24" s="33">
        <v>11</v>
      </c>
      <c r="D24" s="33">
        <v>20</v>
      </c>
      <c r="E24" s="33">
        <v>83</v>
      </c>
      <c r="F24" s="34">
        <v>142</v>
      </c>
    </row>
    <row r="27" ht="12.75">
      <c r="A27" s="15"/>
    </row>
    <row r="29" spans="1:7" ht="12.75">
      <c r="A29" s="35"/>
      <c r="B29" s="36"/>
      <c r="C29" s="36"/>
      <c r="D29" s="36"/>
      <c r="E29" s="36"/>
      <c r="F29" s="36"/>
      <c r="G29" s="36"/>
    </row>
    <row r="30" spans="1:7" ht="12.75">
      <c r="A30" s="35" t="s">
        <v>234</v>
      </c>
      <c r="B30" s="36"/>
      <c r="C30" s="36" t="s">
        <v>208</v>
      </c>
      <c r="D30" s="36" t="s">
        <v>209</v>
      </c>
      <c r="E30" s="36" t="s">
        <v>210</v>
      </c>
      <c r="F30" s="36" t="s">
        <v>211</v>
      </c>
      <c r="G30" s="36" t="s">
        <v>236</v>
      </c>
    </row>
    <row r="31" spans="1:7" ht="12.75">
      <c r="A31" s="35" t="s">
        <v>222</v>
      </c>
      <c r="B31" s="37" t="str">
        <f aca="true" t="shared" si="0" ref="B31:B46">CONCATENATE(A31,"-",G31)</f>
        <v>Spain-1</v>
      </c>
      <c r="C31" s="38"/>
      <c r="D31" s="38"/>
      <c r="E31" s="38">
        <v>1</v>
      </c>
      <c r="F31" s="38"/>
      <c r="G31" s="38">
        <v>1</v>
      </c>
    </row>
    <row r="32" spans="1:8" ht="15">
      <c r="A32" s="35" t="s">
        <v>207</v>
      </c>
      <c r="B32" s="37" t="str">
        <f t="shared" si="0"/>
        <v>UK-3</v>
      </c>
      <c r="C32" s="38"/>
      <c r="D32" s="38"/>
      <c r="E32" s="38">
        <v>2</v>
      </c>
      <c r="F32" s="38">
        <v>1</v>
      </c>
      <c r="G32" s="38">
        <v>3</v>
      </c>
      <c r="H32" s="16"/>
    </row>
    <row r="33" spans="1:7" ht="12.75">
      <c r="A33" s="35" t="s">
        <v>217</v>
      </c>
      <c r="B33" s="37" t="str">
        <f t="shared" si="0"/>
        <v>Belgium-2</v>
      </c>
      <c r="C33" s="38"/>
      <c r="D33" s="38"/>
      <c r="E33" s="38"/>
      <c r="F33" s="38">
        <v>2</v>
      </c>
      <c r="G33" s="38">
        <v>2</v>
      </c>
    </row>
    <row r="34" spans="1:7" ht="12.75">
      <c r="A34" s="35" t="s">
        <v>219</v>
      </c>
      <c r="B34" s="37" t="str">
        <f t="shared" si="0"/>
        <v>Germany-1</v>
      </c>
      <c r="C34" s="38"/>
      <c r="D34" s="38"/>
      <c r="E34" s="38"/>
      <c r="F34" s="38">
        <v>1</v>
      </c>
      <c r="G34" s="38">
        <v>1</v>
      </c>
    </row>
    <row r="35" spans="1:7" ht="12.75">
      <c r="A35" s="35" t="s">
        <v>226</v>
      </c>
      <c r="B35" s="37" t="str">
        <f t="shared" si="0"/>
        <v>Latvia-1</v>
      </c>
      <c r="C35" s="38"/>
      <c r="D35" s="38"/>
      <c r="E35" s="38"/>
      <c r="F35" s="38">
        <v>1</v>
      </c>
      <c r="G35" s="38">
        <v>1</v>
      </c>
    </row>
    <row r="36" spans="1:8" ht="15">
      <c r="A36" s="35" t="s">
        <v>227</v>
      </c>
      <c r="B36" s="37" t="str">
        <f t="shared" si="0"/>
        <v>Netherlands-9</v>
      </c>
      <c r="C36" s="38"/>
      <c r="D36" s="38"/>
      <c r="E36" s="38"/>
      <c r="F36" s="38">
        <v>9</v>
      </c>
      <c r="G36" s="38">
        <v>9</v>
      </c>
      <c r="H36" s="16"/>
    </row>
    <row r="37" spans="1:7" ht="12.75">
      <c r="A37" s="35" t="s">
        <v>218</v>
      </c>
      <c r="B37" s="37" t="str">
        <f t="shared" si="0"/>
        <v>Bulgaria-17</v>
      </c>
      <c r="C37" s="38">
        <v>2</v>
      </c>
      <c r="D37" s="38"/>
      <c r="E37" s="38">
        <v>2</v>
      </c>
      <c r="F37" s="38">
        <v>13</v>
      </c>
      <c r="G37" s="38">
        <v>17</v>
      </c>
    </row>
    <row r="38" spans="1:7" ht="12.75">
      <c r="A38" s="35" t="s">
        <v>221</v>
      </c>
      <c r="B38" s="37" t="str">
        <f t="shared" si="0"/>
        <v>Estonia-22</v>
      </c>
      <c r="C38" s="38">
        <v>2</v>
      </c>
      <c r="D38" s="38">
        <v>2</v>
      </c>
      <c r="E38" s="38"/>
      <c r="F38" s="38">
        <v>18</v>
      </c>
      <c r="G38" s="38">
        <v>22</v>
      </c>
    </row>
    <row r="39" spans="1:8" ht="15">
      <c r="A39" s="35" t="s">
        <v>230</v>
      </c>
      <c r="B39" s="37" t="str">
        <f t="shared" si="0"/>
        <v>Slovak Rep.-10</v>
      </c>
      <c r="C39" s="38">
        <v>1</v>
      </c>
      <c r="D39" s="38">
        <v>1</v>
      </c>
      <c r="E39" s="38">
        <v>2</v>
      </c>
      <c r="F39" s="38">
        <v>6</v>
      </c>
      <c r="G39" s="38">
        <v>10</v>
      </c>
      <c r="H39" s="16"/>
    </row>
    <row r="40" spans="1:8" ht="15">
      <c r="A40" s="35" t="s">
        <v>229</v>
      </c>
      <c r="B40" s="37" t="str">
        <f t="shared" si="0"/>
        <v>Slovenia-4</v>
      </c>
      <c r="C40" s="38">
        <v>1</v>
      </c>
      <c r="D40" s="38"/>
      <c r="E40" s="38"/>
      <c r="F40" s="38">
        <v>3</v>
      </c>
      <c r="G40" s="38">
        <v>4</v>
      </c>
      <c r="H40" s="16"/>
    </row>
    <row r="41" spans="1:7" ht="12.75">
      <c r="A41" s="35" t="s">
        <v>224</v>
      </c>
      <c r="B41" s="37" t="str">
        <f t="shared" si="0"/>
        <v>Hungary-10</v>
      </c>
      <c r="C41" s="38">
        <v>3</v>
      </c>
      <c r="D41" s="38"/>
      <c r="E41" s="38"/>
      <c r="F41" s="38">
        <v>7</v>
      </c>
      <c r="G41" s="38">
        <v>10</v>
      </c>
    </row>
    <row r="42" spans="1:8" ht="12.75">
      <c r="A42" s="35" t="s">
        <v>220</v>
      </c>
      <c r="B42" s="37" t="str">
        <f t="shared" si="0"/>
        <v>Denmark-3</v>
      </c>
      <c r="C42" s="38"/>
      <c r="D42" s="38">
        <v>1</v>
      </c>
      <c r="E42" s="38"/>
      <c r="F42" s="38">
        <v>2</v>
      </c>
      <c r="G42" s="38">
        <v>3</v>
      </c>
      <c r="H42" s="39"/>
    </row>
    <row r="43" spans="1:8" ht="15">
      <c r="A43" s="35" t="s">
        <v>228</v>
      </c>
      <c r="B43" s="37" t="str">
        <f t="shared" si="0"/>
        <v>Sweden-3</v>
      </c>
      <c r="C43" s="38">
        <v>1</v>
      </c>
      <c r="D43" s="38"/>
      <c r="E43" s="38">
        <v>1</v>
      </c>
      <c r="F43" s="38">
        <v>1</v>
      </c>
      <c r="G43" s="38">
        <v>3</v>
      </c>
      <c r="H43" s="14"/>
    </row>
    <row r="44" spans="1:8" ht="12.75">
      <c r="A44" s="35" t="s">
        <v>216</v>
      </c>
      <c r="B44" s="37" t="str">
        <f>CONCATENATE(A44,"-",G44)</f>
        <v>Austria-13</v>
      </c>
      <c r="C44" s="38">
        <v>5</v>
      </c>
      <c r="D44" s="38"/>
      <c r="E44" s="38"/>
      <c r="F44" s="38">
        <v>8</v>
      </c>
      <c r="G44" s="38">
        <v>13</v>
      </c>
      <c r="H44" s="39"/>
    </row>
    <row r="45" spans="1:8" ht="12.75">
      <c r="A45" s="35" t="s">
        <v>223</v>
      </c>
      <c r="B45" s="37" t="str">
        <f t="shared" si="0"/>
        <v>Finland-41</v>
      </c>
      <c r="C45" s="38">
        <v>12</v>
      </c>
      <c r="D45" s="38">
        <v>7</v>
      </c>
      <c r="E45" s="38">
        <v>12</v>
      </c>
      <c r="F45" s="38">
        <v>10</v>
      </c>
      <c r="G45" s="38">
        <v>41</v>
      </c>
      <c r="H45" s="39"/>
    </row>
    <row r="46" spans="1:8" ht="12.75">
      <c r="A46" s="35" t="s">
        <v>225</v>
      </c>
      <c r="B46" s="37" t="str">
        <f t="shared" si="0"/>
        <v>Lithuania-2</v>
      </c>
      <c r="C46" s="38">
        <v>1</v>
      </c>
      <c r="D46" s="38"/>
      <c r="E46" s="38"/>
      <c r="F46" s="38">
        <v>1</v>
      </c>
      <c r="G46" s="38">
        <v>2</v>
      </c>
      <c r="H46" s="39"/>
    </row>
    <row r="47" spans="1:8" ht="15">
      <c r="A47" s="40"/>
      <c r="B47" s="37"/>
      <c r="C47" s="41"/>
      <c r="D47" s="41"/>
      <c r="E47" s="41"/>
      <c r="F47" s="41"/>
      <c r="G47" s="41"/>
      <c r="H47" s="14"/>
    </row>
    <row r="48" spans="1:5" ht="12.75">
      <c r="A48" s="42"/>
      <c r="B48" s="42"/>
      <c r="C48" s="42"/>
      <c r="D48" s="42"/>
      <c r="E48" s="42"/>
    </row>
    <row r="49" spans="1:6" ht="12.75">
      <c r="A49" s="42"/>
      <c r="B49" s="42"/>
      <c r="C49" s="42"/>
      <c r="D49" s="42"/>
      <c r="E49" s="42"/>
      <c r="F49" s="42"/>
    </row>
    <row r="50" spans="1:6" ht="12.75">
      <c r="A50" s="42"/>
      <c r="B50" s="42"/>
      <c r="C50" s="42"/>
      <c r="D50" s="42"/>
      <c r="E50" s="42"/>
      <c r="F50" s="42"/>
    </row>
    <row r="51" spans="1:6" ht="12.75">
      <c r="A51" s="42"/>
      <c r="B51" s="42"/>
      <c r="C51" s="42"/>
      <c r="D51" s="42"/>
      <c r="E51" s="42"/>
      <c r="F51" s="42"/>
    </row>
    <row r="52" spans="1:6" ht="12.75">
      <c r="A52" s="42"/>
      <c r="B52" s="42"/>
      <c r="C52" s="42"/>
      <c r="D52" s="42"/>
      <c r="E52" s="42"/>
      <c r="F52" s="42"/>
    </row>
    <row r="53" spans="1:6" ht="12.75">
      <c r="A53" s="42"/>
      <c r="B53" s="42"/>
      <c r="C53" s="42"/>
      <c r="D53" s="42"/>
      <c r="E53" s="42"/>
      <c r="F53" s="42"/>
    </row>
    <row r="54" spans="1:6" ht="12.75">
      <c r="A54" s="42"/>
      <c r="B54" s="42"/>
      <c r="C54" s="42"/>
      <c r="D54" s="42"/>
      <c r="E54" s="42"/>
      <c r="F54" s="42"/>
    </row>
    <row r="55" spans="1:6" ht="12.75">
      <c r="A55" s="42"/>
      <c r="B55" s="42"/>
      <c r="C55" s="42"/>
      <c r="D55" s="42"/>
      <c r="E55" s="42"/>
      <c r="F55" s="42"/>
    </row>
    <row r="56" spans="1:6" ht="12.75">
      <c r="A56" s="42"/>
      <c r="B56" s="42"/>
      <c r="C56" s="42"/>
      <c r="D56" s="42"/>
      <c r="E56" s="42"/>
      <c r="F56" s="42"/>
    </row>
    <row r="57" spans="1:6" ht="12.75">
      <c r="A57" s="42"/>
      <c r="B57" s="42"/>
      <c r="C57" s="42"/>
      <c r="D57" s="42"/>
      <c r="E57" s="42"/>
      <c r="F57" s="42"/>
    </row>
  </sheetData>
  <printOptions/>
  <pageMargins left="0.75" right="0.75" top="1" bottom="1" header="0.4921259845" footer="0.4921259845"/>
  <pageSetup fitToHeight="1" fitToWidth="1"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J23" sqref="J2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UBAWIEN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scheidl</dc:creator>
  <cp:keywords/>
  <dc:description/>
  <cp:lastModifiedBy>scheidl</cp:lastModifiedBy>
  <cp:lastPrinted>2002-05-03T07:54:58Z</cp:lastPrinted>
  <dcterms:created xsi:type="dcterms:W3CDTF">2002-04-23T15:48:39Z</dcterms:created>
  <dcterms:modified xsi:type="dcterms:W3CDTF">2003-04-16T15:29:03Z</dcterms:modified>
  <cp:category/>
  <cp:version/>
  <cp:contentType/>
  <cp:contentStatus/>
</cp:coreProperties>
</file>