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20" yWindow="300" windowWidth="14940" windowHeight="9150" tabRatio="771" activeTab="4"/>
  </bookViews>
  <sheets>
    <sheet name="Drill down data" sheetId="1" r:id="rId1"/>
    <sheet name="Drill down data info" sheetId="2" r:id="rId2"/>
    <sheet name="Metadata" sheetId="3" r:id="rId3"/>
    <sheet name="Data for graph" sheetId="4" r:id="rId4"/>
    <sheet name="Graph" sheetId="5" r:id="rId5"/>
  </sheets>
  <definedNames/>
  <calcPr fullCalcOnLoad="1"/>
</workbook>
</file>

<file path=xl/comments3.xml><?xml version="1.0" encoding="utf-8"?>
<comments xmlns="http://schemas.openxmlformats.org/spreadsheetml/2006/main">
  <authors>
    <author>Carsten Iversen</author>
  </authors>
  <commentList>
    <comment ref="D9" authorId="0">
      <text>
        <r>
          <rPr>
            <sz val="8"/>
            <rFont val="Tahoma"/>
            <family val="2"/>
          </rPr>
          <t>Type in the owner of the graph, in most cases EEA is the owner</t>
        </r>
      </text>
    </comment>
    <comment ref="D10" authorId="0">
      <text>
        <r>
          <rPr>
            <sz val="8"/>
            <rFont val="Tahoma"/>
            <family val="2"/>
          </rPr>
          <t>If EEA is not the owner, type in name to contact person</t>
        </r>
      </text>
    </comment>
    <comment ref="D11" authorId="0">
      <text>
        <r>
          <rPr>
            <sz val="8"/>
            <rFont val="Tahoma"/>
            <family val="2"/>
          </rPr>
          <t>If EEA is not the owner, type in email to contact person</t>
        </r>
      </text>
    </comment>
    <comment ref="D12" authorId="0">
      <text>
        <r>
          <rPr>
            <sz val="8"/>
            <rFont val="Tahoma"/>
            <family val="2"/>
          </rPr>
          <t>If EEA is not the owner, type in address - web site</t>
        </r>
      </text>
    </comment>
    <comment ref="D13" authorId="0">
      <text>
        <r>
          <rPr>
            <sz val="8"/>
            <rFont val="Tahoma"/>
            <family val="2"/>
          </rPr>
          <t>If EEA is not the owner, type in adress</t>
        </r>
      </text>
    </comment>
    <comment ref="D16" authorId="0">
      <text>
        <r>
          <rPr>
            <sz val="8"/>
            <rFont val="Tahoma"/>
            <family val="2"/>
          </rPr>
          <t>Title given to the graph</t>
        </r>
      </text>
    </comment>
    <comment ref="D17" authorId="0">
      <text>
        <r>
          <rPr>
            <sz val="8"/>
            <rFont val="Tahoma"/>
            <family val="2"/>
          </rPr>
          <t>Type in here the full country names covered by the graph</t>
        </r>
      </text>
    </comment>
    <comment ref="D18" authorId="0">
      <text>
        <r>
          <rPr>
            <sz val="8"/>
            <rFont val="Tahoma"/>
            <family val="2"/>
          </rPr>
          <t>Type in "How to read the graph....." and other important information</t>
        </r>
      </text>
    </comment>
    <comment ref="D19" authorId="0">
      <text>
        <r>
          <rPr>
            <sz val="8"/>
            <rFont val="Tahoma"/>
            <family val="2"/>
          </rPr>
          <t>Type in the set of years/timerange of the graph</t>
        </r>
      </text>
    </comment>
    <comment ref="D20" authorId="0">
      <text>
        <r>
          <rPr>
            <sz val="8"/>
            <rFont val="Tahoma"/>
            <family val="2"/>
          </rPr>
          <t>Type in footnotes and any other relevant information</t>
        </r>
      </text>
    </comment>
    <comment ref="D21" authorId="0">
      <text>
        <r>
          <rPr>
            <sz val="8"/>
            <rFont val="Tahoma"/>
            <family val="2"/>
          </rPr>
          <t>Type in footnotes and any other relevant information</t>
        </r>
      </text>
    </comment>
    <comment ref="D22" authorId="0">
      <text>
        <r>
          <rPr>
            <sz val="8"/>
            <rFont val="Tahoma"/>
            <family val="2"/>
          </rPr>
          <t>Type in description of how the resource was compiled, used tools, applied procedures, additional information to understand the data, further references to used methodologies</t>
        </r>
      </text>
    </comment>
    <comment ref="D25" authorId="0">
      <text>
        <r>
          <rPr>
            <sz val="8"/>
            <rFont val="Tahoma"/>
            <family val="2"/>
          </rPr>
          <t>Type in tags / keywords</t>
        </r>
      </text>
    </comment>
    <comment ref="D26" authorId="0">
      <text>
        <r>
          <rPr>
            <sz val="8"/>
            <rFont val="Tahoma"/>
            <family val="2"/>
          </rPr>
          <t>Type in max. 3 themes. See list at http://www.eea.europa.eu/themes</t>
        </r>
      </text>
    </comment>
    <comment ref="D27" authorId="0">
      <text>
        <r>
          <rPr>
            <sz val="8"/>
            <rFont val="Tahoma"/>
            <family val="2"/>
          </rPr>
          <t>Year: YYYY, Code: x.x.x</t>
        </r>
      </text>
    </comment>
    <comment ref="D28" authorId="0">
      <text>
        <r>
          <rPr>
            <sz val="8"/>
            <rFont val="Tahoma"/>
            <family val="2"/>
          </rPr>
          <t>Type in link</t>
        </r>
      </text>
    </comment>
    <comment ref="D31" authorId="0">
      <text>
        <r>
          <rPr>
            <sz val="8"/>
            <rFont val="Tahoma"/>
            <family val="2"/>
          </rPr>
          <t>Type in in-house (and outside) contacts - name and email</t>
        </r>
      </text>
    </comment>
    <comment ref="D32" authorId="0">
      <text>
        <r>
          <rPr>
            <sz val="8"/>
            <rFont val="Tahoma"/>
            <family val="2"/>
          </rPr>
          <t>Type in the name, organisation name and mail address to the technical producer or processor of data</t>
        </r>
      </text>
    </comment>
    <comment ref="D46" authorId="0">
      <text>
        <r>
          <rPr>
            <sz val="8"/>
            <rFont val="Tahoma"/>
            <family val="2"/>
          </rPr>
          <t>Type in the dataset name</t>
        </r>
      </text>
    </comment>
    <comment ref="D47" authorId="0">
      <text>
        <r>
          <rPr>
            <sz val="8"/>
            <rFont val="Tahoma"/>
            <family val="2"/>
          </rPr>
          <t>Type in the organisation name of the dataset owner</t>
        </r>
      </text>
    </comment>
    <comment ref="D48" authorId="0">
      <text>
        <r>
          <rPr>
            <sz val="8"/>
            <rFont val="Tahoma"/>
            <family val="2"/>
          </rPr>
          <t>Type in the web address to the dataset owner</t>
        </r>
      </text>
    </comment>
    <comment ref="D49" authorId="0">
      <text>
        <r>
          <rPr>
            <sz val="8"/>
            <rFont val="Tahoma"/>
            <family val="2"/>
          </rPr>
          <t>Type in the year of dataset publication</t>
        </r>
      </text>
    </comment>
    <comment ref="D50" authorId="0">
      <text>
        <r>
          <rPr>
            <sz val="8"/>
            <rFont val="Tahoma"/>
            <family val="2"/>
          </rPr>
          <t>Type in the URL to the dataset (If data comes from the EEA CMS please provide the EEA Data Service URL to the right version. From external sources provide the link from where the data were accessed)</t>
        </r>
      </text>
    </comment>
    <comment ref="D51" authorId="0">
      <text>
        <r>
          <rPr>
            <sz val="8"/>
            <rFont val="Tahoma"/>
            <family val="2"/>
          </rPr>
          <t>If the URL is generic (the URL is unchanged when selecting the data tables), please describe the path to the tables</t>
        </r>
      </text>
    </comment>
    <comment ref="D52" authorId="0">
      <text>
        <r>
          <rPr>
            <sz val="8"/>
            <rFont val="Tahoma"/>
            <family val="2"/>
          </rPr>
          <t>Only for indicators: Which datasets were used for gap-filling, normalizing, indicator- or main dataset #)</t>
        </r>
      </text>
    </comment>
    <comment ref="D53" authorId="0">
      <text>
        <r>
          <rPr>
            <sz val="8"/>
            <rFont val="Tahoma"/>
            <family val="2"/>
          </rPr>
          <t>Type in name and mail address</t>
        </r>
      </text>
    </comment>
    <comment ref="D55" authorId="0">
      <text>
        <r>
          <rPr>
            <sz val="8"/>
            <rFont val="Tahoma"/>
            <family val="2"/>
          </rPr>
          <t>Type in the dataset name</t>
        </r>
      </text>
    </comment>
    <comment ref="D56" authorId="0">
      <text>
        <r>
          <rPr>
            <sz val="8"/>
            <rFont val="Tahoma"/>
            <family val="2"/>
          </rPr>
          <t>Type in the organisation name of the dataset owner</t>
        </r>
      </text>
    </comment>
    <comment ref="D57" authorId="0">
      <text>
        <r>
          <rPr>
            <sz val="8"/>
            <rFont val="Tahoma"/>
            <family val="2"/>
          </rPr>
          <t>Type in the web address to the dataset owner</t>
        </r>
      </text>
    </comment>
    <comment ref="D58" authorId="0">
      <text>
        <r>
          <rPr>
            <sz val="8"/>
            <rFont val="Tahoma"/>
            <family val="2"/>
          </rPr>
          <t>Type in the year of dataset publication</t>
        </r>
      </text>
    </comment>
    <comment ref="D59" authorId="0">
      <text>
        <r>
          <rPr>
            <sz val="8"/>
            <rFont val="Tahoma"/>
            <family val="2"/>
          </rPr>
          <t>Type in the URL to the dataset (If data comes from the EEA CMS please provide the EEA Data Service URL to the right version. From external sources provide the link from where the data were accessed)</t>
        </r>
      </text>
    </comment>
    <comment ref="D60" authorId="0">
      <text>
        <r>
          <rPr>
            <sz val="8"/>
            <rFont val="Tahoma"/>
            <family val="2"/>
          </rPr>
          <t>If the URL is generic (the URL is unchanged when selecting the data tables), please describe the path to the tables</t>
        </r>
      </text>
    </comment>
    <comment ref="D61" authorId="0">
      <text>
        <r>
          <rPr>
            <sz val="8"/>
            <rFont val="Tahoma"/>
            <family val="2"/>
          </rPr>
          <t>Only for indicators: Which datasets were used for gap-filling, normalizing, indicator- or main dataset #)</t>
        </r>
      </text>
    </comment>
    <comment ref="D62" authorId="0">
      <text>
        <r>
          <rPr>
            <sz val="8"/>
            <rFont val="Tahoma"/>
            <family val="2"/>
          </rPr>
          <t>Type in name and mail address</t>
        </r>
      </text>
    </comment>
    <comment ref="D64" authorId="0">
      <text>
        <r>
          <rPr>
            <sz val="8"/>
            <rFont val="Tahoma"/>
            <family val="2"/>
          </rPr>
          <t>Type in the dataset name</t>
        </r>
      </text>
    </comment>
    <comment ref="D65" authorId="0">
      <text>
        <r>
          <rPr>
            <sz val="8"/>
            <rFont val="Tahoma"/>
            <family val="2"/>
          </rPr>
          <t>Type in the organisation name of the dataset owner</t>
        </r>
      </text>
    </comment>
    <comment ref="D66" authorId="0">
      <text>
        <r>
          <rPr>
            <sz val="8"/>
            <rFont val="Tahoma"/>
            <family val="2"/>
          </rPr>
          <t>Type in the web address to the dataset owner</t>
        </r>
      </text>
    </comment>
    <comment ref="D67" authorId="0">
      <text>
        <r>
          <rPr>
            <sz val="8"/>
            <rFont val="Tahoma"/>
            <family val="2"/>
          </rPr>
          <t>Type in the year of dataset publication</t>
        </r>
      </text>
    </comment>
    <comment ref="D68" authorId="0">
      <text>
        <r>
          <rPr>
            <sz val="8"/>
            <rFont val="Tahoma"/>
            <family val="2"/>
          </rPr>
          <t>Type in the URL to the dataset (If data comes from the EEA CMS please provide the EEA Data Service URL to the right version. From external sources provide the link from where the data were accessed)</t>
        </r>
      </text>
    </comment>
    <comment ref="D69" authorId="0">
      <text>
        <r>
          <rPr>
            <sz val="8"/>
            <rFont val="Tahoma"/>
            <family val="2"/>
          </rPr>
          <t>If the URL is generic (the URL is unchanged when selecting the data tables), please describe the path to the tables</t>
        </r>
      </text>
    </comment>
    <comment ref="D70" authorId="0">
      <text>
        <r>
          <rPr>
            <sz val="8"/>
            <rFont val="Tahoma"/>
            <family val="2"/>
          </rPr>
          <t>Only for indicators: Which datasets were used for gap-filling, normalizing, indicator- or main dataset #)</t>
        </r>
      </text>
    </comment>
    <comment ref="D71" authorId="0">
      <text>
        <r>
          <rPr>
            <sz val="8"/>
            <rFont val="Tahoma"/>
            <family val="2"/>
          </rPr>
          <t>Type in name and mail address</t>
        </r>
      </text>
    </comment>
  </commentList>
</comments>
</file>

<file path=xl/sharedStrings.xml><?xml version="1.0" encoding="utf-8"?>
<sst xmlns="http://schemas.openxmlformats.org/spreadsheetml/2006/main" count="172" uniqueCount="98">
  <si>
    <t>Unit:</t>
  </si>
  <si>
    <t>October 2011</t>
  </si>
  <si>
    <t>Metadata checklist for authors delivering metadata for graphs</t>
  </si>
  <si>
    <t>Please deliver one checklist for each graph</t>
  </si>
  <si>
    <t>*</t>
  </si>
  <si>
    <t xml:space="preserve"> = required</t>
  </si>
  <si>
    <t>Owner of the produced graph</t>
  </si>
  <si>
    <t>Organisation name:</t>
  </si>
  <si>
    <t xml:space="preserve">Contact person: </t>
  </si>
  <si>
    <t xml:space="preserve">Address (email): </t>
  </si>
  <si>
    <t>Address (web site):</t>
  </si>
  <si>
    <t>Address (delivery point):</t>
  </si>
  <si>
    <t>Graph</t>
  </si>
  <si>
    <t>Title:</t>
  </si>
  <si>
    <t>Geographical coverage:</t>
  </si>
  <si>
    <t>Description:</t>
  </si>
  <si>
    <t>Temporal coverage:</t>
  </si>
  <si>
    <t>Additional information:</t>
  </si>
  <si>
    <t>Methodology:</t>
  </si>
  <si>
    <t>To be filled in by the EEA responsible</t>
  </si>
  <si>
    <t xml:space="preserve">Tags / keywords: </t>
  </si>
  <si>
    <t xml:space="preserve">Theme (EEA): </t>
  </si>
  <si>
    <t xml:space="preserve">EEA management plan year and code: </t>
  </si>
  <si>
    <t xml:space="preserve">Link to the original delivery (e.g. on CIRCA): </t>
  </si>
  <si>
    <t>Persons involved</t>
  </si>
  <si>
    <t xml:space="preserve">Contact person for EEA: </t>
  </si>
  <si>
    <t>Processor:</t>
  </si>
  <si>
    <t>Copyrights</t>
  </si>
  <si>
    <t>Does your organisation have a documented License / Terms of use / Copyright policy for this dataset?</t>
  </si>
  <si>
    <t>If yes; please provide the URL:</t>
  </si>
  <si>
    <t>www.</t>
  </si>
  <si>
    <t>If no; please answer the followin three questions:</t>
  </si>
  <si>
    <t>Yes / No</t>
  </si>
  <si>
    <t>Does EEA have the rights to publish the graph in paper-reports?</t>
  </si>
  <si>
    <t>Does EEA have the rights to publish the graph in PDF-documents on the web?</t>
  </si>
  <si>
    <t>Does EEA have the rights to publish the underpinning data on the EEA Data Service?</t>
  </si>
  <si>
    <t>Datasets retrieved from</t>
  </si>
  <si>
    <t>(Please copy-and-paste this section to match the number of datasets used to create the graph)</t>
  </si>
  <si>
    <t xml:space="preserve">Dataset name: </t>
  </si>
  <si>
    <t>Dataset owner:</t>
  </si>
  <si>
    <t>Publication year:</t>
  </si>
  <si>
    <t>URL:</t>
  </si>
  <si>
    <t>(</t>
  </si>
  <si>
    <t>)Path:</t>
  </si>
  <si>
    <t>)Dataset usage: #)</t>
  </si>
  <si>
    <t>Contact person:</t>
  </si>
  <si>
    <t xml:space="preserve">#)  Indicator data set: </t>
  </si>
  <si>
    <t xml:space="preserve">A dataset built from other sets for the indicator only. </t>
  </si>
  <si>
    <t xml:space="preserve">Main data set: </t>
  </si>
  <si>
    <t>Data retrieved directly from some source, with no manipulation</t>
  </si>
  <si>
    <t>Anx</t>
  </si>
  <si>
    <t>Grp</t>
  </si>
  <si>
    <t>AnxGrpName</t>
  </si>
  <si>
    <t>Baseline</t>
  </si>
  <si>
    <t>A</t>
  </si>
  <si>
    <t>I</t>
  </si>
  <si>
    <t>CFCs</t>
  </si>
  <si>
    <t>II</t>
  </si>
  <si>
    <t>Halons</t>
  </si>
  <si>
    <t>B</t>
  </si>
  <si>
    <t>Other Fully Halogenated CFCs</t>
  </si>
  <si>
    <t>Carbon Tetrachloride</t>
  </si>
  <si>
    <t>III</t>
  </si>
  <si>
    <t>Methyl Chloroform</t>
  </si>
  <si>
    <t>C</t>
  </si>
  <si>
    <t>HCFCs</t>
  </si>
  <si>
    <t>HBFCs</t>
  </si>
  <si>
    <t>Bromochloromethane</t>
  </si>
  <si>
    <t>E</t>
  </si>
  <si>
    <t>Methyl Bromide</t>
  </si>
  <si>
    <t>Consumption in ODP Tonnes</t>
  </si>
  <si>
    <t>Database last updated: Thursday 10th November 2011 at 15:32</t>
  </si>
  <si>
    <t>http://ozone.unep.org/Data_Reporting/Data_Access/</t>
  </si>
  <si>
    <t>EEA</t>
  </si>
  <si>
    <t>Eva Goossens</t>
  </si>
  <si>
    <t>eva.goossens@eea.europa.eu</t>
  </si>
  <si>
    <t>eea.europa.eu</t>
  </si>
  <si>
    <t>EEA-32</t>
  </si>
  <si>
    <t>1986-2010</t>
  </si>
  <si>
    <t>climate change</t>
  </si>
  <si>
    <t>2011 1.3.1</t>
  </si>
  <si>
    <t>Y</t>
  </si>
  <si>
    <t>A1: CFCs</t>
  </si>
  <si>
    <t>A2: Halons</t>
  </si>
  <si>
    <t>B1-B2-B3: Other CFCs, CTCs, MCFs</t>
  </si>
  <si>
    <t>C1-C2-C3: HCFCs, HBFCs, Bromochloromethane</t>
  </si>
  <si>
    <t>E1: Methyl Bromide</t>
  </si>
  <si>
    <t>2011</t>
  </si>
  <si>
    <t>UNEP</t>
  </si>
  <si>
    <t>Data Access Centre</t>
  </si>
  <si>
    <t>ozone, ODS, climate, ozone depleting substances</t>
  </si>
  <si>
    <t>TOTAL</t>
  </si>
  <si>
    <t>NB: "Calculated levels of Production" means the amount of controlled substances produced, minus the amount destroyed by technologies to be approved by the Parties and minus the amount entirely used as feedstock in the manufacture of other chemicals (paragraph 5 of Article 1). For methyl bromide, this does not include the amounts used by the Party for quarantine and pre-shipment applications (paragraph 6 of Article 2H).</t>
  </si>
  <si>
    <t>Production of ozone depleting substances in EEA member countries, 1986-2010</t>
  </si>
  <si>
    <t xml:space="preserve">Note: Some of the calculated production or consumption figures may be negative.  Production is defined under Article 1(5) of the Montreal Protocol as production minus the amount destroyed minus the amount entirely used as feedstock in the manufacture of other chemicals. Calculated production may therefore be negative in cases where the destroyed amounts exceed the production. Since the figures are for each calendar year, it is quite possible that in some years the feedstock figure may exceed the production figure of that year, if the feedstock use is from a carry-over stock. The calculated production could be negative in such cases. </t>
  </si>
  <si>
    <t>Data source: UNEP</t>
  </si>
  <si>
    <t>Eva Goossens eva.goossens@eea.europa.eu</t>
  </si>
  <si>
    <t>Total production</t>
  </si>
</sst>
</file>

<file path=xl/styles.xml><?xml version="1.0" encoding="utf-8"?>
<styleSheet xmlns="http://schemas.openxmlformats.org/spreadsheetml/2006/main">
  <numFmts count="29">
    <numFmt numFmtId="5" formatCode="&quot;kr&quot;\ #,##0;&quot;kr&quot;\ \-#,##0"/>
    <numFmt numFmtId="6" formatCode="&quot;kr&quot;\ #,##0;[Red]&quot;kr&quot;\ \-#,##0"/>
    <numFmt numFmtId="7" formatCode="&quot;kr&quot;\ #,##0.00;&quot;kr&quot;\ \-#,##0.00"/>
    <numFmt numFmtId="8" formatCode="&quot;kr&quot;\ #,##0.00;[Red]&quot;kr&quot;\ \-#,##0.00"/>
    <numFmt numFmtId="42" formatCode="_ &quot;kr&quot;\ * #,##0_ ;_ &quot;kr&quot;\ * \-#,##0_ ;_ &quot;kr&quot;\ * &quot;-&quot;_ ;_ @_ "/>
    <numFmt numFmtId="41" formatCode="_ * #,##0_ ;_ * \-#,##0_ ;_ * &quot;-&quot;_ ;_ @_ "/>
    <numFmt numFmtId="44" formatCode="_ &quot;kr&quot;\ * #,##0.00_ ;_ &quot;kr&quot;\ * \-#,##0.00_ ;_ &quot;kr&quot;\ * &quot;-&quot;??_ ;_ @_ "/>
    <numFmt numFmtId="43" formatCode="_ * #,##0.00_ ;_ * \-#,##0.00_ ;_ * &quot;-&quot;??_ ;_ @_ "/>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quot;Yes&quot;;&quot;Yes&quot;;&quot;No&quot;"/>
    <numFmt numFmtId="181" formatCode="&quot;True&quot;;&quot;True&quot;;&quot;False&quot;"/>
    <numFmt numFmtId="182" formatCode="&quot;On&quot;;&quot;On&quot;;&quot;Off&quot;"/>
    <numFmt numFmtId="183" formatCode="[$€-2]\ #,##0.00_);[Red]\([$€-2]\ #,##0.00\)"/>
    <numFmt numFmtId="184" formatCode="#0"/>
  </numFmts>
  <fonts count="58">
    <font>
      <sz val="10"/>
      <name val="Arial"/>
      <family val="0"/>
    </font>
    <font>
      <sz val="8"/>
      <name val="Arial"/>
      <family val="2"/>
    </font>
    <font>
      <u val="single"/>
      <sz val="10"/>
      <color indexed="12"/>
      <name val="Arial"/>
      <family val="2"/>
    </font>
    <font>
      <u val="single"/>
      <sz val="10"/>
      <color indexed="36"/>
      <name val="Arial"/>
      <family val="2"/>
    </font>
    <font>
      <sz val="9"/>
      <name val="Courier New"/>
      <family val="3"/>
    </font>
    <font>
      <b/>
      <sz val="10"/>
      <name val="Arial"/>
      <family val="2"/>
    </font>
    <font>
      <sz val="9"/>
      <name val="Arial"/>
      <family val="2"/>
    </font>
    <font>
      <b/>
      <sz val="9"/>
      <name val="Arial"/>
      <family val="2"/>
    </font>
    <font>
      <u val="single"/>
      <sz val="8"/>
      <name val="Arial"/>
      <family val="2"/>
    </font>
    <font>
      <sz val="10"/>
      <color indexed="9"/>
      <name val="Arial"/>
      <family val="2"/>
    </font>
    <font>
      <sz val="9"/>
      <color indexed="9"/>
      <name val="Arial"/>
      <family val="2"/>
    </font>
    <font>
      <sz val="8"/>
      <name val="Tahoma"/>
      <family val="2"/>
    </font>
    <font>
      <b/>
      <sz val="24"/>
      <name val="Arial"/>
      <family val="2"/>
    </font>
    <font>
      <b/>
      <i/>
      <sz val="10"/>
      <name val="Arial"/>
      <family val="2"/>
    </font>
    <font>
      <sz val="10"/>
      <name val="Cambria"/>
      <family val="1"/>
    </font>
    <font>
      <sz val="11.25"/>
      <color indexed="8"/>
      <name val="Arial"/>
      <family val="0"/>
    </font>
    <font>
      <sz val="10.5"/>
      <color indexed="8"/>
      <name val="Cambria"/>
      <family val="0"/>
    </font>
    <font>
      <sz val="10"/>
      <color indexed="8"/>
      <name val="Cambria"/>
      <family val="0"/>
    </font>
    <font>
      <sz val="8.45"/>
      <color indexed="8"/>
      <name val="Cambria"/>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23"/>
      <name val="Arial"/>
      <family val="2"/>
    </font>
    <font>
      <sz val="11"/>
      <color indexed="8"/>
      <name val="Cambria"/>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rgb="FF000000"/>
      <name val="Calibri"/>
      <family val="2"/>
    </font>
    <font>
      <sz val="10"/>
      <color theme="0" tint="-0.4999699890613556"/>
      <name val="Arial"/>
      <family val="2"/>
    </font>
    <font>
      <b/>
      <sz val="8"/>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0000"/>
        <bgColor indexed="64"/>
      </patternFill>
    </fill>
    <fill>
      <patternFill patternType="solid">
        <fgColor theme="0" tint="-0.1499900072813034"/>
        <bgColor indexed="64"/>
      </patternFill>
    </fill>
  </fills>
  <borders count="4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ck">
        <color theme="0" tint="-0.4999699890613556"/>
      </left>
      <right>
        <color indexed="63"/>
      </right>
      <top style="thick">
        <color theme="0" tint="-0.4999699890613556"/>
      </top>
      <bottom>
        <color indexed="63"/>
      </bottom>
    </border>
    <border>
      <left>
        <color indexed="63"/>
      </left>
      <right>
        <color indexed="63"/>
      </right>
      <top style="thick">
        <color theme="0" tint="-0.4999699890613556"/>
      </top>
      <bottom>
        <color indexed="63"/>
      </bottom>
    </border>
    <border>
      <left>
        <color indexed="63"/>
      </left>
      <right style="thick">
        <color theme="0" tint="-0.4999699890613556"/>
      </right>
      <top style="thick">
        <color theme="0" tint="-0.4999699890613556"/>
      </top>
      <bottom>
        <color indexed="63"/>
      </bottom>
    </border>
    <border>
      <left style="thick">
        <color theme="0" tint="-0.4999699890613556"/>
      </left>
      <right>
        <color indexed="63"/>
      </right>
      <top>
        <color indexed="63"/>
      </top>
      <bottom>
        <color indexed="63"/>
      </bottom>
    </border>
    <border>
      <left>
        <color indexed="63"/>
      </left>
      <right style="thick">
        <color theme="0" tint="-0.4999699890613556"/>
      </right>
      <top>
        <color indexed="63"/>
      </top>
      <bottom>
        <color indexed="63"/>
      </bottom>
    </border>
    <border>
      <left style="thick">
        <color theme="0" tint="-0.4999699890613556"/>
      </left>
      <right>
        <color indexed="63"/>
      </right>
      <top>
        <color indexed="63"/>
      </top>
      <bottom style="thick">
        <color theme="0" tint="-0.4999699890613556"/>
      </bottom>
    </border>
    <border>
      <left>
        <color indexed="63"/>
      </left>
      <right>
        <color indexed="63"/>
      </right>
      <top>
        <color indexed="63"/>
      </top>
      <bottom style="thick">
        <color theme="0" tint="-0.4999699890613556"/>
      </bottom>
    </border>
    <border>
      <left>
        <color indexed="63"/>
      </left>
      <right style="thick">
        <color theme="0" tint="-0.4999699890613556"/>
      </right>
      <top>
        <color indexed="63"/>
      </top>
      <bottom style="thick">
        <color theme="0" tint="-0.4999699890613556"/>
      </bottom>
    </border>
    <border>
      <left>
        <color indexed="63"/>
      </left>
      <right style="thin"/>
      <top>
        <color indexed="63"/>
      </top>
      <bottom>
        <color indexed="63"/>
      </bottom>
    </border>
    <border>
      <left style="thin"/>
      <right style="thin"/>
      <top style="thin"/>
      <bottom style="thin"/>
    </border>
    <border>
      <left style="thin"/>
      <right>
        <color indexed="63"/>
      </right>
      <top style="thin"/>
      <bottom style="thin"/>
    </border>
    <border>
      <left style="thin">
        <color indexed="8"/>
      </left>
      <right style="thin">
        <color indexed="8"/>
      </right>
      <top style="thin">
        <color indexed="8"/>
      </top>
      <bottom style="thin">
        <color indexed="8"/>
      </bottom>
    </border>
    <border>
      <left style="thin"/>
      <right style="thin"/>
      <top style="thin"/>
      <bottom style="thin">
        <color theme="0"/>
      </bottom>
    </border>
    <border>
      <left style="thin"/>
      <right style="thin"/>
      <top style="thin">
        <color theme="0"/>
      </top>
      <bottom style="thin">
        <color theme="0"/>
      </bottom>
    </border>
    <border>
      <left style="thin"/>
      <right style="thin"/>
      <top style="thin">
        <color theme="0"/>
      </top>
      <bottom style="thin"/>
    </border>
    <border>
      <left style="thin">
        <color indexed="8"/>
      </left>
      <right style="thin">
        <color indexed="8"/>
      </right>
      <top style="thin">
        <color indexed="8"/>
      </top>
      <bottom>
        <color indexed="63"/>
      </bottom>
    </border>
    <border>
      <left style="thin"/>
      <right>
        <color indexed="63"/>
      </right>
      <top style="thin">
        <color theme="0"/>
      </top>
      <bottom style="thin">
        <color theme="0"/>
      </bottom>
    </border>
    <border>
      <left>
        <color indexed="63"/>
      </left>
      <right>
        <color indexed="63"/>
      </right>
      <top style="thin">
        <color theme="0"/>
      </top>
      <bottom style="thin">
        <color theme="0"/>
      </bottom>
    </border>
    <border>
      <left>
        <color indexed="63"/>
      </left>
      <right style="thin"/>
      <top style="thin">
        <color theme="0"/>
      </top>
      <bottom style="thin">
        <color theme="0"/>
      </bottom>
    </border>
    <border>
      <left style="thin"/>
      <right>
        <color indexed="63"/>
      </right>
      <top style="thin">
        <color theme="0"/>
      </top>
      <bottom style="thin"/>
    </border>
    <border>
      <left>
        <color indexed="63"/>
      </left>
      <right>
        <color indexed="63"/>
      </right>
      <top style="thin">
        <color theme="0"/>
      </top>
      <bottom style="thin"/>
    </border>
    <border>
      <left>
        <color indexed="63"/>
      </left>
      <right style="thin"/>
      <top style="thin">
        <color theme="0"/>
      </top>
      <bottom style="thin"/>
    </border>
    <border>
      <left style="thin"/>
      <right>
        <color indexed="63"/>
      </right>
      <top style="thin"/>
      <bottom style="thin">
        <color theme="0"/>
      </bottom>
    </border>
    <border>
      <left>
        <color indexed="63"/>
      </left>
      <right>
        <color indexed="63"/>
      </right>
      <top style="thin"/>
      <bottom style="thin">
        <color theme="0"/>
      </bottom>
    </border>
    <border>
      <left>
        <color indexed="63"/>
      </left>
      <right style="thin"/>
      <top style="thin"/>
      <bottom style="thin">
        <color theme="0"/>
      </bottom>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3" fillId="0" borderId="0" applyNumberFormat="0" applyFill="0" applyBorder="0" applyAlignment="0" applyProtection="0"/>
    <xf numFmtId="0" fontId="3"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2"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0" fillId="32" borderId="7" applyNumberFormat="0" applyFont="0" applyAlignment="0" applyProtection="0"/>
    <xf numFmtId="0" fontId="51" fillId="27" borderId="8" applyNumberFormat="0" applyAlignment="0" applyProtection="0"/>
    <xf numFmtId="9" fontId="0"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105">
    <xf numFmtId="0" fontId="0" fillId="0" borderId="0" xfId="0" applyAlignment="1">
      <alignment/>
    </xf>
    <xf numFmtId="0" fontId="0" fillId="0" borderId="0" xfId="0" applyAlignment="1">
      <alignment wrapText="1"/>
    </xf>
    <xf numFmtId="0" fontId="0" fillId="0" borderId="0" xfId="0" applyNumberFormat="1" applyFont="1" applyFill="1" applyBorder="1" applyAlignment="1">
      <alignment/>
    </xf>
    <xf numFmtId="0" fontId="0" fillId="33" borderId="0" xfId="0" applyFill="1" applyAlignment="1">
      <alignment/>
    </xf>
    <xf numFmtId="0" fontId="0" fillId="34" borderId="0" xfId="0" applyFont="1" applyFill="1" applyBorder="1" applyAlignment="1">
      <alignment horizontal="left" vertical="center" wrapText="1"/>
    </xf>
    <xf numFmtId="0" fontId="0" fillId="35" borderId="10" xfId="0" applyFill="1" applyBorder="1" applyAlignment="1">
      <alignment horizontal="center" vertical="center" wrapText="1"/>
    </xf>
    <xf numFmtId="0" fontId="6" fillId="0" borderId="0" xfId="0" applyFont="1" applyFill="1" applyBorder="1" applyAlignment="1">
      <alignment vertical="center" wrapText="1"/>
    </xf>
    <xf numFmtId="0" fontId="6" fillId="33" borderId="0" xfId="0" applyFont="1" applyFill="1" applyBorder="1" applyAlignment="1">
      <alignment vertical="center" wrapText="1"/>
    </xf>
    <xf numFmtId="0" fontId="1" fillId="33" borderId="0" xfId="0" applyFont="1" applyFill="1" applyBorder="1" applyAlignment="1">
      <alignment vertical="center" wrapText="1"/>
    </xf>
    <xf numFmtId="0" fontId="0" fillId="33" borderId="0" xfId="0" applyFill="1" applyAlignment="1">
      <alignment vertical="center" wrapText="1"/>
    </xf>
    <xf numFmtId="49" fontId="1" fillId="33" borderId="0" xfId="0" applyNumberFormat="1" applyFont="1" applyFill="1" applyBorder="1" applyAlignment="1">
      <alignment vertical="center" wrapText="1"/>
    </xf>
    <xf numFmtId="0" fontId="0" fillId="33" borderId="0" xfId="0" applyFont="1" applyFill="1" applyAlignment="1">
      <alignment vertical="center" wrapText="1"/>
    </xf>
    <xf numFmtId="0" fontId="1" fillId="33" borderId="0" xfId="0" applyFont="1" applyFill="1" applyAlignment="1">
      <alignment vertical="center" wrapText="1"/>
    </xf>
    <xf numFmtId="0" fontId="1" fillId="33" borderId="0" xfId="0" applyFont="1" applyFill="1" applyAlignment="1">
      <alignment horizontal="right" vertical="center" wrapText="1"/>
    </xf>
    <xf numFmtId="0" fontId="0" fillId="33" borderId="11" xfId="0" applyFill="1" applyBorder="1" applyAlignment="1">
      <alignment vertical="center" wrapText="1"/>
    </xf>
    <xf numFmtId="0" fontId="0" fillId="33" borderId="12" xfId="0" applyFill="1" applyBorder="1" applyAlignment="1">
      <alignment vertical="center" wrapText="1"/>
    </xf>
    <xf numFmtId="0" fontId="0" fillId="33" borderId="13" xfId="0" applyFill="1" applyBorder="1" applyAlignment="1">
      <alignment vertical="center" wrapText="1"/>
    </xf>
    <xf numFmtId="0" fontId="0" fillId="33" borderId="14" xfId="0" applyFill="1" applyBorder="1" applyAlignment="1">
      <alignment vertical="center" wrapText="1"/>
    </xf>
    <xf numFmtId="0" fontId="0" fillId="33" borderId="15" xfId="0" applyFill="1" applyBorder="1" applyAlignment="1">
      <alignment vertical="center" wrapText="1"/>
    </xf>
    <xf numFmtId="0" fontId="6" fillId="33" borderId="0" xfId="0" applyFont="1" applyFill="1" applyBorder="1" applyAlignment="1">
      <alignment horizontal="right" vertical="center" wrapText="1"/>
    </xf>
    <xf numFmtId="0" fontId="1" fillId="33" borderId="0" xfId="0" applyFont="1" applyFill="1" applyBorder="1" applyAlignment="1">
      <alignment horizontal="right" vertical="center" wrapText="1"/>
    </xf>
    <xf numFmtId="0" fontId="0" fillId="33" borderId="16" xfId="0" applyFill="1" applyBorder="1" applyAlignment="1">
      <alignment vertical="center" wrapText="1"/>
    </xf>
    <xf numFmtId="0" fontId="0" fillId="33" borderId="17" xfId="0" applyFill="1" applyBorder="1" applyAlignment="1">
      <alignment vertical="center" wrapText="1"/>
    </xf>
    <xf numFmtId="0" fontId="0" fillId="33" borderId="18" xfId="0" applyFill="1" applyBorder="1" applyAlignment="1">
      <alignment vertical="center" wrapText="1"/>
    </xf>
    <xf numFmtId="0" fontId="9" fillId="33" borderId="14" xfId="0" applyFont="1" applyFill="1" applyBorder="1" applyAlignment="1">
      <alignment vertical="center" wrapText="1"/>
    </xf>
    <xf numFmtId="0" fontId="8" fillId="33" borderId="0" xfId="0" applyFont="1" applyFill="1" applyBorder="1" applyAlignment="1">
      <alignment vertical="center" wrapText="1"/>
    </xf>
    <xf numFmtId="0" fontId="1" fillId="33" borderId="19" xfId="0" applyFont="1" applyFill="1" applyBorder="1" applyAlignment="1">
      <alignment vertical="center" wrapText="1"/>
    </xf>
    <xf numFmtId="0" fontId="10" fillId="33" borderId="0" xfId="0" applyFont="1" applyFill="1" applyBorder="1" applyAlignment="1">
      <alignment vertical="center" wrapText="1"/>
    </xf>
    <xf numFmtId="0" fontId="0" fillId="0" borderId="20" xfId="0" applyNumberFormat="1" applyFont="1" applyFill="1" applyBorder="1" applyAlignment="1">
      <alignment/>
    </xf>
    <xf numFmtId="0" fontId="55" fillId="0" borderId="0" xfId="0" applyFont="1" applyAlignment="1">
      <alignment/>
    </xf>
    <xf numFmtId="0" fontId="0" fillId="0" borderId="20" xfId="0" applyNumberFormat="1" applyFont="1" applyFill="1" applyBorder="1" applyAlignment="1">
      <alignment horizontal="left" vertical="center" indent="1"/>
    </xf>
    <xf numFmtId="0" fontId="0" fillId="0" borderId="0" xfId="0" applyNumberFormat="1" applyFont="1" applyFill="1" applyBorder="1" applyAlignment="1">
      <alignment horizontal="left" vertical="center" indent="1"/>
    </xf>
    <xf numFmtId="2" fontId="0" fillId="0" borderId="20" xfId="0" applyNumberFormat="1" applyFont="1" applyFill="1" applyBorder="1" applyAlignment="1">
      <alignment vertical="center" wrapText="1"/>
    </xf>
    <xf numFmtId="2" fontId="0" fillId="0" borderId="20" xfId="0" applyNumberFormat="1" applyFont="1" applyFill="1" applyBorder="1" applyAlignment="1">
      <alignment vertical="center"/>
    </xf>
    <xf numFmtId="2" fontId="0" fillId="0" borderId="0" xfId="0" applyNumberFormat="1" applyFont="1" applyFill="1" applyBorder="1" applyAlignment="1">
      <alignment vertical="center"/>
    </xf>
    <xf numFmtId="2" fontId="4" fillId="0" borderId="20" xfId="0" applyNumberFormat="1" applyFont="1" applyFill="1" applyBorder="1" applyAlignment="1">
      <alignment vertical="center"/>
    </xf>
    <xf numFmtId="0" fontId="5" fillId="0" borderId="0" xfId="0" applyNumberFormat="1" applyFont="1" applyFill="1" applyBorder="1" applyAlignment="1">
      <alignment horizontal="center" vertical="center" wrapText="1"/>
    </xf>
    <xf numFmtId="0" fontId="0" fillId="0" borderId="21" xfId="0" applyNumberFormat="1" applyFont="1" applyFill="1" applyBorder="1" applyAlignment="1">
      <alignment horizontal="left" vertical="center" indent="1"/>
    </xf>
    <xf numFmtId="0" fontId="5" fillId="0" borderId="20" xfId="0" applyNumberFormat="1" applyFont="1" applyFill="1" applyBorder="1" applyAlignment="1">
      <alignment horizontal="left" vertical="center" indent="1"/>
    </xf>
    <xf numFmtId="2" fontId="0" fillId="0" borderId="20" xfId="0" applyNumberFormat="1" applyFont="1" applyBorder="1" applyAlignment="1">
      <alignment horizontal="center" vertical="center"/>
    </xf>
    <xf numFmtId="2" fontId="56" fillId="0" borderId="20" xfId="0" applyNumberFormat="1" applyFont="1" applyBorder="1" applyAlignment="1">
      <alignment horizontal="center" vertical="center"/>
    </xf>
    <xf numFmtId="2" fontId="56" fillId="0" borderId="0" xfId="0" applyNumberFormat="1" applyFont="1" applyBorder="1" applyAlignment="1">
      <alignment horizontal="center" vertical="center"/>
    </xf>
    <xf numFmtId="2" fontId="0" fillId="0" borderId="0" xfId="0" applyNumberFormat="1" applyFont="1" applyBorder="1" applyAlignment="1">
      <alignment horizontal="center" vertical="center"/>
    </xf>
    <xf numFmtId="2" fontId="0" fillId="0" borderId="0" xfId="0" applyNumberFormat="1" applyFont="1" applyAlignment="1">
      <alignment horizontal="center" vertical="center"/>
    </xf>
    <xf numFmtId="0" fontId="0" fillId="0" borderId="0" xfId="0" applyNumberFormat="1" applyFont="1" applyAlignment="1">
      <alignment horizontal="center" vertical="center"/>
    </xf>
    <xf numFmtId="0" fontId="5" fillId="0" borderId="22" xfId="0" applyFont="1" applyBorder="1" applyAlignment="1">
      <alignment horizontal="center" vertical="center" wrapText="1"/>
    </xf>
    <xf numFmtId="0" fontId="0" fillId="0" borderId="22" xfId="0" applyBorder="1" applyAlignment="1">
      <alignment wrapText="1"/>
    </xf>
    <xf numFmtId="4" fontId="0" fillId="0" borderId="22" xfId="0" applyNumberFormat="1" applyBorder="1" applyAlignment="1">
      <alignment horizontal="right" wrapText="1"/>
    </xf>
    <xf numFmtId="0" fontId="0" fillId="0" borderId="22" xfId="0" applyBorder="1" applyAlignment="1">
      <alignment horizontal="right" wrapText="1"/>
    </xf>
    <xf numFmtId="0" fontId="1" fillId="35" borderId="23" xfId="0" applyFont="1" applyFill="1" applyBorder="1" applyAlignment="1">
      <alignment horizontal="center" vertical="center" wrapText="1"/>
    </xf>
    <xf numFmtId="0" fontId="1" fillId="35" borderId="24" xfId="0" applyFont="1" applyFill="1" applyBorder="1" applyAlignment="1">
      <alignment horizontal="center" vertical="center" wrapText="1"/>
    </xf>
    <xf numFmtId="0" fontId="1" fillId="35" borderId="25" xfId="0" applyFont="1" applyFill="1" applyBorder="1" applyAlignment="1">
      <alignment horizontal="center" vertical="center" wrapText="1"/>
    </xf>
    <xf numFmtId="4" fontId="0" fillId="0" borderId="20" xfId="0" applyNumberFormat="1" applyBorder="1" applyAlignment="1">
      <alignment/>
    </xf>
    <xf numFmtId="0" fontId="0" fillId="0" borderId="20" xfId="0" applyBorder="1" applyAlignment="1">
      <alignment/>
    </xf>
    <xf numFmtId="3" fontId="0" fillId="0" borderId="20" xfId="0" applyNumberFormat="1" applyBorder="1" applyAlignment="1">
      <alignment/>
    </xf>
    <xf numFmtId="0" fontId="0" fillId="0" borderId="20" xfId="0" applyNumberFormat="1" applyFont="1" applyBorder="1" applyAlignment="1">
      <alignment horizontal="center" vertical="center"/>
    </xf>
    <xf numFmtId="0" fontId="14" fillId="0" borderId="0" xfId="0" applyFont="1" applyAlignment="1">
      <alignment/>
    </xf>
    <xf numFmtId="4" fontId="0" fillId="0" borderId="26" xfId="0" applyNumberFormat="1" applyBorder="1" applyAlignment="1">
      <alignment horizontal="right" wrapText="1"/>
    </xf>
    <xf numFmtId="0" fontId="12" fillId="0" borderId="0" xfId="0" applyFont="1" applyAlignment="1">
      <alignment vertical="top" wrapText="1"/>
    </xf>
    <xf numFmtId="0" fontId="0" fillId="0" borderId="0" xfId="0" applyAlignment="1">
      <alignment vertical="top" wrapText="1"/>
    </xf>
    <xf numFmtId="0" fontId="13" fillId="0" borderId="0" xfId="0" applyFont="1" applyAlignment="1">
      <alignment vertical="top" wrapText="1"/>
    </xf>
    <xf numFmtId="0" fontId="0" fillId="0" borderId="0" xfId="0" applyAlignment="1">
      <alignment horizontal="left" vertical="top" wrapText="1"/>
    </xf>
    <xf numFmtId="0" fontId="2" fillId="0" borderId="0" xfId="53" applyAlignment="1" applyProtection="1">
      <alignment/>
      <protection/>
    </xf>
    <xf numFmtId="0" fontId="0" fillId="0" borderId="0" xfId="0" applyAlignment="1">
      <alignment/>
    </xf>
    <xf numFmtId="49" fontId="1" fillId="35" borderId="27" xfId="0" applyNumberFormat="1" applyFont="1" applyFill="1" applyBorder="1" applyAlignment="1">
      <alignment horizontal="left" vertical="center" wrapText="1"/>
    </xf>
    <xf numFmtId="49" fontId="1" fillId="35" borderId="28" xfId="0" applyNumberFormat="1" applyFont="1" applyFill="1" applyBorder="1" applyAlignment="1">
      <alignment horizontal="left" vertical="center" wrapText="1"/>
    </xf>
    <xf numFmtId="49" fontId="1" fillId="35" borderId="29" xfId="0" applyNumberFormat="1" applyFont="1" applyFill="1" applyBorder="1" applyAlignment="1">
      <alignment horizontal="left" vertical="center" wrapText="1"/>
    </xf>
    <xf numFmtId="49" fontId="1" fillId="35" borderId="30" xfId="0" applyNumberFormat="1" applyFont="1" applyFill="1" applyBorder="1" applyAlignment="1">
      <alignment horizontal="left" vertical="center" wrapText="1"/>
    </xf>
    <xf numFmtId="49" fontId="1" fillId="35" borderId="31" xfId="0" applyNumberFormat="1" applyFont="1" applyFill="1" applyBorder="1" applyAlignment="1">
      <alignment horizontal="left" vertical="center" wrapText="1"/>
    </xf>
    <xf numFmtId="49" fontId="1" fillId="35" borderId="32" xfId="0" applyNumberFormat="1" applyFont="1" applyFill="1" applyBorder="1" applyAlignment="1">
      <alignment horizontal="left" vertical="center" wrapText="1"/>
    </xf>
    <xf numFmtId="0" fontId="1" fillId="33" borderId="0" xfId="0" applyFont="1" applyFill="1" applyAlignment="1">
      <alignment vertical="center" wrapText="1"/>
    </xf>
    <xf numFmtId="49" fontId="1" fillId="35" borderId="33" xfId="0" applyNumberFormat="1" applyFont="1" applyFill="1" applyBorder="1" applyAlignment="1">
      <alignment horizontal="left" vertical="center" wrapText="1"/>
    </xf>
    <xf numFmtId="49" fontId="1" fillId="35" borderId="34" xfId="0" applyNumberFormat="1" applyFont="1" applyFill="1" applyBorder="1" applyAlignment="1">
      <alignment horizontal="left" vertical="center" wrapText="1"/>
    </xf>
    <xf numFmtId="49" fontId="1" fillId="35" borderId="35" xfId="0" applyNumberFormat="1" applyFont="1" applyFill="1" applyBorder="1" applyAlignment="1">
      <alignment horizontal="left" vertical="center" wrapText="1"/>
    </xf>
    <xf numFmtId="49" fontId="2" fillId="35" borderId="27" xfId="53" applyNumberFormat="1" applyFill="1" applyBorder="1" applyAlignment="1" applyProtection="1">
      <alignment horizontal="left" vertical="center" wrapText="1"/>
      <protection/>
    </xf>
    <xf numFmtId="0" fontId="7" fillId="33" borderId="0" xfId="0" applyFont="1" applyFill="1" applyBorder="1" applyAlignment="1">
      <alignment vertical="center" wrapText="1"/>
    </xf>
    <xf numFmtId="0" fontId="0" fillId="33" borderId="0" xfId="0" applyFill="1" applyAlignment="1">
      <alignment vertical="center" wrapText="1"/>
    </xf>
    <xf numFmtId="0" fontId="1" fillId="33" borderId="0" xfId="0" applyFont="1" applyFill="1" applyBorder="1" applyAlignment="1">
      <alignment vertical="center" wrapText="1"/>
    </xf>
    <xf numFmtId="49" fontId="1" fillId="35" borderId="33" xfId="0" applyNumberFormat="1" applyFont="1" applyFill="1" applyBorder="1" applyAlignment="1">
      <alignment horizontal="left" vertical="center" wrapText="1"/>
    </xf>
    <xf numFmtId="49" fontId="1" fillId="35" borderId="27" xfId="0" applyNumberFormat="1" applyFont="1" applyFill="1" applyBorder="1" applyAlignment="1">
      <alignment horizontal="left" vertical="center" wrapText="1"/>
    </xf>
    <xf numFmtId="49" fontId="1" fillId="35" borderId="21" xfId="0" applyNumberFormat="1" applyFont="1" applyFill="1" applyBorder="1" applyAlignment="1">
      <alignment horizontal="left" vertical="center" wrapText="1"/>
    </xf>
    <xf numFmtId="49" fontId="1" fillId="35" borderId="36" xfId="0" applyNumberFormat="1" applyFont="1" applyFill="1" applyBorder="1" applyAlignment="1">
      <alignment horizontal="left" vertical="center" wrapText="1"/>
    </xf>
    <xf numFmtId="49" fontId="1" fillId="35" borderId="37" xfId="0" applyNumberFormat="1" applyFont="1" applyFill="1" applyBorder="1" applyAlignment="1">
      <alignment horizontal="left" vertical="center" wrapText="1"/>
    </xf>
    <xf numFmtId="49" fontId="1" fillId="35" borderId="34" xfId="0" applyNumberFormat="1" applyFont="1" applyFill="1" applyBorder="1" applyAlignment="1">
      <alignment horizontal="left" vertical="center" wrapText="1"/>
    </xf>
    <xf numFmtId="49" fontId="1" fillId="35" borderId="35" xfId="0" applyNumberFormat="1" applyFont="1" applyFill="1" applyBorder="1" applyAlignment="1">
      <alignment horizontal="left" vertical="center" wrapText="1"/>
    </xf>
    <xf numFmtId="0" fontId="6" fillId="33" borderId="0" xfId="0" applyFont="1" applyFill="1" applyBorder="1" applyAlignment="1">
      <alignment vertical="center" wrapText="1"/>
    </xf>
    <xf numFmtId="0" fontId="0" fillId="33" borderId="0" xfId="0" applyFont="1" applyFill="1" applyAlignment="1">
      <alignment vertical="center" wrapText="1"/>
    </xf>
    <xf numFmtId="0" fontId="6" fillId="33" borderId="0" xfId="0" applyFont="1" applyFill="1" applyBorder="1" applyAlignment="1">
      <alignment horizontal="right" vertical="center" wrapText="1"/>
    </xf>
    <xf numFmtId="0" fontId="6" fillId="33" borderId="0" xfId="0" applyFont="1" applyFill="1" applyAlignment="1">
      <alignment horizontal="right" vertical="center" wrapText="1"/>
    </xf>
    <xf numFmtId="0" fontId="7" fillId="35" borderId="38" xfId="0" applyFont="1" applyFill="1" applyBorder="1" applyAlignment="1">
      <alignment horizontal="center" vertical="center" wrapText="1"/>
    </xf>
    <xf numFmtId="0" fontId="5" fillId="35" borderId="39" xfId="0" applyFont="1" applyFill="1" applyBorder="1" applyAlignment="1">
      <alignment horizontal="center" vertical="center" wrapText="1"/>
    </xf>
    <xf numFmtId="0" fontId="5" fillId="35" borderId="40" xfId="0" applyFont="1" applyFill="1" applyBorder="1" applyAlignment="1">
      <alignment horizontal="center" vertical="center" wrapText="1"/>
    </xf>
    <xf numFmtId="0" fontId="0" fillId="35" borderId="41" xfId="0" applyFont="1" applyFill="1" applyBorder="1" applyAlignment="1">
      <alignment horizontal="center" vertical="center" wrapText="1"/>
    </xf>
    <xf numFmtId="0" fontId="0" fillId="35" borderId="0" xfId="0" applyFill="1" applyBorder="1" applyAlignment="1">
      <alignment horizontal="center" vertical="center" wrapText="1"/>
    </xf>
    <xf numFmtId="0" fontId="0" fillId="35" borderId="19" xfId="0" applyFill="1" applyBorder="1" applyAlignment="1">
      <alignment horizontal="center" vertical="center" wrapText="1"/>
    </xf>
    <xf numFmtId="0" fontId="0" fillId="35" borderId="41" xfId="0" applyFill="1" applyBorder="1" applyAlignment="1">
      <alignment horizontal="center" vertical="center" wrapText="1"/>
    </xf>
    <xf numFmtId="0" fontId="0" fillId="0" borderId="0" xfId="0" applyBorder="1" applyAlignment="1">
      <alignment horizontal="center" vertical="center" wrapText="1"/>
    </xf>
    <xf numFmtId="49" fontId="0" fillId="35" borderId="0" xfId="0" applyNumberFormat="1" applyFont="1" applyFill="1" applyBorder="1" applyAlignment="1">
      <alignment horizontal="left" vertical="center" wrapText="1"/>
    </xf>
    <xf numFmtId="49" fontId="0" fillId="0" borderId="0" xfId="0" applyNumberFormat="1" applyBorder="1" applyAlignment="1">
      <alignment horizontal="left" vertical="center" wrapText="1"/>
    </xf>
    <xf numFmtId="49" fontId="0" fillId="0" borderId="19" xfId="0" applyNumberFormat="1" applyBorder="1" applyAlignment="1">
      <alignment horizontal="left" vertical="center" wrapText="1"/>
    </xf>
    <xf numFmtId="0" fontId="0" fillId="35" borderId="42" xfId="0" applyFill="1" applyBorder="1" applyAlignment="1">
      <alignment horizontal="center" vertical="center" wrapText="1"/>
    </xf>
    <xf numFmtId="0" fontId="0" fillId="0" borderId="10" xfId="0" applyBorder="1" applyAlignment="1">
      <alignment horizontal="center" vertical="center" wrapText="1"/>
    </xf>
    <xf numFmtId="0" fontId="0" fillId="35" borderId="10" xfId="0" applyFill="1" applyBorder="1" applyAlignment="1">
      <alignment horizontal="center" vertical="center" wrapText="1"/>
    </xf>
    <xf numFmtId="0" fontId="0" fillId="0" borderId="43" xfId="0" applyBorder="1" applyAlignment="1">
      <alignment horizontal="center" vertical="center" wrapText="1"/>
    </xf>
    <xf numFmtId="0" fontId="14" fillId="0" borderId="0" xfId="0" applyFont="1" applyAlignment="1">
      <alignment horizontal="left"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55"/>
          <c:y val="0.03225"/>
          <c:w val="0.6745"/>
          <c:h val="0.93725"/>
        </c:manualLayout>
      </c:layout>
      <c:barChart>
        <c:barDir val="col"/>
        <c:grouping val="stacked"/>
        <c:varyColors val="0"/>
        <c:ser>
          <c:idx val="0"/>
          <c:order val="0"/>
          <c:tx>
            <c:strRef>
              <c:f>'Data for graph'!$A$2</c:f>
              <c:strCache>
                <c:ptCount val="1"/>
                <c:pt idx="0">
                  <c:v>A1: CFCs</c:v>
                </c:pt>
              </c:strCache>
            </c:strRef>
          </c:tx>
          <c:spPr>
            <a:solidFill>
              <a:srgbClr val="0000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'Data for graph'!$B$1:$X$1</c:f>
              <c:numCache>
                <c:ptCount val="23"/>
                <c:pt idx="0">
                  <c:v>1986</c:v>
                </c:pt>
                <c:pt idx="1">
                  <c:v>1989</c:v>
                </c:pt>
                <c:pt idx="2">
                  <c:v>1990</c:v>
                </c:pt>
                <c:pt idx="3">
                  <c:v>1991</c:v>
                </c:pt>
                <c:pt idx="4">
                  <c:v>1992</c:v>
                </c:pt>
                <c:pt idx="5">
                  <c:v>1993</c:v>
                </c:pt>
                <c:pt idx="6">
                  <c:v>1994</c:v>
                </c:pt>
                <c:pt idx="7">
                  <c:v>1995</c:v>
                </c:pt>
                <c:pt idx="8">
                  <c:v>1996</c:v>
                </c:pt>
                <c:pt idx="9">
                  <c:v>1997</c:v>
                </c:pt>
                <c:pt idx="10">
                  <c:v>1998</c:v>
                </c:pt>
                <c:pt idx="11">
                  <c:v>1999</c:v>
                </c:pt>
                <c:pt idx="12">
                  <c:v>2000</c:v>
                </c:pt>
                <c:pt idx="13">
                  <c:v>2001</c:v>
                </c:pt>
                <c:pt idx="14">
                  <c:v>2002</c:v>
                </c:pt>
                <c:pt idx="15">
                  <c:v>2003</c:v>
                </c:pt>
                <c:pt idx="16">
                  <c:v>2004</c:v>
                </c:pt>
                <c:pt idx="17">
                  <c:v>2005</c:v>
                </c:pt>
                <c:pt idx="18">
                  <c:v>2006</c:v>
                </c:pt>
                <c:pt idx="19">
                  <c:v>2007</c:v>
                </c:pt>
                <c:pt idx="20">
                  <c:v>2008</c:v>
                </c:pt>
                <c:pt idx="21">
                  <c:v>2009</c:v>
                </c:pt>
                <c:pt idx="22">
                  <c:v>2010</c:v>
                </c:pt>
              </c:numCache>
            </c:numRef>
          </c:cat>
          <c:val>
            <c:numRef>
              <c:f>'Data for graph'!$B$2:$X$2</c:f>
              <c:numCache>
                <c:ptCount val="23"/>
                <c:pt idx="0">
                  <c:v>445423.4</c:v>
                </c:pt>
                <c:pt idx="1">
                  <c:v>368940.4</c:v>
                </c:pt>
                <c:pt idx="2">
                  <c:v>277377.6</c:v>
                </c:pt>
                <c:pt idx="3">
                  <c:v>234865.2</c:v>
                </c:pt>
                <c:pt idx="4">
                  <c:v>219430.8</c:v>
                </c:pt>
                <c:pt idx="5">
                  <c:v>191043.6</c:v>
                </c:pt>
                <c:pt idx="6">
                  <c:v>80287.3</c:v>
                </c:pt>
                <c:pt idx="7">
                  <c:v>30949</c:v>
                </c:pt>
                <c:pt idx="8">
                  <c:v>32690</c:v>
                </c:pt>
                <c:pt idx="9">
                  <c:v>33435.4</c:v>
                </c:pt>
                <c:pt idx="10">
                  <c:v>31993.5</c:v>
                </c:pt>
                <c:pt idx="11">
                  <c:v>30568.8</c:v>
                </c:pt>
                <c:pt idx="12">
                  <c:v>26348.6</c:v>
                </c:pt>
                <c:pt idx="13">
                  <c:v>25512.1</c:v>
                </c:pt>
                <c:pt idx="14">
                  <c:v>25979.8</c:v>
                </c:pt>
                <c:pt idx="15">
                  <c:v>16180.9</c:v>
                </c:pt>
                <c:pt idx="16">
                  <c:v>8397.2</c:v>
                </c:pt>
                <c:pt idx="17">
                  <c:v>6622.3</c:v>
                </c:pt>
                <c:pt idx="18">
                  <c:v>1681.6</c:v>
                </c:pt>
                <c:pt idx="19">
                  <c:v>-455.2</c:v>
                </c:pt>
                <c:pt idx="20">
                  <c:v>60.8</c:v>
                </c:pt>
                <c:pt idx="21">
                  <c:v>-5860.4</c:v>
                </c:pt>
                <c:pt idx="22">
                  <c:v>-727.7</c:v>
                </c:pt>
              </c:numCache>
            </c:numRef>
          </c:val>
        </c:ser>
        <c:ser>
          <c:idx val="1"/>
          <c:order val="1"/>
          <c:tx>
            <c:strRef>
              <c:f>'Data for graph'!$A$3</c:f>
              <c:strCache>
                <c:ptCount val="1"/>
                <c:pt idx="0">
                  <c:v>A2: Halons</c:v>
                </c:pt>
              </c:strCache>
            </c:strRef>
          </c:tx>
          <c:spPr>
            <a:solidFill>
              <a:srgbClr val="00CC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'Data for graph'!$B$1:$X$1</c:f>
              <c:numCache>
                <c:ptCount val="23"/>
                <c:pt idx="0">
                  <c:v>1986</c:v>
                </c:pt>
                <c:pt idx="1">
                  <c:v>1989</c:v>
                </c:pt>
                <c:pt idx="2">
                  <c:v>1990</c:v>
                </c:pt>
                <c:pt idx="3">
                  <c:v>1991</c:v>
                </c:pt>
                <c:pt idx="4">
                  <c:v>1992</c:v>
                </c:pt>
                <c:pt idx="5">
                  <c:v>1993</c:v>
                </c:pt>
                <c:pt idx="6">
                  <c:v>1994</c:v>
                </c:pt>
                <c:pt idx="7">
                  <c:v>1995</c:v>
                </c:pt>
                <c:pt idx="8">
                  <c:v>1996</c:v>
                </c:pt>
                <c:pt idx="9">
                  <c:v>1997</c:v>
                </c:pt>
                <c:pt idx="10">
                  <c:v>1998</c:v>
                </c:pt>
                <c:pt idx="11">
                  <c:v>1999</c:v>
                </c:pt>
                <c:pt idx="12">
                  <c:v>2000</c:v>
                </c:pt>
                <c:pt idx="13">
                  <c:v>2001</c:v>
                </c:pt>
                <c:pt idx="14">
                  <c:v>2002</c:v>
                </c:pt>
                <c:pt idx="15">
                  <c:v>2003</c:v>
                </c:pt>
                <c:pt idx="16">
                  <c:v>2004</c:v>
                </c:pt>
                <c:pt idx="17">
                  <c:v>2005</c:v>
                </c:pt>
                <c:pt idx="18">
                  <c:v>2006</c:v>
                </c:pt>
                <c:pt idx="19">
                  <c:v>2007</c:v>
                </c:pt>
                <c:pt idx="20">
                  <c:v>2008</c:v>
                </c:pt>
                <c:pt idx="21">
                  <c:v>2009</c:v>
                </c:pt>
                <c:pt idx="22">
                  <c:v>2010</c:v>
                </c:pt>
              </c:numCache>
            </c:numRef>
          </c:cat>
          <c:val>
            <c:numRef>
              <c:f>'Data for graph'!$B$3:$X$3</c:f>
              <c:numCache>
                <c:ptCount val="23"/>
                <c:pt idx="0">
                  <c:v>71193</c:v>
                </c:pt>
                <c:pt idx="1">
                  <c:v>71537</c:v>
                </c:pt>
                <c:pt idx="2">
                  <c:v>54722</c:v>
                </c:pt>
                <c:pt idx="3">
                  <c:v>56004</c:v>
                </c:pt>
                <c:pt idx="4">
                  <c:v>35618</c:v>
                </c:pt>
                <c:pt idx="5">
                  <c:v>25022</c:v>
                </c:pt>
                <c:pt idx="6">
                  <c:v>0</c:v>
                </c:pt>
                <c:pt idx="7">
                  <c:v>0</c:v>
                </c:pt>
                <c:pt idx="8">
                  <c:v>-3</c:v>
                </c:pt>
                <c:pt idx="9">
                  <c:v>-60</c:v>
                </c:pt>
                <c:pt idx="10">
                  <c:v>-37.4</c:v>
                </c:pt>
                <c:pt idx="11">
                  <c:v>-290</c:v>
                </c:pt>
                <c:pt idx="12">
                  <c:v>-500.1</c:v>
                </c:pt>
                <c:pt idx="13">
                  <c:v>-220.1</c:v>
                </c:pt>
                <c:pt idx="14">
                  <c:v>-223.1</c:v>
                </c:pt>
                <c:pt idx="15">
                  <c:v>-3218.2</c:v>
                </c:pt>
                <c:pt idx="16">
                  <c:v>-3480.5</c:v>
                </c:pt>
                <c:pt idx="17">
                  <c:v>-550.6</c:v>
                </c:pt>
                <c:pt idx="18">
                  <c:v>-1318.3</c:v>
                </c:pt>
                <c:pt idx="19">
                  <c:v>-1088</c:v>
                </c:pt>
                <c:pt idx="20">
                  <c:v>-595</c:v>
                </c:pt>
                <c:pt idx="21">
                  <c:v>-277.7</c:v>
                </c:pt>
                <c:pt idx="22">
                  <c:v>-85.7</c:v>
                </c:pt>
              </c:numCache>
            </c:numRef>
          </c:val>
        </c:ser>
        <c:ser>
          <c:idx val="2"/>
          <c:order val="2"/>
          <c:tx>
            <c:strRef>
              <c:f>'Data for graph'!$A$4</c:f>
              <c:strCache>
                <c:ptCount val="1"/>
                <c:pt idx="0">
                  <c:v>B1-B2-B3: Other CFCs, CTCs, MCFs</c:v>
                </c:pt>
              </c:strCache>
            </c:strRef>
          </c:tx>
          <c:spPr>
            <a:solidFill>
              <a:srgbClr val="CCFF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'Data for graph'!$B$1:$X$1</c:f>
              <c:numCache>
                <c:ptCount val="23"/>
                <c:pt idx="0">
                  <c:v>1986</c:v>
                </c:pt>
                <c:pt idx="1">
                  <c:v>1989</c:v>
                </c:pt>
                <c:pt idx="2">
                  <c:v>1990</c:v>
                </c:pt>
                <c:pt idx="3">
                  <c:v>1991</c:v>
                </c:pt>
                <c:pt idx="4">
                  <c:v>1992</c:v>
                </c:pt>
                <c:pt idx="5">
                  <c:v>1993</c:v>
                </c:pt>
                <c:pt idx="6">
                  <c:v>1994</c:v>
                </c:pt>
                <c:pt idx="7">
                  <c:v>1995</c:v>
                </c:pt>
                <c:pt idx="8">
                  <c:v>1996</c:v>
                </c:pt>
                <c:pt idx="9">
                  <c:v>1997</c:v>
                </c:pt>
                <c:pt idx="10">
                  <c:v>1998</c:v>
                </c:pt>
                <c:pt idx="11">
                  <c:v>1999</c:v>
                </c:pt>
                <c:pt idx="12">
                  <c:v>2000</c:v>
                </c:pt>
                <c:pt idx="13">
                  <c:v>2001</c:v>
                </c:pt>
                <c:pt idx="14">
                  <c:v>2002</c:v>
                </c:pt>
                <c:pt idx="15">
                  <c:v>2003</c:v>
                </c:pt>
                <c:pt idx="16">
                  <c:v>2004</c:v>
                </c:pt>
                <c:pt idx="17">
                  <c:v>2005</c:v>
                </c:pt>
                <c:pt idx="18">
                  <c:v>2006</c:v>
                </c:pt>
                <c:pt idx="19">
                  <c:v>2007</c:v>
                </c:pt>
                <c:pt idx="20">
                  <c:v>2008</c:v>
                </c:pt>
                <c:pt idx="21">
                  <c:v>2009</c:v>
                </c:pt>
                <c:pt idx="22">
                  <c:v>2010</c:v>
                </c:pt>
              </c:numCache>
            </c:numRef>
          </c:cat>
          <c:val>
            <c:numRef>
              <c:f>'Data for graph'!$B$4:$X$4</c:f>
              <c:numCache>
                <c:ptCount val="23"/>
                <c:pt idx="0">
                  <c:v>0</c:v>
                </c:pt>
                <c:pt idx="1">
                  <c:v>145402</c:v>
                </c:pt>
                <c:pt idx="2">
                  <c:v>24485</c:v>
                </c:pt>
                <c:pt idx="3">
                  <c:v>22128.7</c:v>
                </c:pt>
                <c:pt idx="4">
                  <c:v>58789.9</c:v>
                </c:pt>
                <c:pt idx="5">
                  <c:v>30394</c:v>
                </c:pt>
                <c:pt idx="6">
                  <c:v>27579.6</c:v>
                </c:pt>
                <c:pt idx="7">
                  <c:v>5951.299999999999</c:v>
                </c:pt>
                <c:pt idx="8">
                  <c:v>1568.4</c:v>
                </c:pt>
                <c:pt idx="9">
                  <c:v>855.3</c:v>
                </c:pt>
                <c:pt idx="10">
                  <c:v>3226.2000000000003</c:v>
                </c:pt>
                <c:pt idx="11">
                  <c:v>355.9</c:v>
                </c:pt>
                <c:pt idx="12">
                  <c:v>1368.2</c:v>
                </c:pt>
                <c:pt idx="13">
                  <c:v>8349.6</c:v>
                </c:pt>
                <c:pt idx="14">
                  <c:v>649.6999999999999</c:v>
                </c:pt>
                <c:pt idx="15">
                  <c:v>832.1</c:v>
                </c:pt>
                <c:pt idx="16">
                  <c:v>-3795</c:v>
                </c:pt>
                <c:pt idx="17">
                  <c:v>-7343.7</c:v>
                </c:pt>
                <c:pt idx="18">
                  <c:v>-2823.3</c:v>
                </c:pt>
                <c:pt idx="19">
                  <c:v>-10325.7</c:v>
                </c:pt>
                <c:pt idx="20">
                  <c:v>-7443.1</c:v>
                </c:pt>
                <c:pt idx="21">
                  <c:v>-344.1</c:v>
                </c:pt>
                <c:pt idx="22">
                  <c:v>-911.9</c:v>
                </c:pt>
              </c:numCache>
            </c:numRef>
          </c:val>
        </c:ser>
        <c:ser>
          <c:idx val="3"/>
          <c:order val="3"/>
          <c:tx>
            <c:strRef>
              <c:f>'Data for graph'!$A$5</c:f>
              <c:strCache>
                <c:ptCount val="1"/>
                <c:pt idx="0">
                  <c:v>C1-C2-C3: HCFCs, HBFCs, Bromochloromethane</c:v>
                </c:pt>
              </c:strCache>
            </c:strRef>
          </c:tx>
          <c:spPr>
            <a:solidFill>
              <a:srgbClr val="FF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'Data for graph'!$B$1:$X$1</c:f>
              <c:numCache>
                <c:ptCount val="23"/>
                <c:pt idx="0">
                  <c:v>1986</c:v>
                </c:pt>
                <c:pt idx="1">
                  <c:v>1989</c:v>
                </c:pt>
                <c:pt idx="2">
                  <c:v>1990</c:v>
                </c:pt>
                <c:pt idx="3">
                  <c:v>1991</c:v>
                </c:pt>
                <c:pt idx="4">
                  <c:v>1992</c:v>
                </c:pt>
                <c:pt idx="5">
                  <c:v>1993</c:v>
                </c:pt>
                <c:pt idx="6">
                  <c:v>1994</c:v>
                </c:pt>
                <c:pt idx="7">
                  <c:v>1995</c:v>
                </c:pt>
                <c:pt idx="8">
                  <c:v>1996</c:v>
                </c:pt>
                <c:pt idx="9">
                  <c:v>1997</c:v>
                </c:pt>
                <c:pt idx="10">
                  <c:v>1998</c:v>
                </c:pt>
                <c:pt idx="11">
                  <c:v>1999</c:v>
                </c:pt>
                <c:pt idx="12">
                  <c:v>2000</c:v>
                </c:pt>
                <c:pt idx="13">
                  <c:v>2001</c:v>
                </c:pt>
                <c:pt idx="14">
                  <c:v>2002</c:v>
                </c:pt>
                <c:pt idx="15">
                  <c:v>2003</c:v>
                </c:pt>
                <c:pt idx="16">
                  <c:v>2004</c:v>
                </c:pt>
                <c:pt idx="17">
                  <c:v>2005</c:v>
                </c:pt>
                <c:pt idx="18">
                  <c:v>2006</c:v>
                </c:pt>
                <c:pt idx="19">
                  <c:v>2007</c:v>
                </c:pt>
                <c:pt idx="20">
                  <c:v>2008</c:v>
                </c:pt>
                <c:pt idx="21">
                  <c:v>2009</c:v>
                </c:pt>
                <c:pt idx="22">
                  <c:v>2010</c:v>
                </c:pt>
              </c:numCache>
            </c:numRef>
          </c:cat>
          <c:val>
            <c:numRef>
              <c:f>'Data for graph'!$B$5:$X$5</c:f>
              <c:numCache>
                <c:ptCount val="23"/>
                <c:pt idx="0">
                  <c:v>0</c:v>
                </c:pt>
                <c:pt idx="1">
                  <c:v>3384</c:v>
                </c:pt>
                <c:pt idx="2">
                  <c:v>1559.5</c:v>
                </c:pt>
                <c:pt idx="3">
                  <c:v>880.9</c:v>
                </c:pt>
                <c:pt idx="4">
                  <c:v>5084</c:v>
                </c:pt>
                <c:pt idx="5">
                  <c:v>5876.3</c:v>
                </c:pt>
                <c:pt idx="6">
                  <c:v>8315.8</c:v>
                </c:pt>
                <c:pt idx="7">
                  <c:v>10242</c:v>
                </c:pt>
                <c:pt idx="8">
                  <c:v>10145.9</c:v>
                </c:pt>
                <c:pt idx="9">
                  <c:v>10292.7</c:v>
                </c:pt>
                <c:pt idx="10">
                  <c:v>11572.3</c:v>
                </c:pt>
                <c:pt idx="11">
                  <c:v>11262.9</c:v>
                </c:pt>
                <c:pt idx="12">
                  <c:v>11513.5</c:v>
                </c:pt>
                <c:pt idx="13">
                  <c:v>9334.5</c:v>
                </c:pt>
                <c:pt idx="14">
                  <c:v>9403.7</c:v>
                </c:pt>
                <c:pt idx="15">
                  <c:v>8035.799999999999</c:v>
                </c:pt>
                <c:pt idx="16">
                  <c:v>5756</c:v>
                </c:pt>
                <c:pt idx="17">
                  <c:v>4497.2</c:v>
                </c:pt>
                <c:pt idx="18">
                  <c:v>2549</c:v>
                </c:pt>
                <c:pt idx="19">
                  <c:v>3863.5</c:v>
                </c:pt>
                <c:pt idx="20">
                  <c:v>4451.2</c:v>
                </c:pt>
                <c:pt idx="21">
                  <c:v>2108.6</c:v>
                </c:pt>
                <c:pt idx="22">
                  <c:v>1184.1000000000001</c:v>
                </c:pt>
              </c:numCache>
            </c:numRef>
          </c:val>
        </c:ser>
        <c:ser>
          <c:idx val="4"/>
          <c:order val="4"/>
          <c:tx>
            <c:strRef>
              <c:f>'Data for graph'!$A$6</c:f>
              <c:strCache>
                <c:ptCount val="1"/>
                <c:pt idx="0">
                  <c:v>E1: Methyl Bromide</c:v>
                </c:pt>
              </c:strCache>
            </c:strRef>
          </c:tx>
          <c:spPr>
            <a:solidFill>
              <a:srgbClr val="FFFF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'Data for graph'!$B$1:$X$1</c:f>
              <c:numCache>
                <c:ptCount val="23"/>
                <c:pt idx="0">
                  <c:v>1986</c:v>
                </c:pt>
                <c:pt idx="1">
                  <c:v>1989</c:v>
                </c:pt>
                <c:pt idx="2">
                  <c:v>1990</c:v>
                </c:pt>
                <c:pt idx="3">
                  <c:v>1991</c:v>
                </c:pt>
                <c:pt idx="4">
                  <c:v>1992</c:v>
                </c:pt>
                <c:pt idx="5">
                  <c:v>1993</c:v>
                </c:pt>
                <c:pt idx="6">
                  <c:v>1994</c:v>
                </c:pt>
                <c:pt idx="7">
                  <c:v>1995</c:v>
                </c:pt>
                <c:pt idx="8">
                  <c:v>1996</c:v>
                </c:pt>
                <c:pt idx="9">
                  <c:v>1997</c:v>
                </c:pt>
                <c:pt idx="10">
                  <c:v>1998</c:v>
                </c:pt>
                <c:pt idx="11">
                  <c:v>1999</c:v>
                </c:pt>
                <c:pt idx="12">
                  <c:v>2000</c:v>
                </c:pt>
                <c:pt idx="13">
                  <c:v>2001</c:v>
                </c:pt>
                <c:pt idx="14">
                  <c:v>2002</c:v>
                </c:pt>
                <c:pt idx="15">
                  <c:v>2003</c:v>
                </c:pt>
                <c:pt idx="16">
                  <c:v>2004</c:v>
                </c:pt>
                <c:pt idx="17">
                  <c:v>2005</c:v>
                </c:pt>
                <c:pt idx="18">
                  <c:v>2006</c:v>
                </c:pt>
                <c:pt idx="19">
                  <c:v>2007</c:v>
                </c:pt>
                <c:pt idx="20">
                  <c:v>2008</c:v>
                </c:pt>
                <c:pt idx="21">
                  <c:v>2009</c:v>
                </c:pt>
                <c:pt idx="22">
                  <c:v>2010</c:v>
                </c:pt>
              </c:numCache>
            </c:numRef>
          </c:cat>
          <c:val>
            <c:numRef>
              <c:f>'Data for graph'!$B$6:$X$6</c:f>
              <c:numCache>
                <c:ptCount val="23"/>
                <c:pt idx="0">
                  <c:v>0</c:v>
                </c:pt>
                <c:pt idx="1">
                  <c:v>0</c:v>
                </c:pt>
                <c:pt idx="2">
                  <c:v>0</c:v>
                </c:pt>
                <c:pt idx="3">
                  <c:v>2517</c:v>
                </c:pt>
                <c:pt idx="4">
                  <c:v>0</c:v>
                </c:pt>
                <c:pt idx="5">
                  <c:v>2.6</c:v>
                </c:pt>
                <c:pt idx="6">
                  <c:v>12.6</c:v>
                </c:pt>
                <c:pt idx="7">
                  <c:v>1997.8</c:v>
                </c:pt>
                <c:pt idx="8">
                  <c:v>2751</c:v>
                </c:pt>
                <c:pt idx="9">
                  <c:v>2587.5</c:v>
                </c:pt>
                <c:pt idx="10">
                  <c:v>2111.4</c:v>
                </c:pt>
                <c:pt idx="11">
                  <c:v>1916.4</c:v>
                </c:pt>
                <c:pt idx="12">
                  <c:v>1424.4</c:v>
                </c:pt>
                <c:pt idx="13">
                  <c:v>1276.3</c:v>
                </c:pt>
                <c:pt idx="14">
                  <c:v>1266.3</c:v>
                </c:pt>
                <c:pt idx="15">
                  <c:v>1027.2</c:v>
                </c:pt>
                <c:pt idx="16">
                  <c:v>1119.2</c:v>
                </c:pt>
                <c:pt idx="17">
                  <c:v>93</c:v>
                </c:pt>
                <c:pt idx="18">
                  <c:v>-3.6</c:v>
                </c:pt>
                <c:pt idx="19">
                  <c:v>0</c:v>
                </c:pt>
                <c:pt idx="20">
                  <c:v>-0.1</c:v>
                </c:pt>
                <c:pt idx="21">
                  <c:v>0</c:v>
                </c:pt>
                <c:pt idx="22">
                  <c:v>0</c:v>
                </c:pt>
              </c:numCache>
            </c:numRef>
          </c:val>
        </c:ser>
        <c:overlap val="100"/>
        <c:gapWidth val="30"/>
        <c:axId val="50652688"/>
        <c:axId val="53221009"/>
      </c:barChart>
      <c:lineChart>
        <c:grouping val="standard"/>
        <c:varyColors val="0"/>
        <c:ser>
          <c:idx val="5"/>
          <c:order val="5"/>
          <c:tx>
            <c:strRef>
              <c:f>'Data for graph'!$A$7</c:f>
              <c:strCache>
                <c:ptCount val="1"/>
                <c:pt idx="0">
                  <c:v>Total production</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'Data for graph'!$B$1:$X$1</c:f>
              <c:numCache>
                <c:ptCount val="23"/>
                <c:pt idx="0">
                  <c:v>1986</c:v>
                </c:pt>
                <c:pt idx="1">
                  <c:v>1989</c:v>
                </c:pt>
                <c:pt idx="2">
                  <c:v>1990</c:v>
                </c:pt>
                <c:pt idx="3">
                  <c:v>1991</c:v>
                </c:pt>
                <c:pt idx="4">
                  <c:v>1992</c:v>
                </c:pt>
                <c:pt idx="5">
                  <c:v>1993</c:v>
                </c:pt>
                <c:pt idx="6">
                  <c:v>1994</c:v>
                </c:pt>
                <c:pt idx="7">
                  <c:v>1995</c:v>
                </c:pt>
                <c:pt idx="8">
                  <c:v>1996</c:v>
                </c:pt>
                <c:pt idx="9">
                  <c:v>1997</c:v>
                </c:pt>
                <c:pt idx="10">
                  <c:v>1998</c:v>
                </c:pt>
                <c:pt idx="11">
                  <c:v>1999</c:v>
                </c:pt>
                <c:pt idx="12">
                  <c:v>2000</c:v>
                </c:pt>
                <c:pt idx="13">
                  <c:v>2001</c:v>
                </c:pt>
                <c:pt idx="14">
                  <c:v>2002</c:v>
                </c:pt>
                <c:pt idx="15">
                  <c:v>2003</c:v>
                </c:pt>
                <c:pt idx="16">
                  <c:v>2004</c:v>
                </c:pt>
                <c:pt idx="17">
                  <c:v>2005</c:v>
                </c:pt>
                <c:pt idx="18">
                  <c:v>2006</c:v>
                </c:pt>
                <c:pt idx="19">
                  <c:v>2007</c:v>
                </c:pt>
                <c:pt idx="20">
                  <c:v>2008</c:v>
                </c:pt>
                <c:pt idx="21">
                  <c:v>2009</c:v>
                </c:pt>
                <c:pt idx="22">
                  <c:v>2010</c:v>
                </c:pt>
              </c:numCache>
            </c:numRef>
          </c:cat>
          <c:val>
            <c:numRef>
              <c:f>'Data for graph'!$B$7:$X$7</c:f>
              <c:numCache>
                <c:ptCount val="23"/>
                <c:pt idx="0">
                  <c:v>516616.4</c:v>
                </c:pt>
                <c:pt idx="1">
                  <c:v>589263.4</c:v>
                </c:pt>
                <c:pt idx="2">
                  <c:v>358144.1</c:v>
                </c:pt>
                <c:pt idx="3">
                  <c:v>316395.80000000005</c:v>
                </c:pt>
                <c:pt idx="4">
                  <c:v>318922.7</c:v>
                </c:pt>
                <c:pt idx="5">
                  <c:v>252338.5</c:v>
                </c:pt>
                <c:pt idx="6">
                  <c:v>116195.3</c:v>
                </c:pt>
                <c:pt idx="7">
                  <c:v>49140.100000000006</c:v>
                </c:pt>
                <c:pt idx="8">
                  <c:v>47152.3</c:v>
                </c:pt>
                <c:pt idx="9">
                  <c:v>47110.90000000001</c:v>
                </c:pt>
                <c:pt idx="10">
                  <c:v>48865.99999999999</c:v>
                </c:pt>
                <c:pt idx="11">
                  <c:v>43814</c:v>
                </c:pt>
                <c:pt idx="12">
                  <c:v>40154.6</c:v>
                </c:pt>
                <c:pt idx="13">
                  <c:v>44252.4</c:v>
                </c:pt>
                <c:pt idx="14">
                  <c:v>37076.40000000001</c:v>
                </c:pt>
                <c:pt idx="15">
                  <c:v>22857.8</c:v>
                </c:pt>
                <c:pt idx="16">
                  <c:v>7996.900000000001</c:v>
                </c:pt>
                <c:pt idx="17">
                  <c:v>3318.2</c:v>
                </c:pt>
                <c:pt idx="18">
                  <c:v>85.4</c:v>
                </c:pt>
                <c:pt idx="19">
                  <c:v>-8005.4000000000015</c:v>
                </c:pt>
                <c:pt idx="20">
                  <c:v>-3526.2000000000003</c:v>
                </c:pt>
                <c:pt idx="21">
                  <c:v>-4373.6</c:v>
                </c:pt>
                <c:pt idx="22">
                  <c:v>-541.2</c:v>
                </c:pt>
              </c:numCache>
            </c:numRef>
          </c:val>
          <c:smooth val="0"/>
        </c:ser>
        <c:axId val="50652688"/>
        <c:axId val="53221009"/>
      </c:lineChart>
      <c:catAx>
        <c:axId val="50652688"/>
        <c:scaling>
          <c:orientation val="minMax"/>
        </c:scaling>
        <c:axPos val="b"/>
        <c:delete val="0"/>
        <c:numFmt formatCode="General" sourceLinked="1"/>
        <c:majorTickMark val="out"/>
        <c:minorTickMark val="none"/>
        <c:tickLblPos val="low"/>
        <c:spPr>
          <a:ln w="3175">
            <a:solidFill>
              <a:srgbClr val="000000"/>
            </a:solidFill>
          </a:ln>
        </c:spPr>
        <c:txPr>
          <a:bodyPr vert="horz" rot="-5400000"/>
          <a:lstStyle/>
          <a:p>
            <a:pPr>
              <a:defRPr lang="en-US" cap="none" sz="1050" b="0" i="0" u="none" baseline="0">
                <a:solidFill>
                  <a:srgbClr val="000000"/>
                </a:solidFill>
              </a:defRPr>
            </a:pPr>
          </a:p>
        </c:txPr>
        <c:crossAx val="53221009"/>
        <c:crosses val="autoZero"/>
        <c:auto val="1"/>
        <c:lblOffset val="100"/>
        <c:tickLblSkip val="1"/>
        <c:noMultiLvlLbl val="0"/>
      </c:catAx>
      <c:valAx>
        <c:axId val="53221009"/>
        <c:scaling>
          <c:orientation val="minMax"/>
          <c:max val="600000"/>
          <c:min val="-5000"/>
        </c:scaling>
        <c:axPos val="l"/>
        <c:title>
          <c:tx>
            <c:rich>
              <a:bodyPr vert="horz" rot="-5400000" anchor="ctr"/>
              <a:lstStyle/>
              <a:p>
                <a:pPr algn="ctr">
                  <a:defRPr/>
                </a:pPr>
                <a:r>
                  <a:rPr lang="en-US" cap="none" sz="1100" b="0" i="0" u="none" baseline="0">
                    <a:solidFill>
                      <a:srgbClr val="000000"/>
                    </a:solidFill>
                  </a:rPr>
                  <a:t>Consumption in ODP tonnes</a:t>
                </a:r>
              </a:p>
            </c:rich>
          </c:tx>
          <c:layout>
            <c:manualLayout>
              <c:xMode val="factor"/>
              <c:yMode val="factor"/>
              <c:x val="-0.027"/>
              <c:y val="-0.002"/>
            </c:manualLayout>
          </c:layout>
          <c:overlay val="0"/>
          <c:spPr>
            <a:noFill/>
            <a:ln w="3175">
              <a:noFill/>
            </a:ln>
          </c:spPr>
        </c:title>
        <c:majorGridlines>
          <c:spPr>
            <a:ln w="3175">
              <a:solidFill>
                <a:srgbClr val="C0C0C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000" b="0" i="0" u="none" baseline="0">
                <a:solidFill>
                  <a:srgbClr val="000000"/>
                </a:solidFill>
              </a:defRPr>
            </a:pPr>
          </a:p>
        </c:txPr>
        <c:crossAx val="50652688"/>
        <c:crossesAt val="1"/>
        <c:crossBetween val="between"/>
        <c:dispUnits/>
        <c:minorUnit val="10000"/>
      </c:valAx>
      <c:spPr>
        <a:noFill/>
        <a:ln>
          <a:noFill/>
        </a:ln>
      </c:spPr>
    </c:plotArea>
    <c:legend>
      <c:legendPos val="r"/>
      <c:layout>
        <c:manualLayout>
          <c:xMode val="edge"/>
          <c:yMode val="edge"/>
          <c:x val="0.733"/>
          <c:y val="0.01375"/>
          <c:w val="0.267"/>
          <c:h val="0.56275"/>
        </c:manualLayout>
      </c:layout>
      <c:overlay val="0"/>
      <c:spPr>
        <a:noFill/>
        <a:ln w="3175">
          <a:noFill/>
        </a:ln>
      </c:spPr>
      <c:txPr>
        <a:bodyPr vert="horz" rot="0"/>
        <a:lstStyle/>
        <a:p>
          <a:pPr>
            <a:defRPr lang="en-US" cap="none" sz="845"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125"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9525</xdr:colOff>
      <xdr:row>0</xdr:row>
      <xdr:rowOff>9525</xdr:rowOff>
    </xdr:to>
    <xdr:pic>
      <xdr:nvPicPr>
        <xdr:cNvPr id="1" name="Picture 1" descr="reg_acess"/>
        <xdr:cNvPicPr preferRelativeResize="1">
          <a:picLocks noChangeAspect="1"/>
        </xdr:cNvPicPr>
      </xdr:nvPicPr>
      <xdr:blipFill>
        <a:blip r:embed="rId1"/>
        <a:stretch>
          <a:fillRect/>
        </a:stretch>
      </xdr:blipFill>
      <xdr:spPr>
        <a:xfrm>
          <a:off x="0" y="0"/>
          <a:ext cx="9525" cy="95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0</xdr:rowOff>
    </xdr:from>
    <xdr:to>
      <xdr:col>11</xdr:col>
      <xdr:colOff>123825</xdr:colOff>
      <xdr:row>26</xdr:row>
      <xdr:rowOff>133350</xdr:rowOff>
    </xdr:to>
    <xdr:graphicFrame>
      <xdr:nvGraphicFramePr>
        <xdr:cNvPr id="1" name="Chart 2"/>
        <xdr:cNvGraphicFramePr/>
      </xdr:nvGraphicFramePr>
      <xdr:xfrm>
        <a:off x="609600" y="161925"/>
        <a:ext cx="6219825" cy="42672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ozone.unep.org/Data_Reporting/Data_Access/" TargetMode="External" /><Relationship Id="rId2" Type="http://schemas.openxmlformats.org/officeDocument/2006/relationships/drawing" Target="../drawings/drawing1.xml" /></Relationships>
</file>

<file path=xl/worksheets/_rels/sheet3.xml.rels><?xml version="1.0" encoding="utf-8" standalone="yes"?><Relationships xmlns="http://schemas.openxmlformats.org/package/2006/relationships"><Relationship Id="rId1" Type="http://schemas.openxmlformats.org/officeDocument/2006/relationships/hyperlink" Target="mailto:eva.goossens@eea.europa.eu" TargetMode="External" /><Relationship Id="rId2" Type="http://schemas.openxmlformats.org/officeDocument/2006/relationships/hyperlink" Target="http://ozone.unep.org/Data_Reporting/Data_Access/" TargetMode="External" /><Relationship Id="rId3" Type="http://schemas.openxmlformats.org/officeDocument/2006/relationships/hyperlink" Target="http://ozone.unep.org/Data_Reporting/Data_Access/" TargetMode="External" /><Relationship Id="rId4" Type="http://schemas.openxmlformats.org/officeDocument/2006/relationships/comments" Target="../comments3.xml" /><Relationship Id="rId5" Type="http://schemas.openxmlformats.org/officeDocument/2006/relationships/vmlDrawing" Target="../drawings/vmlDrawing1.vml"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A39"/>
  <sheetViews>
    <sheetView zoomScalePageLayoutView="0" workbookViewId="0" topLeftCell="A1">
      <selection activeCell="A11" sqref="A11:IV11"/>
    </sheetView>
  </sheetViews>
  <sheetFormatPr defaultColWidth="9.140625" defaultRowHeight="12.75"/>
  <cols>
    <col min="1" max="1" width="15.8515625" style="31" customWidth="1"/>
    <col min="2" max="2" width="9.140625" style="34" customWidth="1"/>
    <col min="3" max="3" width="19.8515625" style="34" customWidth="1"/>
    <col min="4" max="4" width="13.421875" style="34" customWidth="1"/>
    <col min="5" max="9" width="11.421875" style="34" customWidth="1"/>
    <col min="10" max="26" width="9.140625" style="34" customWidth="1"/>
    <col min="27" max="27" width="12.7109375" style="34" customWidth="1"/>
    <col min="28" max="16384" width="9.140625" style="34" customWidth="1"/>
  </cols>
  <sheetData>
    <row r="1" spans="1:27" s="36" customFormat="1" ht="48" customHeight="1">
      <c r="A1" s="45" t="s">
        <v>50</v>
      </c>
      <c r="B1" s="45" t="s">
        <v>51</v>
      </c>
      <c r="C1" s="45" t="s">
        <v>52</v>
      </c>
      <c r="D1" s="45">
        <v>1986</v>
      </c>
      <c r="E1" s="45">
        <v>1989</v>
      </c>
      <c r="F1" s="45">
        <v>1990</v>
      </c>
      <c r="G1" s="45">
        <v>1991</v>
      </c>
      <c r="H1" s="45">
        <v>1992</v>
      </c>
      <c r="I1" s="45">
        <v>1993</v>
      </c>
      <c r="J1" s="45">
        <v>1994</v>
      </c>
      <c r="K1" s="45">
        <v>1995</v>
      </c>
      <c r="L1" s="45">
        <v>1996</v>
      </c>
      <c r="M1" s="45">
        <v>1997</v>
      </c>
      <c r="N1" s="45">
        <v>1998</v>
      </c>
      <c r="O1" s="45">
        <v>1999</v>
      </c>
      <c r="P1" s="45">
        <v>2000</v>
      </c>
      <c r="Q1" s="45">
        <v>2001</v>
      </c>
      <c r="R1" s="45">
        <v>2002</v>
      </c>
      <c r="S1" s="45">
        <v>2003</v>
      </c>
      <c r="T1" s="45">
        <v>2004</v>
      </c>
      <c r="U1" s="45">
        <v>2005</v>
      </c>
      <c r="V1" s="45">
        <v>2006</v>
      </c>
      <c r="W1" s="45">
        <v>2007</v>
      </c>
      <c r="X1" s="45">
        <v>2008</v>
      </c>
      <c r="Y1" s="45">
        <v>2009</v>
      </c>
      <c r="Z1" s="45">
        <v>2010</v>
      </c>
      <c r="AA1" s="45" t="s">
        <v>53</v>
      </c>
    </row>
    <row r="2" spans="1:27" ht="12.75">
      <c r="A2" s="46" t="s">
        <v>54</v>
      </c>
      <c r="B2" s="46" t="s">
        <v>55</v>
      </c>
      <c r="C2" s="46" t="s">
        <v>56</v>
      </c>
      <c r="D2" s="47">
        <v>445423.4</v>
      </c>
      <c r="E2" s="47">
        <v>368940.4</v>
      </c>
      <c r="F2" s="47">
        <v>277377.6</v>
      </c>
      <c r="G2" s="47">
        <v>234865.2</v>
      </c>
      <c r="H2" s="47">
        <v>219430.8</v>
      </c>
      <c r="I2" s="47">
        <v>191043.6</v>
      </c>
      <c r="J2" s="47">
        <v>80287.3</v>
      </c>
      <c r="K2" s="47">
        <v>30949</v>
      </c>
      <c r="L2" s="47">
        <v>32690</v>
      </c>
      <c r="M2" s="47">
        <v>33435.4</v>
      </c>
      <c r="N2" s="47">
        <v>31993.5</v>
      </c>
      <c r="O2" s="47">
        <v>30568.8</v>
      </c>
      <c r="P2" s="47">
        <v>26348.6</v>
      </c>
      <c r="Q2" s="47">
        <v>25512.1</v>
      </c>
      <c r="R2" s="47">
        <v>25979.8</v>
      </c>
      <c r="S2" s="47">
        <v>16180.9</v>
      </c>
      <c r="T2" s="47">
        <v>8397.2</v>
      </c>
      <c r="U2" s="47">
        <v>6622.3</v>
      </c>
      <c r="V2" s="47">
        <v>1681.6</v>
      </c>
      <c r="W2" s="48">
        <v>-455.2</v>
      </c>
      <c r="X2" s="47">
        <v>60.8</v>
      </c>
      <c r="Y2" s="48">
        <v>-5860.4</v>
      </c>
      <c r="Z2" s="47">
        <v>-727.7</v>
      </c>
      <c r="AA2" s="47">
        <v>445423.4</v>
      </c>
    </row>
    <row r="3" spans="1:27" ht="12.75">
      <c r="A3" s="46" t="s">
        <v>54</v>
      </c>
      <c r="B3" s="46" t="s">
        <v>57</v>
      </c>
      <c r="C3" s="46" t="s">
        <v>58</v>
      </c>
      <c r="D3" s="47">
        <v>71193</v>
      </c>
      <c r="E3" s="47">
        <v>71537</v>
      </c>
      <c r="F3" s="47">
        <v>54722</v>
      </c>
      <c r="G3" s="47">
        <v>56004</v>
      </c>
      <c r="H3" s="47">
        <v>35618</v>
      </c>
      <c r="I3" s="47">
        <v>25022</v>
      </c>
      <c r="J3" s="48"/>
      <c r="K3" s="48"/>
      <c r="L3" s="48">
        <v>-3</v>
      </c>
      <c r="M3" s="48">
        <v>-60</v>
      </c>
      <c r="N3" s="48">
        <v>-37.4</v>
      </c>
      <c r="O3" s="48">
        <v>-290</v>
      </c>
      <c r="P3" s="48">
        <v>-500.1</v>
      </c>
      <c r="Q3" s="48">
        <v>-220.1</v>
      </c>
      <c r="R3" s="48">
        <v>-223.1</v>
      </c>
      <c r="S3" s="47">
        <v>-3218.2</v>
      </c>
      <c r="T3" s="47">
        <v>-3480.5</v>
      </c>
      <c r="U3" s="48">
        <v>-550.6</v>
      </c>
      <c r="V3" s="47">
        <v>-1318.3</v>
      </c>
      <c r="W3" s="47">
        <v>-1088</v>
      </c>
      <c r="X3" s="47">
        <v>-595</v>
      </c>
      <c r="Y3" s="47">
        <v>-277.7</v>
      </c>
      <c r="Z3" s="47">
        <v>-85.7</v>
      </c>
      <c r="AA3" s="47">
        <v>71193</v>
      </c>
    </row>
    <row r="4" spans="1:27" ht="25.5">
      <c r="A4" s="46" t="s">
        <v>59</v>
      </c>
      <c r="B4" s="46" t="s">
        <v>55</v>
      </c>
      <c r="C4" s="46" t="s">
        <v>60</v>
      </c>
      <c r="D4" s="46"/>
      <c r="E4" s="48">
        <v>99</v>
      </c>
      <c r="F4" s="48">
        <v>32</v>
      </c>
      <c r="G4" s="48"/>
      <c r="H4" s="48">
        <v>20</v>
      </c>
      <c r="I4" s="48">
        <v>51</v>
      </c>
      <c r="J4" s="48">
        <v>13.5</v>
      </c>
      <c r="K4" s="48"/>
      <c r="L4" s="48"/>
      <c r="M4" s="48"/>
      <c r="N4" s="48"/>
      <c r="O4" s="48"/>
      <c r="P4" s="48"/>
      <c r="Q4" s="48">
        <v>-0.1</v>
      </c>
      <c r="R4" s="48">
        <v>1.8</v>
      </c>
      <c r="S4" s="48">
        <v>-3</v>
      </c>
      <c r="T4" s="48">
        <v>2</v>
      </c>
      <c r="U4" s="48">
        <v>-13.5</v>
      </c>
      <c r="V4" s="48"/>
      <c r="W4" s="48"/>
      <c r="X4" s="48"/>
      <c r="Y4" s="48"/>
      <c r="Z4" s="48">
        <v>-0.1</v>
      </c>
      <c r="AA4" s="48">
        <v>99</v>
      </c>
    </row>
    <row r="5" spans="1:27" ht="12.75">
      <c r="A5" s="46" t="s">
        <v>59</v>
      </c>
      <c r="B5" s="46" t="s">
        <v>57</v>
      </c>
      <c r="C5" s="46" t="s">
        <v>61</v>
      </c>
      <c r="D5" s="46"/>
      <c r="E5" s="47">
        <v>124400.8</v>
      </c>
      <c r="F5" s="47">
        <v>24453</v>
      </c>
      <c r="G5" s="47">
        <v>22128.7</v>
      </c>
      <c r="H5" s="47">
        <v>40532.8</v>
      </c>
      <c r="I5" s="47">
        <v>19533.9</v>
      </c>
      <c r="J5" s="47">
        <v>19198.7</v>
      </c>
      <c r="K5" s="47">
        <v>4506.2</v>
      </c>
      <c r="L5" s="47">
        <v>1488.5</v>
      </c>
      <c r="M5" s="48">
        <v>629.4</v>
      </c>
      <c r="N5" s="47">
        <v>3041.9</v>
      </c>
      <c r="O5" s="48">
        <v>183.1</v>
      </c>
      <c r="P5" s="47">
        <v>1225.2</v>
      </c>
      <c r="Q5" s="47">
        <v>8285.6</v>
      </c>
      <c r="R5" s="48">
        <v>647.8</v>
      </c>
      <c r="S5" s="48">
        <v>765.4</v>
      </c>
      <c r="T5" s="47">
        <v>-3834.1</v>
      </c>
      <c r="U5" s="47">
        <v>-7369</v>
      </c>
      <c r="V5" s="47">
        <v>-2841.9</v>
      </c>
      <c r="W5" s="47">
        <v>-10325.7</v>
      </c>
      <c r="X5" s="47">
        <v>-7443.1</v>
      </c>
      <c r="Y5" s="47">
        <v>-344.1</v>
      </c>
      <c r="Z5" s="47">
        <v>-911.8</v>
      </c>
      <c r="AA5" s="47">
        <v>124400.8</v>
      </c>
    </row>
    <row r="6" spans="1:27" ht="12.75">
      <c r="A6" s="46" t="s">
        <v>59</v>
      </c>
      <c r="B6" s="46" t="s">
        <v>62</v>
      </c>
      <c r="C6" s="46" t="s">
        <v>63</v>
      </c>
      <c r="D6" s="46"/>
      <c r="E6" s="47">
        <v>20902.2</v>
      </c>
      <c r="F6" s="48"/>
      <c r="G6" s="48"/>
      <c r="H6" s="47">
        <v>18237.1</v>
      </c>
      <c r="I6" s="47">
        <v>10809.1</v>
      </c>
      <c r="J6" s="47">
        <v>8367.4</v>
      </c>
      <c r="K6" s="47">
        <v>1445.1</v>
      </c>
      <c r="L6" s="48">
        <v>79.9</v>
      </c>
      <c r="M6" s="48">
        <v>225.9</v>
      </c>
      <c r="N6" s="48">
        <v>184.3</v>
      </c>
      <c r="O6" s="48">
        <v>172.8</v>
      </c>
      <c r="P6" s="48">
        <v>143</v>
      </c>
      <c r="Q6" s="48">
        <v>64.1</v>
      </c>
      <c r="R6" s="48">
        <v>0.1</v>
      </c>
      <c r="S6" s="48">
        <v>69.7</v>
      </c>
      <c r="T6" s="48">
        <v>37.1</v>
      </c>
      <c r="U6" s="48">
        <v>38.8</v>
      </c>
      <c r="V6" s="48">
        <v>18.6</v>
      </c>
      <c r="W6" s="48"/>
      <c r="X6" s="47"/>
      <c r="Y6" s="48"/>
      <c r="Z6" s="47"/>
      <c r="AA6" s="47">
        <v>20902.2</v>
      </c>
    </row>
    <row r="7" spans="1:27" ht="12.75">
      <c r="A7" s="46" t="s">
        <v>64</v>
      </c>
      <c r="B7" s="46" t="s">
        <v>55</v>
      </c>
      <c r="C7" s="46" t="s">
        <v>65</v>
      </c>
      <c r="D7" s="46"/>
      <c r="E7" s="47">
        <v>3384</v>
      </c>
      <c r="F7" s="47">
        <v>1559.5</v>
      </c>
      <c r="G7" s="48">
        <v>880.9</v>
      </c>
      <c r="H7" s="47">
        <v>5084</v>
      </c>
      <c r="I7" s="47">
        <v>5876.3</v>
      </c>
      <c r="J7" s="47">
        <v>8315.8</v>
      </c>
      <c r="K7" s="47">
        <v>10242</v>
      </c>
      <c r="L7" s="47">
        <v>10145.8</v>
      </c>
      <c r="M7" s="47">
        <v>10292.7</v>
      </c>
      <c r="N7" s="47">
        <v>11572.3</v>
      </c>
      <c r="O7" s="47">
        <v>11263.1</v>
      </c>
      <c r="P7" s="47">
        <v>11513.5</v>
      </c>
      <c r="Q7" s="47">
        <v>9334.5</v>
      </c>
      <c r="R7" s="47">
        <v>9403.7</v>
      </c>
      <c r="S7" s="47">
        <v>8037.4</v>
      </c>
      <c r="T7" s="47">
        <v>5756</v>
      </c>
      <c r="U7" s="47">
        <v>4497.4</v>
      </c>
      <c r="V7" s="47">
        <v>2549.2</v>
      </c>
      <c r="W7" s="47">
        <v>3863.5</v>
      </c>
      <c r="X7" s="47">
        <v>4451.5</v>
      </c>
      <c r="Y7" s="47">
        <v>2159</v>
      </c>
      <c r="Z7" s="47">
        <v>1184.4</v>
      </c>
      <c r="AA7" s="47">
        <v>14292.2</v>
      </c>
    </row>
    <row r="8" spans="1:27" ht="12.75">
      <c r="A8" s="46" t="s">
        <v>64</v>
      </c>
      <c r="B8" s="46" t="s">
        <v>57</v>
      </c>
      <c r="C8" s="46" t="s">
        <v>66</v>
      </c>
      <c r="D8" s="46"/>
      <c r="E8" s="48"/>
      <c r="F8" s="48"/>
      <c r="G8" s="48"/>
      <c r="H8" s="48"/>
      <c r="I8" s="48"/>
      <c r="J8" s="48"/>
      <c r="K8" s="48"/>
      <c r="L8" s="48">
        <v>0.1</v>
      </c>
      <c r="M8" s="48"/>
      <c r="N8" s="48"/>
      <c r="O8" s="48">
        <v>-0.2</v>
      </c>
      <c r="P8" s="48"/>
      <c r="Q8" s="48"/>
      <c r="R8" s="48"/>
      <c r="S8" s="48">
        <v>-0.1</v>
      </c>
      <c r="T8" s="48"/>
      <c r="U8" s="48"/>
      <c r="V8" s="48"/>
      <c r="W8" s="48"/>
      <c r="X8" s="46"/>
      <c r="Y8" s="48">
        <v>-50.1</v>
      </c>
      <c r="Z8" s="46">
        <v>-0.3</v>
      </c>
      <c r="AA8" s="46"/>
    </row>
    <row r="9" spans="1:27" ht="12.75">
      <c r="A9" s="46" t="s">
        <v>64</v>
      </c>
      <c r="B9" s="46" t="s">
        <v>62</v>
      </c>
      <c r="C9" s="46" t="s">
        <v>67</v>
      </c>
      <c r="D9" s="46"/>
      <c r="E9" s="46"/>
      <c r="F9" s="46"/>
      <c r="G9" s="46"/>
      <c r="H9" s="46"/>
      <c r="I9" s="46"/>
      <c r="J9" s="46"/>
      <c r="K9" s="46"/>
      <c r="L9" s="46"/>
      <c r="M9" s="46"/>
      <c r="N9" s="46"/>
      <c r="O9" s="48"/>
      <c r="P9" s="48"/>
      <c r="Q9" s="46"/>
      <c r="R9" s="48"/>
      <c r="S9" s="48">
        <v>-1.5</v>
      </c>
      <c r="T9" s="48"/>
      <c r="U9" s="48">
        <v>-0.2</v>
      </c>
      <c r="V9" s="48">
        <v>-0.2</v>
      </c>
      <c r="W9" s="48"/>
      <c r="X9" s="46">
        <v>-0.3</v>
      </c>
      <c r="Y9" s="48">
        <v>-0.3</v>
      </c>
      <c r="Z9" s="46"/>
      <c r="AA9" s="46"/>
    </row>
    <row r="10" spans="1:27" ht="12.75">
      <c r="A10" s="46" t="s">
        <v>68</v>
      </c>
      <c r="B10" s="46" t="s">
        <v>55</v>
      </c>
      <c r="C10" s="46" t="s">
        <v>69</v>
      </c>
      <c r="D10" s="46"/>
      <c r="E10" s="46"/>
      <c r="F10" s="48"/>
      <c r="G10" s="47">
        <v>2517</v>
      </c>
      <c r="H10" s="48"/>
      <c r="I10" s="48">
        <v>2.6</v>
      </c>
      <c r="J10" s="48">
        <v>12.6</v>
      </c>
      <c r="K10" s="47">
        <v>1997.8</v>
      </c>
      <c r="L10" s="47">
        <v>2751</v>
      </c>
      <c r="M10" s="47">
        <v>2587.5</v>
      </c>
      <c r="N10" s="47">
        <v>2111.4</v>
      </c>
      <c r="O10" s="47">
        <v>1916.4</v>
      </c>
      <c r="P10" s="47">
        <v>1424.4</v>
      </c>
      <c r="Q10" s="47">
        <v>1276.3</v>
      </c>
      <c r="R10" s="47">
        <v>1266.3</v>
      </c>
      <c r="S10" s="47">
        <v>1027.2</v>
      </c>
      <c r="T10" s="47">
        <v>1119.2</v>
      </c>
      <c r="U10" s="48">
        <v>93</v>
      </c>
      <c r="V10" s="48">
        <v>-3.6</v>
      </c>
      <c r="W10" s="48"/>
      <c r="X10" s="47">
        <v>-0.1</v>
      </c>
      <c r="Y10" s="48"/>
      <c r="Z10" s="47"/>
      <c r="AA10" s="57">
        <v>2517</v>
      </c>
    </row>
    <row r="11" spans="1:27" ht="12.75">
      <c r="A11" s="37"/>
      <c r="B11" s="33"/>
      <c r="C11" s="33" t="s">
        <v>91</v>
      </c>
      <c r="D11" s="33">
        <f>SUM(D2:D10)</f>
        <v>516616.4</v>
      </c>
      <c r="E11" s="33">
        <f aca="true" t="shared" si="0" ref="E11:AA11">SUM(E2:E10)</f>
        <v>589263.4</v>
      </c>
      <c r="F11" s="33">
        <f t="shared" si="0"/>
        <v>358144.1</v>
      </c>
      <c r="G11" s="33">
        <f t="shared" si="0"/>
        <v>316395.80000000005</v>
      </c>
      <c r="H11" s="33">
        <f t="shared" si="0"/>
        <v>318922.69999999995</v>
      </c>
      <c r="I11" s="33">
        <f t="shared" si="0"/>
        <v>252338.5</v>
      </c>
      <c r="J11" s="33">
        <f t="shared" si="0"/>
        <v>116195.3</v>
      </c>
      <c r="K11" s="33">
        <f t="shared" si="0"/>
        <v>49140.1</v>
      </c>
      <c r="L11" s="33">
        <f t="shared" si="0"/>
        <v>47152.299999999996</v>
      </c>
      <c r="M11" s="33">
        <f t="shared" si="0"/>
        <v>47110.90000000001</v>
      </c>
      <c r="N11" s="33">
        <f t="shared" si="0"/>
        <v>48866.00000000001</v>
      </c>
      <c r="O11" s="33">
        <f t="shared" si="0"/>
        <v>43814</v>
      </c>
      <c r="P11" s="33">
        <f t="shared" si="0"/>
        <v>40154.6</v>
      </c>
      <c r="Q11" s="33">
        <f t="shared" si="0"/>
        <v>44252.4</v>
      </c>
      <c r="R11" s="33">
        <f t="shared" si="0"/>
        <v>37076.4</v>
      </c>
      <c r="S11" s="33">
        <f t="shared" si="0"/>
        <v>22857.800000000003</v>
      </c>
      <c r="T11" s="33">
        <f t="shared" si="0"/>
        <v>7996.900000000001</v>
      </c>
      <c r="U11" s="33">
        <f t="shared" si="0"/>
        <v>3318.2</v>
      </c>
      <c r="V11" s="33">
        <f t="shared" si="0"/>
        <v>85.39999999999937</v>
      </c>
      <c r="W11" s="33">
        <f t="shared" si="0"/>
        <v>-8005.4000000000015</v>
      </c>
      <c r="X11" s="33">
        <f t="shared" si="0"/>
        <v>-3526.2000000000003</v>
      </c>
      <c r="Y11" s="33">
        <f t="shared" si="0"/>
        <v>-4373.6</v>
      </c>
      <c r="Z11" s="33">
        <f t="shared" si="0"/>
        <v>-541.2</v>
      </c>
      <c r="AA11" s="33">
        <f t="shared" si="0"/>
        <v>678827.6</v>
      </c>
    </row>
    <row r="12" spans="1:27" ht="12.75">
      <c r="A12" s="37"/>
      <c r="B12" s="33"/>
      <c r="C12" s="33"/>
      <c r="D12" s="33"/>
      <c r="E12" s="33"/>
      <c r="F12" s="33"/>
      <c r="G12" s="33"/>
      <c r="H12" s="33"/>
      <c r="I12" s="33"/>
      <c r="J12" s="33"/>
      <c r="K12" s="33"/>
      <c r="L12" s="33"/>
      <c r="M12" s="33"/>
      <c r="N12" s="33"/>
      <c r="O12" s="33"/>
      <c r="P12" s="33"/>
      <c r="Q12" s="33"/>
      <c r="R12" s="33"/>
      <c r="S12" s="33"/>
      <c r="T12" s="33"/>
      <c r="U12" s="33"/>
      <c r="V12" s="33"/>
      <c r="W12" s="33"/>
      <c r="X12" s="33"/>
      <c r="Y12" s="33"/>
      <c r="Z12" s="33"/>
      <c r="AA12" s="33"/>
    </row>
    <row r="13" spans="1:27" ht="12.75">
      <c r="A13" s="37"/>
      <c r="B13" s="33"/>
      <c r="C13" s="33"/>
      <c r="D13" s="33"/>
      <c r="E13" s="33"/>
      <c r="F13" s="33"/>
      <c r="G13" s="33"/>
      <c r="H13" s="33"/>
      <c r="I13" s="33"/>
      <c r="J13" s="33"/>
      <c r="K13" s="33"/>
      <c r="L13" s="33"/>
      <c r="M13" s="33"/>
      <c r="N13" s="33"/>
      <c r="O13" s="33"/>
      <c r="P13" s="33"/>
      <c r="Q13" s="33"/>
      <c r="R13" s="33"/>
      <c r="S13" s="33"/>
      <c r="T13" s="33"/>
      <c r="U13" s="33"/>
      <c r="V13" s="33"/>
      <c r="W13" s="33"/>
      <c r="X13" s="33"/>
      <c r="Y13" s="33"/>
      <c r="Z13" s="33"/>
      <c r="AA13" s="33"/>
    </row>
    <row r="14" spans="1:27" ht="12.75">
      <c r="A14" s="37"/>
      <c r="B14" s="33"/>
      <c r="C14" s="33"/>
      <c r="D14" s="33"/>
      <c r="E14" s="33"/>
      <c r="F14" s="33"/>
      <c r="G14" s="33"/>
      <c r="H14" s="33"/>
      <c r="I14" s="33"/>
      <c r="J14" s="33"/>
      <c r="K14" s="33"/>
      <c r="L14" s="33"/>
      <c r="M14" s="33"/>
      <c r="N14" s="33"/>
      <c r="O14" s="33"/>
      <c r="P14" s="33"/>
      <c r="Q14" s="33"/>
      <c r="R14" s="33"/>
      <c r="S14" s="33"/>
      <c r="T14" s="33"/>
      <c r="U14" s="33"/>
      <c r="V14" s="33"/>
      <c r="W14" s="33"/>
      <c r="X14" s="33"/>
      <c r="Y14" s="33"/>
      <c r="Z14" s="33"/>
      <c r="AA14" s="33"/>
    </row>
    <row r="15" spans="1:27" ht="12.75">
      <c r="A15" s="37"/>
      <c r="B15" s="33"/>
      <c r="C15" s="33"/>
      <c r="D15" s="33"/>
      <c r="E15" s="33"/>
      <c r="F15" s="33"/>
      <c r="G15" s="33"/>
      <c r="H15" s="33"/>
      <c r="I15" s="33"/>
      <c r="J15" s="33"/>
      <c r="K15" s="33"/>
      <c r="L15" s="33"/>
      <c r="M15" s="33"/>
      <c r="N15" s="33"/>
      <c r="O15" s="33"/>
      <c r="P15" s="33"/>
      <c r="Q15" s="33"/>
      <c r="R15" s="33"/>
      <c r="S15" s="33"/>
      <c r="T15" s="33"/>
      <c r="U15" s="33"/>
      <c r="V15" s="33"/>
      <c r="W15" s="33"/>
      <c r="X15" s="33"/>
      <c r="Y15" s="33"/>
      <c r="Z15" s="33"/>
      <c r="AA15" s="33"/>
    </row>
    <row r="16" spans="1:27" ht="12.75">
      <c r="A16" s="37"/>
      <c r="B16" s="33"/>
      <c r="C16" s="33"/>
      <c r="D16" s="33"/>
      <c r="E16" s="33"/>
      <c r="F16" s="33"/>
      <c r="G16" s="33"/>
      <c r="H16" s="33"/>
      <c r="I16" s="33"/>
      <c r="J16" s="33"/>
      <c r="K16" s="33"/>
      <c r="L16" s="33"/>
      <c r="M16" s="33"/>
      <c r="N16" s="33"/>
      <c r="O16" s="33"/>
      <c r="P16" s="33"/>
      <c r="Q16" s="33"/>
      <c r="R16" s="33"/>
      <c r="S16" s="33"/>
      <c r="T16" s="33"/>
      <c r="U16" s="33"/>
      <c r="V16" s="33"/>
      <c r="W16" s="33"/>
      <c r="X16" s="33"/>
      <c r="Y16" s="33"/>
      <c r="Z16" s="33"/>
      <c r="AA16" s="33"/>
    </row>
    <row r="17" spans="1:27" ht="12.75">
      <c r="A17" s="37"/>
      <c r="B17" s="33"/>
      <c r="C17" s="33"/>
      <c r="D17" s="33"/>
      <c r="E17" s="33"/>
      <c r="F17" s="33"/>
      <c r="G17" s="33"/>
      <c r="H17" s="33"/>
      <c r="I17" s="33"/>
      <c r="J17" s="33"/>
      <c r="K17" s="33"/>
      <c r="L17" s="33"/>
      <c r="M17" s="33"/>
      <c r="N17" s="33"/>
      <c r="O17" s="33"/>
      <c r="P17" s="33"/>
      <c r="Q17" s="33"/>
      <c r="R17" s="33"/>
      <c r="S17" s="33"/>
      <c r="T17" s="33"/>
      <c r="U17" s="33"/>
      <c r="V17" s="33"/>
      <c r="W17" s="33"/>
      <c r="X17" s="33"/>
      <c r="Y17" s="33"/>
      <c r="Z17" s="33"/>
      <c r="AA17" s="33"/>
    </row>
    <row r="18" spans="1:27" ht="12.75">
      <c r="A18" s="37"/>
      <c r="B18" s="33"/>
      <c r="C18" s="33"/>
      <c r="D18" s="33"/>
      <c r="E18" s="33"/>
      <c r="F18" s="33"/>
      <c r="G18" s="33"/>
      <c r="H18" s="33"/>
      <c r="I18" s="33"/>
      <c r="J18" s="33"/>
      <c r="K18" s="33"/>
      <c r="L18" s="33"/>
      <c r="M18" s="33"/>
      <c r="N18" s="33"/>
      <c r="O18" s="33"/>
      <c r="P18" s="33"/>
      <c r="Q18" s="33"/>
      <c r="R18" s="33"/>
      <c r="S18" s="33"/>
      <c r="T18" s="33"/>
      <c r="U18" s="33"/>
      <c r="V18" s="33"/>
      <c r="W18" s="33"/>
      <c r="X18" s="33"/>
      <c r="Y18" s="33"/>
      <c r="Z18" s="33"/>
      <c r="AA18" s="33"/>
    </row>
    <row r="19" spans="1:27" ht="12.75">
      <c r="A19" s="37"/>
      <c r="B19" s="33"/>
      <c r="C19" s="33"/>
      <c r="D19" s="33"/>
      <c r="E19" s="33"/>
      <c r="F19" s="33"/>
      <c r="G19" s="33"/>
      <c r="H19" s="33"/>
      <c r="I19" s="33"/>
      <c r="J19" s="33"/>
      <c r="K19" s="33"/>
      <c r="L19" s="33"/>
      <c r="M19" s="33"/>
      <c r="N19" s="33"/>
      <c r="O19" s="33"/>
      <c r="P19" s="33"/>
      <c r="Q19" s="33"/>
      <c r="R19" s="33"/>
      <c r="S19" s="33"/>
      <c r="T19" s="33"/>
      <c r="U19" s="33"/>
      <c r="V19" s="33"/>
      <c r="W19" s="33"/>
      <c r="X19" s="33"/>
      <c r="Y19" s="33"/>
      <c r="Z19" s="33"/>
      <c r="AA19" s="33"/>
    </row>
    <row r="20" spans="1:27" ht="12.75">
      <c r="A20" s="37"/>
      <c r="B20" s="33"/>
      <c r="C20" s="33"/>
      <c r="D20" s="33"/>
      <c r="E20" s="33"/>
      <c r="F20" s="33"/>
      <c r="G20" s="33"/>
      <c r="H20" s="33"/>
      <c r="I20" s="33"/>
      <c r="J20" s="33"/>
      <c r="K20" s="33"/>
      <c r="L20" s="33"/>
      <c r="M20" s="33"/>
      <c r="N20" s="33"/>
      <c r="O20" s="33"/>
      <c r="P20" s="33"/>
      <c r="Q20" s="33"/>
      <c r="R20" s="33"/>
      <c r="S20" s="33"/>
      <c r="T20" s="33"/>
      <c r="U20" s="33"/>
      <c r="V20" s="33"/>
      <c r="W20" s="33"/>
      <c r="X20" s="33"/>
      <c r="Y20" s="33"/>
      <c r="Z20" s="33"/>
      <c r="AA20" s="33"/>
    </row>
    <row r="21" spans="1:27" ht="12.75">
      <c r="A21" s="37"/>
      <c r="B21" s="33"/>
      <c r="C21" s="33"/>
      <c r="D21" s="33"/>
      <c r="E21" s="33"/>
      <c r="F21" s="33"/>
      <c r="G21" s="33"/>
      <c r="H21" s="33"/>
      <c r="I21" s="33"/>
      <c r="J21" s="33"/>
      <c r="K21" s="33"/>
      <c r="L21" s="33"/>
      <c r="M21" s="33"/>
      <c r="N21" s="33"/>
      <c r="O21" s="33"/>
      <c r="P21" s="33"/>
      <c r="Q21" s="33"/>
      <c r="R21" s="33"/>
      <c r="S21" s="33"/>
      <c r="T21" s="33"/>
      <c r="U21" s="33"/>
      <c r="V21" s="33"/>
      <c r="W21" s="33"/>
      <c r="X21" s="33"/>
      <c r="Y21" s="33"/>
      <c r="Z21" s="33"/>
      <c r="AA21" s="33"/>
    </row>
    <row r="22" spans="1:27" ht="12.75">
      <c r="A22" s="37"/>
      <c r="B22" s="33"/>
      <c r="C22" s="33"/>
      <c r="D22" s="33"/>
      <c r="E22" s="33"/>
      <c r="F22" s="33"/>
      <c r="G22" s="33"/>
      <c r="H22" s="33"/>
      <c r="I22" s="33"/>
      <c r="J22" s="33"/>
      <c r="K22" s="33"/>
      <c r="L22" s="33"/>
      <c r="M22" s="33"/>
      <c r="N22" s="33"/>
      <c r="O22" s="33"/>
      <c r="P22" s="33"/>
      <c r="Q22" s="33"/>
      <c r="R22" s="33"/>
      <c r="S22" s="33"/>
      <c r="T22" s="33"/>
      <c r="U22" s="33"/>
      <c r="V22" s="33"/>
      <c r="W22" s="33"/>
      <c r="X22" s="33"/>
      <c r="Y22" s="33"/>
      <c r="Z22" s="33"/>
      <c r="AA22" s="33"/>
    </row>
    <row r="23" spans="1:27" ht="12.75">
      <c r="A23" s="37"/>
      <c r="B23" s="33"/>
      <c r="C23" s="33"/>
      <c r="D23" s="33"/>
      <c r="E23" s="33"/>
      <c r="F23" s="33"/>
      <c r="G23" s="33"/>
      <c r="H23" s="33"/>
      <c r="I23" s="33"/>
      <c r="J23" s="33"/>
      <c r="K23" s="33"/>
      <c r="L23" s="33"/>
      <c r="M23" s="33"/>
      <c r="N23" s="33"/>
      <c r="O23" s="33"/>
      <c r="P23" s="33"/>
      <c r="Q23" s="33"/>
      <c r="R23" s="33"/>
      <c r="S23" s="33"/>
      <c r="T23" s="33"/>
      <c r="U23" s="33"/>
      <c r="V23" s="33"/>
      <c r="W23" s="33"/>
      <c r="X23" s="33"/>
      <c r="Y23" s="33"/>
      <c r="Z23" s="33"/>
      <c r="AA23" s="33"/>
    </row>
    <row r="24" spans="1:27" ht="12.75">
      <c r="A24" s="37"/>
      <c r="B24" s="33"/>
      <c r="C24" s="33"/>
      <c r="D24" s="33"/>
      <c r="E24" s="33"/>
      <c r="F24" s="33"/>
      <c r="G24" s="33"/>
      <c r="H24" s="33"/>
      <c r="I24" s="33"/>
      <c r="J24" s="33"/>
      <c r="K24" s="33"/>
      <c r="L24" s="33"/>
      <c r="M24" s="33"/>
      <c r="N24" s="33"/>
      <c r="O24" s="33"/>
      <c r="P24" s="33"/>
      <c r="Q24" s="33"/>
      <c r="R24" s="33"/>
      <c r="S24" s="33"/>
      <c r="T24" s="33"/>
      <c r="U24" s="33"/>
      <c r="V24" s="33"/>
      <c r="W24" s="33"/>
      <c r="X24" s="33"/>
      <c r="Y24" s="33"/>
      <c r="Z24" s="33"/>
      <c r="AA24" s="33"/>
    </row>
    <row r="25" spans="1:27" ht="12.75">
      <c r="A25" s="37"/>
      <c r="B25" s="33"/>
      <c r="C25" s="33"/>
      <c r="D25" s="33"/>
      <c r="E25" s="33"/>
      <c r="F25" s="33"/>
      <c r="G25" s="33"/>
      <c r="H25" s="33"/>
      <c r="I25" s="33"/>
      <c r="J25" s="33"/>
      <c r="K25" s="33"/>
      <c r="L25" s="33"/>
      <c r="M25" s="33"/>
      <c r="N25" s="33"/>
      <c r="O25" s="33"/>
      <c r="P25" s="33"/>
      <c r="Q25" s="33"/>
      <c r="R25" s="33"/>
      <c r="S25" s="33"/>
      <c r="T25" s="33"/>
      <c r="U25" s="33"/>
      <c r="V25" s="33"/>
      <c r="W25" s="33"/>
      <c r="X25" s="33"/>
      <c r="Y25" s="33"/>
      <c r="Z25" s="33"/>
      <c r="AA25" s="33"/>
    </row>
    <row r="26" spans="1:27" ht="12.75">
      <c r="A26" s="37"/>
      <c r="B26" s="33"/>
      <c r="C26" s="33"/>
      <c r="D26" s="33"/>
      <c r="E26" s="33"/>
      <c r="F26" s="33"/>
      <c r="G26" s="33"/>
      <c r="H26" s="33"/>
      <c r="I26" s="33"/>
      <c r="J26" s="33"/>
      <c r="K26" s="33"/>
      <c r="L26" s="33"/>
      <c r="M26" s="33"/>
      <c r="N26" s="33"/>
      <c r="O26" s="33"/>
      <c r="P26" s="33"/>
      <c r="Q26" s="33"/>
      <c r="R26" s="33"/>
      <c r="S26" s="33"/>
      <c r="T26" s="33"/>
      <c r="U26" s="33"/>
      <c r="V26" s="33"/>
      <c r="W26" s="33"/>
      <c r="X26" s="33"/>
      <c r="Y26" s="33"/>
      <c r="Z26" s="33"/>
      <c r="AA26" s="33"/>
    </row>
    <row r="27" spans="1:27" ht="12.75">
      <c r="A27" s="37"/>
      <c r="B27" s="33"/>
      <c r="C27" s="33"/>
      <c r="D27" s="33"/>
      <c r="E27" s="33"/>
      <c r="F27" s="33"/>
      <c r="G27" s="33"/>
      <c r="H27" s="33"/>
      <c r="I27" s="33"/>
      <c r="J27" s="33"/>
      <c r="K27" s="33"/>
      <c r="L27" s="33"/>
      <c r="M27" s="33"/>
      <c r="N27" s="33"/>
      <c r="O27" s="33"/>
      <c r="P27" s="33"/>
      <c r="Q27" s="33"/>
      <c r="R27" s="33"/>
      <c r="S27" s="33"/>
      <c r="T27" s="33"/>
      <c r="U27" s="33"/>
      <c r="V27" s="33"/>
      <c r="W27" s="33"/>
      <c r="X27" s="33"/>
      <c r="Y27" s="33"/>
      <c r="Z27" s="33"/>
      <c r="AA27" s="33"/>
    </row>
    <row r="28" spans="1:27" ht="12.75">
      <c r="A28" s="37"/>
      <c r="B28" s="33"/>
      <c r="C28" s="33"/>
      <c r="D28" s="33"/>
      <c r="E28" s="33"/>
      <c r="F28" s="33"/>
      <c r="G28" s="33"/>
      <c r="H28" s="33"/>
      <c r="I28" s="33"/>
      <c r="J28" s="33"/>
      <c r="K28" s="33"/>
      <c r="L28" s="33"/>
      <c r="M28" s="33"/>
      <c r="N28" s="33"/>
      <c r="O28" s="33"/>
      <c r="P28" s="33"/>
      <c r="Q28" s="33"/>
      <c r="R28" s="33"/>
      <c r="S28" s="33"/>
      <c r="T28" s="33"/>
      <c r="U28" s="33"/>
      <c r="V28" s="33"/>
      <c r="W28" s="33"/>
      <c r="X28" s="33"/>
      <c r="Y28" s="33"/>
      <c r="Z28" s="33"/>
      <c r="AA28" s="33"/>
    </row>
    <row r="29" spans="1:27" ht="12.75">
      <c r="A29" s="37"/>
      <c r="B29" s="33"/>
      <c r="C29" s="33"/>
      <c r="D29" s="33"/>
      <c r="E29" s="33"/>
      <c r="F29" s="33"/>
      <c r="G29" s="33"/>
      <c r="H29" s="33"/>
      <c r="I29" s="33"/>
      <c r="J29" s="33"/>
      <c r="K29" s="33"/>
      <c r="L29" s="33"/>
      <c r="M29" s="33"/>
      <c r="N29" s="33"/>
      <c r="O29" s="33"/>
      <c r="P29" s="33"/>
      <c r="Q29" s="33"/>
      <c r="R29" s="33"/>
      <c r="S29" s="33"/>
      <c r="T29" s="33"/>
      <c r="U29" s="33"/>
      <c r="V29" s="33"/>
      <c r="W29" s="33"/>
      <c r="X29" s="33"/>
      <c r="Y29" s="33"/>
      <c r="Z29" s="33"/>
      <c r="AA29" s="33"/>
    </row>
    <row r="30" spans="1:27" ht="12.75">
      <c r="A30" s="37"/>
      <c r="B30" s="33"/>
      <c r="C30" s="33"/>
      <c r="D30" s="33"/>
      <c r="E30" s="33"/>
      <c r="F30" s="33"/>
      <c r="G30" s="33"/>
      <c r="H30" s="33"/>
      <c r="I30" s="33"/>
      <c r="J30" s="33"/>
      <c r="K30" s="33"/>
      <c r="L30" s="33"/>
      <c r="M30" s="33"/>
      <c r="N30" s="33"/>
      <c r="O30" s="33"/>
      <c r="P30" s="33"/>
      <c r="Q30" s="33"/>
      <c r="R30" s="33"/>
      <c r="S30" s="33"/>
      <c r="T30" s="33"/>
      <c r="U30" s="33"/>
      <c r="V30" s="33"/>
      <c r="W30" s="33"/>
      <c r="X30" s="33"/>
      <c r="Y30" s="33"/>
      <c r="Z30" s="33"/>
      <c r="AA30" s="33"/>
    </row>
    <row r="31" spans="1:27" ht="12.75">
      <c r="A31" s="37"/>
      <c r="B31" s="33"/>
      <c r="C31" s="33"/>
      <c r="D31" s="33"/>
      <c r="E31" s="32"/>
      <c r="F31" s="33"/>
      <c r="G31" s="35"/>
      <c r="H31" s="33"/>
      <c r="I31" s="33"/>
      <c r="J31" s="33"/>
      <c r="K31" s="33"/>
      <c r="L31" s="33"/>
      <c r="M31" s="33"/>
      <c r="N31" s="33"/>
      <c r="O31" s="33"/>
      <c r="P31" s="33"/>
      <c r="Q31" s="33"/>
      <c r="R31" s="33"/>
      <c r="S31" s="33"/>
      <c r="T31" s="33"/>
      <c r="U31" s="33"/>
      <c r="V31" s="33"/>
      <c r="W31" s="33"/>
      <c r="X31" s="33"/>
      <c r="Y31" s="33"/>
      <c r="Z31" s="33"/>
      <c r="AA31" s="33"/>
    </row>
    <row r="32" spans="1:27" ht="12.75">
      <c r="A32" s="37"/>
      <c r="B32" s="33"/>
      <c r="C32" s="33"/>
      <c r="D32" s="33"/>
      <c r="E32" s="33"/>
      <c r="F32" s="33"/>
      <c r="G32" s="33"/>
      <c r="H32" s="33"/>
      <c r="I32" s="33"/>
      <c r="J32" s="33"/>
      <c r="K32" s="33"/>
      <c r="L32" s="33"/>
      <c r="M32" s="33"/>
      <c r="N32" s="33"/>
      <c r="O32" s="33"/>
      <c r="P32" s="33"/>
      <c r="Q32" s="33"/>
      <c r="R32" s="33"/>
      <c r="S32" s="33"/>
      <c r="T32" s="33"/>
      <c r="U32" s="33"/>
      <c r="V32" s="33"/>
      <c r="W32" s="33"/>
      <c r="X32" s="33"/>
      <c r="Y32" s="33"/>
      <c r="Z32" s="33"/>
      <c r="AA32" s="33"/>
    </row>
    <row r="33" spans="1:27" ht="12.75">
      <c r="A33" s="37"/>
      <c r="B33" s="33"/>
      <c r="C33" s="33"/>
      <c r="D33" s="33"/>
      <c r="E33" s="33"/>
      <c r="F33" s="33"/>
      <c r="G33" s="33"/>
      <c r="H33" s="33"/>
      <c r="I33" s="33"/>
      <c r="J33" s="33"/>
      <c r="K33" s="33"/>
      <c r="L33" s="33"/>
      <c r="M33" s="33"/>
      <c r="N33" s="33"/>
      <c r="O33" s="33"/>
      <c r="P33" s="33"/>
      <c r="Q33" s="33"/>
      <c r="R33" s="33"/>
      <c r="S33" s="33"/>
      <c r="T33" s="33"/>
      <c r="U33" s="33"/>
      <c r="V33" s="33"/>
      <c r="W33" s="33"/>
      <c r="X33" s="33"/>
      <c r="Y33" s="33"/>
      <c r="Z33" s="33"/>
      <c r="AA33" s="33"/>
    </row>
    <row r="34" spans="1:27" ht="12.75">
      <c r="A34" s="30"/>
      <c r="B34" s="33"/>
      <c r="C34" s="33"/>
      <c r="D34" s="33"/>
      <c r="E34" s="33"/>
      <c r="F34" s="33"/>
      <c r="G34" s="33"/>
      <c r="H34" s="33"/>
      <c r="I34" s="33"/>
      <c r="J34" s="33"/>
      <c r="K34" s="33"/>
      <c r="L34" s="33"/>
      <c r="M34" s="33"/>
      <c r="N34" s="33"/>
      <c r="O34" s="33"/>
      <c r="P34" s="33"/>
      <c r="Q34" s="33"/>
      <c r="R34" s="33"/>
      <c r="S34" s="33"/>
      <c r="T34" s="33"/>
      <c r="U34" s="33"/>
      <c r="V34" s="33"/>
      <c r="W34" s="33"/>
      <c r="X34" s="33"/>
      <c r="Y34" s="33"/>
      <c r="Z34" s="33"/>
      <c r="AA34" s="33"/>
    </row>
    <row r="35" spans="1:27" ht="12.75">
      <c r="A35" s="38"/>
      <c r="B35" s="33"/>
      <c r="C35" s="33"/>
      <c r="D35" s="33"/>
      <c r="E35" s="33"/>
      <c r="F35" s="33"/>
      <c r="G35" s="33"/>
      <c r="H35" s="33"/>
      <c r="I35" s="33"/>
      <c r="J35" s="33"/>
      <c r="K35" s="33"/>
      <c r="L35" s="33"/>
      <c r="M35" s="33"/>
      <c r="N35" s="33"/>
      <c r="O35" s="33"/>
      <c r="P35" s="33"/>
      <c r="Q35" s="33"/>
      <c r="R35" s="33"/>
      <c r="S35" s="33"/>
      <c r="T35" s="33"/>
      <c r="U35" s="33"/>
      <c r="V35" s="33"/>
      <c r="W35" s="33"/>
      <c r="X35" s="33"/>
      <c r="Y35" s="33"/>
      <c r="Z35" s="33"/>
      <c r="AA35" s="33"/>
    </row>
    <row r="36" spans="1:27" ht="12.75">
      <c r="A36" s="30"/>
      <c r="B36" s="33"/>
      <c r="C36" s="33"/>
      <c r="D36" s="33"/>
      <c r="E36" s="33"/>
      <c r="F36" s="33"/>
      <c r="G36" s="33"/>
      <c r="H36" s="33"/>
      <c r="I36" s="33"/>
      <c r="J36" s="33"/>
      <c r="K36" s="33"/>
      <c r="L36" s="33"/>
      <c r="M36" s="33"/>
      <c r="N36" s="33"/>
      <c r="O36" s="33"/>
      <c r="P36" s="33"/>
      <c r="Q36" s="33"/>
      <c r="R36" s="33"/>
      <c r="S36" s="33"/>
      <c r="T36" s="33"/>
      <c r="U36" s="33"/>
      <c r="V36" s="33"/>
      <c r="W36" s="33"/>
      <c r="X36" s="33"/>
      <c r="Y36" s="33"/>
      <c r="Z36" s="33"/>
      <c r="AA36" s="33"/>
    </row>
    <row r="37" spans="1:27" ht="12.75">
      <c r="A37" s="30"/>
      <c r="B37" s="33"/>
      <c r="C37" s="33"/>
      <c r="D37" s="33"/>
      <c r="E37" s="33"/>
      <c r="F37" s="33"/>
      <c r="G37" s="33"/>
      <c r="H37" s="33"/>
      <c r="I37" s="33"/>
      <c r="J37" s="33"/>
      <c r="K37" s="33"/>
      <c r="L37" s="33"/>
      <c r="M37" s="33"/>
      <c r="N37" s="33"/>
      <c r="O37" s="33"/>
      <c r="P37" s="33"/>
      <c r="Q37" s="33"/>
      <c r="R37" s="33"/>
      <c r="S37" s="33"/>
      <c r="T37" s="33"/>
      <c r="U37" s="33"/>
      <c r="V37" s="33"/>
      <c r="W37" s="33"/>
      <c r="X37" s="33"/>
      <c r="Y37" s="33"/>
      <c r="Z37" s="33"/>
      <c r="AA37" s="33"/>
    </row>
    <row r="38" spans="1:27" ht="12.75">
      <c r="A38" s="30"/>
      <c r="B38" s="33"/>
      <c r="C38" s="33"/>
      <c r="D38" s="33"/>
      <c r="E38" s="33"/>
      <c r="F38" s="33"/>
      <c r="G38" s="33"/>
      <c r="H38" s="33"/>
      <c r="I38" s="33"/>
      <c r="J38" s="33"/>
      <c r="K38" s="33"/>
      <c r="L38" s="33"/>
      <c r="M38" s="33"/>
      <c r="N38" s="33"/>
      <c r="O38" s="33"/>
      <c r="P38" s="33"/>
      <c r="Q38" s="33"/>
      <c r="R38" s="33"/>
      <c r="S38" s="33"/>
      <c r="T38" s="33"/>
      <c r="U38" s="33"/>
      <c r="V38" s="33"/>
      <c r="W38" s="33"/>
      <c r="X38" s="33"/>
      <c r="Y38" s="33"/>
      <c r="Z38" s="33"/>
      <c r="AA38" s="33"/>
    </row>
    <row r="39" spans="1:27" ht="12.75">
      <c r="A39" s="30"/>
      <c r="B39" s="33"/>
      <c r="C39" s="33"/>
      <c r="D39" s="33"/>
      <c r="E39" s="33"/>
      <c r="F39" s="33"/>
      <c r="G39" s="33"/>
      <c r="H39" s="33"/>
      <c r="I39" s="33"/>
      <c r="J39" s="33"/>
      <c r="K39" s="33"/>
      <c r="L39" s="33"/>
      <c r="M39" s="33"/>
      <c r="N39" s="33"/>
      <c r="O39" s="33"/>
      <c r="P39" s="33"/>
      <c r="Q39" s="33"/>
      <c r="R39" s="33"/>
      <c r="S39" s="33"/>
      <c r="T39" s="33"/>
      <c r="U39" s="33"/>
      <c r="V39" s="33"/>
      <c r="W39" s="33"/>
      <c r="X39" s="33"/>
      <c r="Y39" s="33"/>
      <c r="Z39" s="33"/>
      <c r="AA39" s="33"/>
    </row>
  </sheetData>
  <sheetProtection/>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X6"/>
  <sheetViews>
    <sheetView zoomScalePageLayoutView="0" workbookViewId="0" topLeftCell="A1">
      <selection activeCell="F22" sqref="F22"/>
    </sheetView>
  </sheetViews>
  <sheetFormatPr defaultColWidth="9.140625" defaultRowHeight="12.75"/>
  <sheetData>
    <row r="1" spans="1:23" ht="30">
      <c r="A1" s="58" t="s">
        <v>70</v>
      </c>
      <c r="B1" s="58"/>
      <c r="C1" s="58"/>
      <c r="D1" s="58"/>
      <c r="E1" s="58"/>
      <c r="F1" s="58"/>
      <c r="G1" s="58"/>
      <c r="H1" s="58"/>
      <c r="I1" s="58"/>
      <c r="J1" s="58"/>
      <c r="K1" s="58"/>
      <c r="L1" s="58"/>
      <c r="M1" s="58"/>
      <c r="N1" s="58"/>
      <c r="O1" s="58"/>
      <c r="P1" s="58"/>
      <c r="Q1" s="58"/>
      <c r="R1" s="58"/>
      <c r="S1" s="58"/>
      <c r="T1" s="58"/>
      <c r="U1" s="58"/>
      <c r="V1" s="58"/>
      <c r="W1" s="58"/>
    </row>
    <row r="2" spans="1:23" ht="12.75">
      <c r="A2" s="59"/>
      <c r="B2" s="59"/>
      <c r="C2" s="59"/>
      <c r="D2" s="59"/>
      <c r="E2" s="59"/>
      <c r="F2" s="59"/>
      <c r="G2" s="59"/>
      <c r="H2" s="59"/>
      <c r="I2" s="59"/>
      <c r="J2" s="59"/>
      <c r="K2" s="59"/>
      <c r="L2" s="59"/>
      <c r="M2" s="59"/>
      <c r="N2" s="59"/>
      <c r="O2" s="59"/>
      <c r="P2" s="59"/>
      <c r="Q2" s="59"/>
      <c r="R2" s="59"/>
      <c r="S2" s="59"/>
      <c r="T2" s="59"/>
      <c r="U2" s="59"/>
      <c r="V2" s="59"/>
      <c r="W2" s="59"/>
    </row>
    <row r="3" spans="1:24" ht="12.75">
      <c r="A3" s="60" t="s">
        <v>71</v>
      </c>
      <c r="B3" s="60"/>
      <c r="C3" s="60"/>
      <c r="D3" s="60"/>
      <c r="E3" s="60"/>
      <c r="F3" s="60"/>
      <c r="G3" s="60"/>
      <c r="H3" s="60"/>
      <c r="I3" s="60"/>
      <c r="J3" s="60"/>
      <c r="K3" s="60"/>
      <c r="L3" s="60"/>
      <c r="M3" s="60"/>
      <c r="N3" s="60"/>
      <c r="O3" s="60"/>
      <c r="P3" s="60"/>
      <c r="Q3" s="60"/>
      <c r="R3" s="60"/>
      <c r="S3" s="60"/>
      <c r="T3" s="60"/>
      <c r="U3" s="60"/>
      <c r="V3" s="60"/>
      <c r="W3" s="60"/>
      <c r="X3" s="60"/>
    </row>
    <row r="5" spans="1:23" s="1" customFormat="1" ht="83.25" customHeight="1">
      <c r="A5" s="61" t="s">
        <v>92</v>
      </c>
      <c r="B5" s="61"/>
      <c r="C5" s="61"/>
      <c r="D5" s="61"/>
      <c r="E5" s="61"/>
      <c r="F5" s="61"/>
      <c r="G5" s="61"/>
      <c r="H5" s="61"/>
      <c r="I5" s="61"/>
      <c r="J5" s="61"/>
      <c r="K5" s="61"/>
      <c r="L5" s="61"/>
      <c r="M5" s="61"/>
      <c r="N5" s="61"/>
      <c r="O5" s="61"/>
      <c r="P5" s="61"/>
      <c r="Q5" s="61"/>
      <c r="R5" s="61"/>
      <c r="S5" s="61"/>
      <c r="T5" s="61"/>
      <c r="U5" s="61"/>
      <c r="V5" s="61"/>
      <c r="W5" s="61"/>
    </row>
    <row r="6" spans="1:23" ht="12.75">
      <c r="A6" s="62" t="s">
        <v>72</v>
      </c>
      <c r="B6" s="63"/>
      <c r="C6" s="63"/>
      <c r="D6" s="63"/>
      <c r="E6" s="63"/>
      <c r="F6" s="63"/>
      <c r="G6" s="63"/>
      <c r="H6" s="63"/>
      <c r="I6" s="63"/>
      <c r="J6" s="63"/>
      <c r="K6" s="63"/>
      <c r="L6" s="63"/>
      <c r="M6" s="63"/>
      <c r="N6" s="63"/>
      <c r="O6" s="63"/>
      <c r="P6" s="63"/>
      <c r="Q6" s="63"/>
      <c r="R6" s="63"/>
      <c r="S6" s="63"/>
      <c r="T6" s="63"/>
      <c r="U6" s="63"/>
      <c r="V6" s="63"/>
      <c r="W6" s="63"/>
    </row>
  </sheetData>
  <sheetProtection/>
  <mergeCells count="5">
    <mergeCell ref="A1:W1"/>
    <mergeCell ref="A2:W2"/>
    <mergeCell ref="A3:X3"/>
    <mergeCell ref="A5:W5"/>
    <mergeCell ref="A6:W6"/>
  </mergeCells>
  <hyperlinks>
    <hyperlink ref="A6" r:id="rId1" display="http://ozone.unep.org/Data_Reporting/Data_Access/"/>
  </hyperlinks>
  <printOptions/>
  <pageMargins left="0.7" right="0.7" top="0.75" bottom="0.75" header="0.3" footer="0.3"/>
  <pageSetup orientation="portrait" paperSize="9"/>
  <drawing r:id="rId2"/>
</worksheet>
</file>

<file path=xl/worksheets/sheet3.xml><?xml version="1.0" encoding="utf-8"?>
<worksheet xmlns="http://schemas.openxmlformats.org/spreadsheetml/2006/main" xmlns:r="http://schemas.openxmlformats.org/officeDocument/2006/relationships">
  <dimension ref="A1:R76"/>
  <sheetViews>
    <sheetView zoomScalePageLayoutView="0" workbookViewId="0" topLeftCell="A16">
      <selection activeCell="G31" sqref="G31:O31"/>
    </sheetView>
  </sheetViews>
  <sheetFormatPr defaultColWidth="9.140625" defaultRowHeight="12.75"/>
  <cols>
    <col min="1" max="1" width="1.57421875" style="0" customWidth="1"/>
    <col min="2" max="2" width="2.421875" style="0" customWidth="1"/>
    <col min="3" max="3" width="1.28515625" style="0" customWidth="1"/>
    <col min="4" max="4" width="24.00390625" style="0" customWidth="1"/>
    <col min="5" max="5" width="1.7109375" style="0" customWidth="1"/>
    <col min="6" max="6" width="1.28515625" style="0" customWidth="1"/>
    <col min="8" max="8" width="9.421875" style="0" customWidth="1"/>
    <col min="9" max="9" width="1.421875" style="0" customWidth="1"/>
    <col min="15" max="15" width="9.421875" style="0" customWidth="1"/>
    <col min="16" max="16" width="1.57421875" style="0" customWidth="1"/>
  </cols>
  <sheetData>
    <row r="1" spans="1:17" ht="3" customHeight="1" thickTop="1">
      <c r="A1" s="14"/>
      <c r="B1" s="15"/>
      <c r="C1" s="15"/>
      <c r="D1" s="15"/>
      <c r="E1" s="15"/>
      <c r="F1" s="15"/>
      <c r="G1" s="15"/>
      <c r="H1" s="15"/>
      <c r="I1" s="15"/>
      <c r="J1" s="15"/>
      <c r="K1" s="15"/>
      <c r="L1" s="15"/>
      <c r="M1" s="15"/>
      <c r="N1" s="15"/>
      <c r="O1" s="15"/>
      <c r="P1" s="16"/>
      <c r="Q1" s="3"/>
    </row>
    <row r="2" spans="1:18" ht="15" customHeight="1">
      <c r="A2" s="17"/>
      <c r="B2" s="87" t="s">
        <v>1</v>
      </c>
      <c r="C2" s="87"/>
      <c r="D2" s="88"/>
      <c r="E2" s="88"/>
      <c r="F2" s="88"/>
      <c r="G2" s="88"/>
      <c r="H2" s="88"/>
      <c r="I2" s="88"/>
      <c r="J2" s="88"/>
      <c r="K2" s="88"/>
      <c r="L2" s="88"/>
      <c r="M2" s="88"/>
      <c r="N2" s="88"/>
      <c r="O2" s="88"/>
      <c r="P2" s="18"/>
      <c r="Q2" s="3"/>
      <c r="R2" s="3"/>
    </row>
    <row r="3" spans="1:18" ht="19.5" customHeight="1">
      <c r="A3" s="17"/>
      <c r="B3" s="89" t="s">
        <v>2</v>
      </c>
      <c r="C3" s="90"/>
      <c r="D3" s="90"/>
      <c r="E3" s="90"/>
      <c r="F3" s="90"/>
      <c r="G3" s="90"/>
      <c r="H3" s="90"/>
      <c r="I3" s="90"/>
      <c r="J3" s="90"/>
      <c r="K3" s="90"/>
      <c r="L3" s="90"/>
      <c r="M3" s="90"/>
      <c r="N3" s="90"/>
      <c r="O3" s="91"/>
      <c r="P3" s="18"/>
      <c r="Q3" s="3"/>
      <c r="R3" s="3"/>
    </row>
    <row r="4" spans="1:18" ht="15" customHeight="1">
      <c r="A4" s="17"/>
      <c r="B4" s="92" t="s">
        <v>3</v>
      </c>
      <c r="C4" s="93"/>
      <c r="D4" s="93"/>
      <c r="E4" s="93"/>
      <c r="F4" s="93"/>
      <c r="G4" s="93"/>
      <c r="H4" s="93"/>
      <c r="I4" s="93"/>
      <c r="J4" s="93"/>
      <c r="K4" s="93"/>
      <c r="L4" s="93"/>
      <c r="M4" s="93"/>
      <c r="N4" s="93"/>
      <c r="O4" s="94"/>
      <c r="P4" s="18"/>
      <c r="Q4" s="3"/>
      <c r="R4" s="3"/>
    </row>
    <row r="5" spans="1:18" ht="15" customHeight="1">
      <c r="A5" s="17"/>
      <c r="B5" s="95"/>
      <c r="C5" s="96"/>
      <c r="D5" s="96"/>
      <c r="E5" s="96"/>
      <c r="F5" s="96"/>
      <c r="G5" s="96"/>
      <c r="H5" s="96"/>
      <c r="I5" s="4" t="s">
        <v>4</v>
      </c>
      <c r="J5" s="97" t="s">
        <v>5</v>
      </c>
      <c r="K5" s="98"/>
      <c r="L5" s="98"/>
      <c r="M5" s="98"/>
      <c r="N5" s="98"/>
      <c r="O5" s="99"/>
      <c r="P5" s="18"/>
      <c r="Q5" s="3"/>
      <c r="R5" s="3"/>
    </row>
    <row r="6" spans="1:18" ht="6" customHeight="1">
      <c r="A6" s="17"/>
      <c r="B6" s="100"/>
      <c r="C6" s="101"/>
      <c r="D6" s="101"/>
      <c r="E6" s="101"/>
      <c r="F6" s="101"/>
      <c r="G6" s="101"/>
      <c r="H6" s="101"/>
      <c r="I6" s="5"/>
      <c r="J6" s="102"/>
      <c r="K6" s="101"/>
      <c r="L6" s="101"/>
      <c r="M6" s="101"/>
      <c r="N6" s="101"/>
      <c r="O6" s="103"/>
      <c r="P6" s="18"/>
      <c r="Q6" s="3"/>
      <c r="R6" s="3"/>
    </row>
    <row r="7" spans="1:18" ht="6" customHeight="1">
      <c r="A7" s="17"/>
      <c r="B7" s="7"/>
      <c r="C7" s="7"/>
      <c r="D7" s="7"/>
      <c r="E7" s="7"/>
      <c r="F7" s="7"/>
      <c r="G7" s="7"/>
      <c r="H7" s="7"/>
      <c r="I7" s="7"/>
      <c r="J7" s="7"/>
      <c r="K7" s="7"/>
      <c r="L7" s="7"/>
      <c r="M7" s="7"/>
      <c r="N7" s="7"/>
      <c r="O7" s="7"/>
      <c r="P7" s="18"/>
      <c r="Q7" s="3"/>
      <c r="R7" s="3"/>
    </row>
    <row r="8" spans="1:18" ht="15" customHeight="1">
      <c r="A8" s="17"/>
      <c r="B8" s="75" t="s">
        <v>6</v>
      </c>
      <c r="C8" s="76"/>
      <c r="D8" s="76"/>
      <c r="E8" s="76"/>
      <c r="F8" s="76"/>
      <c r="G8" s="76"/>
      <c r="H8" s="76"/>
      <c r="I8" s="76"/>
      <c r="J8" s="76"/>
      <c r="K8" s="76"/>
      <c r="L8" s="76"/>
      <c r="M8" s="76"/>
      <c r="N8" s="76"/>
      <c r="O8" s="76"/>
      <c r="P8" s="18"/>
      <c r="Q8" s="3"/>
      <c r="R8" s="3"/>
    </row>
    <row r="9" spans="1:18" ht="15" customHeight="1">
      <c r="A9" s="17"/>
      <c r="B9" s="7"/>
      <c r="C9" s="4" t="s">
        <v>4</v>
      </c>
      <c r="D9" s="25" t="s">
        <v>7</v>
      </c>
      <c r="E9" s="8"/>
      <c r="F9" s="26"/>
      <c r="G9" s="78" t="s">
        <v>73</v>
      </c>
      <c r="H9" s="72"/>
      <c r="I9" s="72"/>
      <c r="J9" s="72"/>
      <c r="K9" s="72"/>
      <c r="L9" s="72"/>
      <c r="M9" s="72"/>
      <c r="N9" s="72"/>
      <c r="O9" s="73"/>
      <c r="P9" s="18"/>
      <c r="Q9" s="3"/>
      <c r="R9" s="3"/>
    </row>
    <row r="10" spans="1:18" ht="15" customHeight="1">
      <c r="A10" s="17"/>
      <c r="B10" s="7"/>
      <c r="C10" s="4" t="s">
        <v>4</v>
      </c>
      <c r="D10" s="25" t="s">
        <v>8</v>
      </c>
      <c r="E10" s="8"/>
      <c r="F10" s="26"/>
      <c r="G10" s="79" t="s">
        <v>74</v>
      </c>
      <c r="H10" s="65"/>
      <c r="I10" s="65"/>
      <c r="J10" s="65"/>
      <c r="K10" s="65"/>
      <c r="L10" s="65"/>
      <c r="M10" s="65"/>
      <c r="N10" s="65"/>
      <c r="O10" s="66"/>
      <c r="P10" s="18"/>
      <c r="Q10" s="3"/>
      <c r="R10" s="3"/>
    </row>
    <row r="11" spans="1:18" ht="15" customHeight="1">
      <c r="A11" s="17"/>
      <c r="B11" s="7"/>
      <c r="C11" s="4" t="s">
        <v>4</v>
      </c>
      <c r="D11" s="25" t="s">
        <v>9</v>
      </c>
      <c r="E11" s="8"/>
      <c r="F11" s="26"/>
      <c r="G11" s="74" t="s">
        <v>75</v>
      </c>
      <c r="H11" s="65"/>
      <c r="I11" s="65"/>
      <c r="J11" s="65"/>
      <c r="K11" s="65"/>
      <c r="L11" s="65"/>
      <c r="M11" s="65"/>
      <c r="N11" s="65"/>
      <c r="O11" s="66"/>
      <c r="P11" s="18"/>
      <c r="Q11" s="3"/>
      <c r="R11" s="3"/>
    </row>
    <row r="12" spans="1:18" ht="15" customHeight="1">
      <c r="A12" s="17"/>
      <c r="B12" s="7"/>
      <c r="C12" s="4" t="s">
        <v>4</v>
      </c>
      <c r="D12" s="25" t="s">
        <v>10</v>
      </c>
      <c r="E12" s="8"/>
      <c r="F12" s="26"/>
      <c r="G12" s="74" t="s">
        <v>76</v>
      </c>
      <c r="H12" s="65"/>
      <c r="I12" s="65"/>
      <c r="J12" s="65"/>
      <c r="K12" s="65"/>
      <c r="L12" s="65"/>
      <c r="M12" s="65"/>
      <c r="N12" s="65"/>
      <c r="O12" s="66"/>
      <c r="P12" s="18"/>
      <c r="Q12" s="3"/>
      <c r="R12" s="3"/>
    </row>
    <row r="13" spans="1:18" ht="15" customHeight="1">
      <c r="A13" s="17"/>
      <c r="B13" s="7"/>
      <c r="C13" s="6"/>
      <c r="D13" s="25" t="s">
        <v>11</v>
      </c>
      <c r="E13" s="8"/>
      <c r="F13" s="26"/>
      <c r="G13" s="67"/>
      <c r="H13" s="68"/>
      <c r="I13" s="68"/>
      <c r="J13" s="68"/>
      <c r="K13" s="68"/>
      <c r="L13" s="68"/>
      <c r="M13" s="68"/>
      <c r="N13" s="68"/>
      <c r="O13" s="69"/>
      <c r="P13" s="18"/>
      <c r="Q13" s="3"/>
      <c r="R13" s="3"/>
    </row>
    <row r="14" spans="1:18" ht="15" customHeight="1">
      <c r="A14" s="17"/>
      <c r="B14" s="7"/>
      <c r="C14" s="7"/>
      <c r="D14" s="8"/>
      <c r="E14" s="8"/>
      <c r="F14" s="8"/>
      <c r="G14" s="8"/>
      <c r="H14" s="8"/>
      <c r="I14" s="8"/>
      <c r="J14" s="8"/>
      <c r="K14" s="8"/>
      <c r="L14" s="8"/>
      <c r="M14" s="8"/>
      <c r="N14" s="8"/>
      <c r="O14" s="8"/>
      <c r="P14" s="18"/>
      <c r="Q14" s="3"/>
      <c r="R14" s="3"/>
    </row>
    <row r="15" spans="1:18" ht="15" customHeight="1">
      <c r="A15" s="17"/>
      <c r="B15" s="75" t="s">
        <v>12</v>
      </c>
      <c r="C15" s="76"/>
      <c r="D15" s="76"/>
      <c r="E15" s="76"/>
      <c r="F15" s="76"/>
      <c r="G15" s="76"/>
      <c r="H15" s="76"/>
      <c r="I15" s="76"/>
      <c r="J15" s="76"/>
      <c r="K15" s="76"/>
      <c r="L15" s="76"/>
      <c r="M15" s="76"/>
      <c r="N15" s="76"/>
      <c r="O15" s="76"/>
      <c r="P15" s="18"/>
      <c r="Q15" s="3"/>
      <c r="R15" s="3"/>
    </row>
    <row r="16" spans="1:18" ht="15" customHeight="1">
      <c r="A16" s="17"/>
      <c r="B16" s="7"/>
      <c r="C16" s="4" t="s">
        <v>4</v>
      </c>
      <c r="D16" s="8" t="s">
        <v>13</v>
      </c>
      <c r="E16" s="8"/>
      <c r="F16" s="8"/>
      <c r="G16" s="78" t="s">
        <v>93</v>
      </c>
      <c r="H16" s="72"/>
      <c r="I16" s="72"/>
      <c r="J16" s="72"/>
      <c r="K16" s="72"/>
      <c r="L16" s="72"/>
      <c r="M16" s="72"/>
      <c r="N16" s="72"/>
      <c r="O16" s="73"/>
      <c r="P16" s="18"/>
      <c r="Q16" s="3"/>
      <c r="R16" s="3"/>
    </row>
    <row r="17" spans="1:18" ht="15" customHeight="1">
      <c r="A17" s="17"/>
      <c r="B17" s="7"/>
      <c r="C17" s="4" t="s">
        <v>4</v>
      </c>
      <c r="D17" s="8" t="s">
        <v>14</v>
      </c>
      <c r="E17" s="8"/>
      <c r="F17" s="8"/>
      <c r="G17" s="79" t="s">
        <v>77</v>
      </c>
      <c r="H17" s="65"/>
      <c r="I17" s="65"/>
      <c r="J17" s="65"/>
      <c r="K17" s="65"/>
      <c r="L17" s="65"/>
      <c r="M17" s="65"/>
      <c r="N17" s="65"/>
      <c r="O17" s="66"/>
      <c r="P17" s="18"/>
      <c r="Q17" s="3"/>
      <c r="R17" s="3"/>
    </row>
    <row r="18" spans="1:18" ht="28.5" customHeight="1">
      <c r="A18" s="17"/>
      <c r="B18" s="7"/>
      <c r="C18" s="4" t="s">
        <v>4</v>
      </c>
      <c r="D18" s="8" t="s">
        <v>15</v>
      </c>
      <c r="E18" s="8"/>
      <c r="F18" s="8"/>
      <c r="G18" s="78" t="s">
        <v>93</v>
      </c>
      <c r="H18" s="72"/>
      <c r="I18" s="72"/>
      <c r="J18" s="72"/>
      <c r="K18" s="72"/>
      <c r="L18" s="72"/>
      <c r="M18" s="72"/>
      <c r="N18" s="72"/>
      <c r="O18" s="73"/>
      <c r="P18" s="18"/>
      <c r="Q18" s="3"/>
      <c r="R18" s="3"/>
    </row>
    <row r="19" spans="1:18" ht="15" customHeight="1">
      <c r="A19" s="17"/>
      <c r="B19" s="7"/>
      <c r="C19" s="4" t="s">
        <v>4</v>
      </c>
      <c r="D19" s="8" t="s">
        <v>16</v>
      </c>
      <c r="E19" s="8"/>
      <c r="F19" s="8"/>
      <c r="G19" s="79" t="s">
        <v>78</v>
      </c>
      <c r="H19" s="65"/>
      <c r="I19" s="65"/>
      <c r="J19" s="65"/>
      <c r="K19" s="65"/>
      <c r="L19" s="65"/>
      <c r="M19" s="65"/>
      <c r="N19" s="65"/>
      <c r="O19" s="66"/>
      <c r="P19" s="18"/>
      <c r="Q19" s="3"/>
      <c r="R19" s="3"/>
    </row>
    <row r="20" spans="1:18" ht="27.75" customHeight="1">
      <c r="A20" s="17"/>
      <c r="B20" s="7"/>
      <c r="C20" s="7"/>
      <c r="D20" s="8" t="s">
        <v>17</v>
      </c>
      <c r="E20" s="8"/>
      <c r="F20" s="8"/>
      <c r="G20" s="64"/>
      <c r="H20" s="65"/>
      <c r="I20" s="65"/>
      <c r="J20" s="65"/>
      <c r="K20" s="65"/>
      <c r="L20" s="65"/>
      <c r="M20" s="65"/>
      <c r="N20" s="65"/>
      <c r="O20" s="66"/>
      <c r="P20" s="18"/>
      <c r="Q20" s="3"/>
      <c r="R20" s="3"/>
    </row>
    <row r="21" spans="1:18" ht="15" customHeight="1">
      <c r="A21" s="17"/>
      <c r="B21" s="7"/>
      <c r="C21" s="7"/>
      <c r="D21" s="8" t="s">
        <v>0</v>
      </c>
      <c r="E21" s="8"/>
      <c r="F21" s="8"/>
      <c r="G21" s="64"/>
      <c r="H21" s="65"/>
      <c r="I21" s="65"/>
      <c r="J21" s="65"/>
      <c r="K21" s="65"/>
      <c r="L21" s="65"/>
      <c r="M21" s="65"/>
      <c r="N21" s="65"/>
      <c r="O21" s="66"/>
      <c r="P21" s="18"/>
      <c r="Q21" s="3"/>
      <c r="R21" s="3"/>
    </row>
    <row r="22" spans="1:18" ht="27.75" customHeight="1">
      <c r="A22" s="24"/>
      <c r="B22" s="27"/>
      <c r="C22" s="27"/>
      <c r="D22" s="8" t="s">
        <v>18</v>
      </c>
      <c r="E22" s="8"/>
      <c r="F22" s="8"/>
      <c r="G22" s="67"/>
      <c r="H22" s="68"/>
      <c r="I22" s="68"/>
      <c r="J22" s="68"/>
      <c r="K22" s="68"/>
      <c r="L22" s="68"/>
      <c r="M22" s="68"/>
      <c r="N22" s="68"/>
      <c r="O22" s="69"/>
      <c r="P22" s="18"/>
      <c r="Q22" s="3"/>
      <c r="R22" s="3"/>
    </row>
    <row r="23" spans="1:18" ht="15" customHeight="1">
      <c r="A23" s="17"/>
      <c r="B23" s="7"/>
      <c r="C23" s="7"/>
      <c r="D23" s="8"/>
      <c r="E23" s="8"/>
      <c r="F23" s="8"/>
      <c r="G23" s="8"/>
      <c r="H23" s="8"/>
      <c r="I23" s="8"/>
      <c r="J23" s="8"/>
      <c r="K23" s="8"/>
      <c r="L23" s="8"/>
      <c r="M23" s="8"/>
      <c r="N23" s="8"/>
      <c r="O23" s="8"/>
      <c r="P23" s="18"/>
      <c r="Q23" s="3"/>
      <c r="R23" s="3"/>
    </row>
    <row r="24" spans="1:18" ht="15" customHeight="1">
      <c r="A24" s="17"/>
      <c r="B24" s="75" t="s">
        <v>19</v>
      </c>
      <c r="C24" s="76"/>
      <c r="D24" s="76"/>
      <c r="E24" s="76"/>
      <c r="F24" s="76"/>
      <c r="G24" s="76"/>
      <c r="H24" s="76"/>
      <c r="I24" s="76"/>
      <c r="J24" s="76"/>
      <c r="K24" s="76"/>
      <c r="L24" s="76"/>
      <c r="M24" s="76"/>
      <c r="N24" s="76"/>
      <c r="O24" s="76"/>
      <c r="P24" s="18"/>
      <c r="Q24" s="3"/>
      <c r="R24" s="3"/>
    </row>
    <row r="25" spans="1:18" ht="15" customHeight="1">
      <c r="A25" s="17"/>
      <c r="B25" s="7"/>
      <c r="C25" s="4" t="s">
        <v>4</v>
      </c>
      <c r="D25" s="8" t="s">
        <v>20</v>
      </c>
      <c r="E25" s="8"/>
      <c r="F25" s="8"/>
      <c r="G25" s="78" t="s">
        <v>90</v>
      </c>
      <c r="H25" s="72"/>
      <c r="I25" s="72"/>
      <c r="J25" s="72"/>
      <c r="K25" s="72"/>
      <c r="L25" s="72"/>
      <c r="M25" s="72"/>
      <c r="N25" s="72"/>
      <c r="O25" s="73"/>
      <c r="P25" s="18"/>
      <c r="Q25" s="3"/>
      <c r="R25" s="3"/>
    </row>
    <row r="26" spans="1:18" ht="15" customHeight="1">
      <c r="A26" s="17"/>
      <c r="B26" s="7"/>
      <c r="C26" s="4" t="s">
        <v>4</v>
      </c>
      <c r="D26" s="8" t="s">
        <v>21</v>
      </c>
      <c r="E26" s="8"/>
      <c r="F26" s="8"/>
      <c r="G26" s="79" t="s">
        <v>79</v>
      </c>
      <c r="H26" s="65"/>
      <c r="I26" s="65"/>
      <c r="J26" s="65"/>
      <c r="K26" s="65"/>
      <c r="L26" s="65"/>
      <c r="M26" s="65"/>
      <c r="N26" s="65"/>
      <c r="O26" s="66"/>
      <c r="P26" s="18"/>
      <c r="Q26" s="3"/>
      <c r="R26" s="3"/>
    </row>
    <row r="27" spans="1:18" ht="23.25" customHeight="1">
      <c r="A27" s="17"/>
      <c r="B27" s="7"/>
      <c r="C27" s="4" t="s">
        <v>4</v>
      </c>
      <c r="D27" s="8" t="s">
        <v>22</v>
      </c>
      <c r="E27" s="8"/>
      <c r="F27" s="8"/>
      <c r="G27" s="79" t="s">
        <v>80</v>
      </c>
      <c r="H27" s="65"/>
      <c r="I27" s="65"/>
      <c r="J27" s="65"/>
      <c r="K27" s="65"/>
      <c r="L27" s="65"/>
      <c r="M27" s="65"/>
      <c r="N27" s="65"/>
      <c r="O27" s="66"/>
      <c r="P27" s="18"/>
      <c r="Q27" s="3"/>
      <c r="R27" s="3"/>
    </row>
    <row r="28" spans="1:18" ht="21.75" customHeight="1">
      <c r="A28" s="17"/>
      <c r="B28" s="7"/>
      <c r="C28" s="6"/>
      <c r="D28" s="8" t="s">
        <v>23</v>
      </c>
      <c r="E28" s="8"/>
      <c r="F28" s="8"/>
      <c r="G28" s="67"/>
      <c r="H28" s="68"/>
      <c r="I28" s="68"/>
      <c r="J28" s="68"/>
      <c r="K28" s="68"/>
      <c r="L28" s="68"/>
      <c r="M28" s="68"/>
      <c r="N28" s="68"/>
      <c r="O28" s="69"/>
      <c r="P28" s="18"/>
      <c r="Q28" s="3"/>
      <c r="R28" s="3"/>
    </row>
    <row r="29" spans="1:18" ht="15" customHeight="1">
      <c r="A29" s="17"/>
      <c r="B29" s="7"/>
      <c r="C29" s="7"/>
      <c r="D29" s="8"/>
      <c r="E29" s="8"/>
      <c r="F29" s="8"/>
      <c r="G29" s="8"/>
      <c r="H29" s="8"/>
      <c r="I29" s="8"/>
      <c r="J29" s="8"/>
      <c r="K29" s="8"/>
      <c r="L29" s="8"/>
      <c r="M29" s="8"/>
      <c r="N29" s="8"/>
      <c r="O29" s="8"/>
      <c r="P29" s="18"/>
      <c r="Q29" s="3"/>
      <c r="R29" s="3"/>
    </row>
    <row r="30" spans="1:18" ht="15" customHeight="1">
      <c r="A30" s="17"/>
      <c r="B30" s="75" t="s">
        <v>24</v>
      </c>
      <c r="C30" s="76"/>
      <c r="D30" s="76"/>
      <c r="E30" s="76"/>
      <c r="F30" s="76"/>
      <c r="G30" s="76"/>
      <c r="H30" s="76"/>
      <c r="I30" s="76"/>
      <c r="J30" s="76"/>
      <c r="K30" s="76"/>
      <c r="L30" s="76"/>
      <c r="M30" s="76"/>
      <c r="N30" s="76"/>
      <c r="O30" s="76"/>
      <c r="P30" s="18"/>
      <c r="Q30" s="3"/>
      <c r="R30" s="3"/>
    </row>
    <row r="31" spans="1:18" ht="15" customHeight="1">
      <c r="A31" s="17"/>
      <c r="B31" s="7"/>
      <c r="C31" s="4" t="s">
        <v>4</v>
      </c>
      <c r="D31" s="8" t="s">
        <v>25</v>
      </c>
      <c r="E31" s="8"/>
      <c r="F31" s="8"/>
      <c r="G31" s="78" t="s">
        <v>96</v>
      </c>
      <c r="H31" s="83"/>
      <c r="I31" s="83"/>
      <c r="J31" s="83"/>
      <c r="K31" s="83"/>
      <c r="L31" s="83"/>
      <c r="M31" s="83"/>
      <c r="N31" s="83"/>
      <c r="O31" s="84"/>
      <c r="P31" s="18"/>
      <c r="Q31" s="3"/>
      <c r="R31" s="3"/>
    </row>
    <row r="32" spans="1:18" ht="15" customHeight="1">
      <c r="A32" s="17"/>
      <c r="B32" s="7"/>
      <c r="C32" s="6"/>
      <c r="D32" s="8" t="s">
        <v>26</v>
      </c>
      <c r="E32" s="8"/>
      <c r="F32" s="8"/>
      <c r="G32" s="67"/>
      <c r="H32" s="68"/>
      <c r="I32" s="68"/>
      <c r="J32" s="68"/>
      <c r="K32" s="68"/>
      <c r="L32" s="68"/>
      <c r="M32" s="68"/>
      <c r="N32" s="68"/>
      <c r="O32" s="69"/>
      <c r="P32" s="18"/>
      <c r="Q32" s="3"/>
      <c r="R32" s="3"/>
    </row>
    <row r="33" spans="1:18" ht="15" customHeight="1">
      <c r="A33" s="17"/>
      <c r="B33" s="7"/>
      <c r="C33" s="7"/>
      <c r="D33" s="8"/>
      <c r="E33" s="8"/>
      <c r="F33" s="8"/>
      <c r="G33" s="8"/>
      <c r="H33" s="8"/>
      <c r="I33" s="8"/>
      <c r="J33" s="8"/>
      <c r="K33" s="8"/>
      <c r="L33" s="8"/>
      <c r="M33" s="8"/>
      <c r="N33" s="8"/>
      <c r="O33" s="8"/>
      <c r="P33" s="18"/>
      <c r="Q33" s="3"/>
      <c r="R33" s="3"/>
    </row>
    <row r="34" spans="1:18" ht="15" customHeight="1">
      <c r="A34" s="17"/>
      <c r="B34" s="75" t="s">
        <v>27</v>
      </c>
      <c r="C34" s="76"/>
      <c r="D34" s="76"/>
      <c r="E34" s="76"/>
      <c r="F34" s="76"/>
      <c r="G34" s="76"/>
      <c r="H34" s="76"/>
      <c r="I34" s="76"/>
      <c r="J34" s="76"/>
      <c r="K34" s="76"/>
      <c r="L34" s="76"/>
      <c r="M34" s="76"/>
      <c r="N34" s="76"/>
      <c r="O34" s="76"/>
      <c r="P34" s="18"/>
      <c r="Q34" s="3"/>
      <c r="R34" s="3"/>
    </row>
    <row r="35" spans="1:18" ht="15" customHeight="1">
      <c r="A35" s="17"/>
      <c r="B35" s="85" t="s">
        <v>28</v>
      </c>
      <c r="C35" s="86"/>
      <c r="D35" s="86"/>
      <c r="E35" s="86"/>
      <c r="F35" s="86"/>
      <c r="G35" s="86"/>
      <c r="H35" s="86"/>
      <c r="I35" s="86"/>
      <c r="J35" s="86"/>
      <c r="K35" s="86"/>
      <c r="L35" s="86"/>
      <c r="M35" s="86"/>
      <c r="N35" s="86"/>
      <c r="O35" s="86"/>
      <c r="P35" s="18"/>
      <c r="Q35" s="3"/>
      <c r="R35" s="3"/>
    </row>
    <row r="36" spans="1:18" ht="5.25" customHeight="1">
      <c r="A36" s="17"/>
      <c r="B36" s="7"/>
      <c r="C36" s="8"/>
      <c r="D36" s="9"/>
      <c r="E36" s="8"/>
      <c r="F36" s="8"/>
      <c r="G36" s="10"/>
      <c r="H36" s="10"/>
      <c r="I36" s="10"/>
      <c r="J36" s="10"/>
      <c r="K36" s="10"/>
      <c r="L36" s="10"/>
      <c r="M36" s="10"/>
      <c r="N36" s="10"/>
      <c r="O36" s="10"/>
      <c r="P36" s="18"/>
      <c r="Q36" s="3"/>
      <c r="R36" s="3"/>
    </row>
    <row r="37" spans="1:18" ht="12.75" customHeight="1">
      <c r="A37" s="17"/>
      <c r="B37" s="7"/>
      <c r="C37" s="77" t="s">
        <v>29</v>
      </c>
      <c r="D37" s="76"/>
      <c r="E37" s="8"/>
      <c r="F37" s="8"/>
      <c r="G37" s="80" t="s">
        <v>30</v>
      </c>
      <c r="H37" s="81"/>
      <c r="I37" s="81"/>
      <c r="J37" s="81"/>
      <c r="K37" s="81"/>
      <c r="L37" s="81"/>
      <c r="M37" s="81"/>
      <c r="N37" s="81"/>
      <c r="O37" s="82"/>
      <c r="P37" s="18"/>
      <c r="Q37" s="3"/>
      <c r="R37" s="3"/>
    </row>
    <row r="38" spans="1:18" ht="6.75" customHeight="1">
      <c r="A38" s="17"/>
      <c r="B38" s="7"/>
      <c r="C38" s="8"/>
      <c r="D38" s="9"/>
      <c r="E38" s="8"/>
      <c r="F38" s="8"/>
      <c r="G38" s="10"/>
      <c r="H38" s="10"/>
      <c r="I38" s="10"/>
      <c r="J38" s="10"/>
      <c r="K38" s="10"/>
      <c r="L38" s="10"/>
      <c r="M38" s="10"/>
      <c r="N38" s="10"/>
      <c r="O38" s="10"/>
      <c r="P38" s="18"/>
      <c r="Q38" s="3"/>
      <c r="R38" s="3"/>
    </row>
    <row r="39" spans="1:18" ht="17.25" customHeight="1">
      <c r="A39" s="17"/>
      <c r="B39" s="7"/>
      <c r="C39" s="77" t="s">
        <v>31</v>
      </c>
      <c r="D39" s="76"/>
      <c r="E39" s="76"/>
      <c r="F39" s="76"/>
      <c r="G39" s="76"/>
      <c r="H39" s="76"/>
      <c r="I39" s="76"/>
      <c r="J39" s="76"/>
      <c r="K39" s="76"/>
      <c r="L39" s="76"/>
      <c r="M39" s="11" t="s">
        <v>32</v>
      </c>
      <c r="N39" s="9"/>
      <c r="O39" s="9"/>
      <c r="P39" s="18"/>
      <c r="Q39" s="3"/>
      <c r="R39" s="3"/>
    </row>
    <row r="40" spans="1:18" ht="15" customHeight="1">
      <c r="A40" s="17"/>
      <c r="B40" s="7"/>
      <c r="C40" s="4" t="s">
        <v>4</v>
      </c>
      <c r="D40" s="77" t="s">
        <v>33</v>
      </c>
      <c r="E40" s="76"/>
      <c r="F40" s="76"/>
      <c r="G40" s="76"/>
      <c r="H40" s="76"/>
      <c r="I40" s="76"/>
      <c r="J40" s="76"/>
      <c r="K40" s="76"/>
      <c r="L40" s="76"/>
      <c r="M40" s="49" t="s">
        <v>81</v>
      </c>
      <c r="N40" s="8"/>
      <c r="O40" s="8"/>
      <c r="P40" s="18"/>
      <c r="Q40" s="3"/>
      <c r="R40" s="3"/>
    </row>
    <row r="41" spans="1:18" ht="15" customHeight="1">
      <c r="A41" s="17"/>
      <c r="B41" s="7"/>
      <c r="C41" s="4" t="s">
        <v>4</v>
      </c>
      <c r="D41" s="77" t="s">
        <v>34</v>
      </c>
      <c r="E41" s="76"/>
      <c r="F41" s="76"/>
      <c r="G41" s="76"/>
      <c r="H41" s="76"/>
      <c r="I41" s="76"/>
      <c r="J41" s="76"/>
      <c r="K41" s="76"/>
      <c r="L41" s="76"/>
      <c r="M41" s="50" t="s">
        <v>81</v>
      </c>
      <c r="N41" s="8"/>
      <c r="O41" s="8"/>
      <c r="P41" s="18"/>
      <c r="Q41" s="3"/>
      <c r="R41" s="3"/>
    </row>
    <row r="42" spans="1:18" ht="15" customHeight="1">
      <c r="A42" s="17"/>
      <c r="B42" s="7"/>
      <c r="C42" s="4" t="s">
        <v>4</v>
      </c>
      <c r="D42" s="77" t="s">
        <v>35</v>
      </c>
      <c r="E42" s="76"/>
      <c r="F42" s="76"/>
      <c r="G42" s="76"/>
      <c r="H42" s="76"/>
      <c r="I42" s="76"/>
      <c r="J42" s="76"/>
      <c r="K42" s="76"/>
      <c r="L42" s="76"/>
      <c r="M42" s="51" t="s">
        <v>81</v>
      </c>
      <c r="N42" s="8"/>
      <c r="O42" s="8"/>
      <c r="P42" s="18"/>
      <c r="Q42" s="3"/>
      <c r="R42" s="3"/>
    </row>
    <row r="43" spans="1:18" ht="15" customHeight="1">
      <c r="A43" s="17"/>
      <c r="B43" s="7"/>
      <c r="C43" s="7"/>
      <c r="D43" s="8"/>
      <c r="E43" s="8"/>
      <c r="F43" s="8"/>
      <c r="G43" s="8"/>
      <c r="H43" s="8"/>
      <c r="I43" s="8"/>
      <c r="J43" s="8"/>
      <c r="K43" s="8"/>
      <c r="L43" s="8"/>
      <c r="M43" s="8"/>
      <c r="N43" s="8"/>
      <c r="O43" s="8"/>
      <c r="P43" s="18"/>
      <c r="Q43" s="3"/>
      <c r="R43" s="3"/>
    </row>
    <row r="44" spans="1:18" ht="15" customHeight="1">
      <c r="A44" s="17"/>
      <c r="B44" s="75" t="s">
        <v>36</v>
      </c>
      <c r="C44" s="76"/>
      <c r="D44" s="76"/>
      <c r="E44" s="76"/>
      <c r="F44" s="76"/>
      <c r="G44" s="76"/>
      <c r="H44" s="76"/>
      <c r="I44" s="76"/>
      <c r="J44" s="76"/>
      <c r="K44" s="76"/>
      <c r="L44" s="76"/>
      <c r="M44" s="76"/>
      <c r="N44" s="76"/>
      <c r="O44" s="76"/>
      <c r="P44" s="18"/>
      <c r="Q44" s="3"/>
      <c r="R44" s="3"/>
    </row>
    <row r="45" spans="1:18" ht="15" customHeight="1">
      <c r="A45" s="17"/>
      <c r="B45" s="77" t="s">
        <v>37</v>
      </c>
      <c r="C45" s="70"/>
      <c r="D45" s="70"/>
      <c r="E45" s="70"/>
      <c r="F45" s="70"/>
      <c r="G45" s="70"/>
      <c r="H45" s="70"/>
      <c r="I45" s="70"/>
      <c r="J45" s="70"/>
      <c r="K45" s="70"/>
      <c r="L45" s="70"/>
      <c r="M45" s="70"/>
      <c r="N45" s="70"/>
      <c r="O45" s="70"/>
      <c r="P45" s="18"/>
      <c r="Q45" s="3"/>
      <c r="R45" s="3"/>
    </row>
    <row r="46" spans="1:18" ht="15" customHeight="1">
      <c r="A46" s="17"/>
      <c r="B46" s="7"/>
      <c r="C46" s="4" t="s">
        <v>4</v>
      </c>
      <c r="D46" s="8" t="s">
        <v>38</v>
      </c>
      <c r="E46" s="8"/>
      <c r="F46" s="8"/>
      <c r="G46" s="78" t="s">
        <v>89</v>
      </c>
      <c r="H46" s="72"/>
      <c r="I46" s="72"/>
      <c r="J46" s="72"/>
      <c r="K46" s="72"/>
      <c r="L46" s="72"/>
      <c r="M46" s="72"/>
      <c r="N46" s="72"/>
      <c r="O46" s="73"/>
      <c r="P46" s="18"/>
      <c r="Q46" s="3"/>
      <c r="R46" s="3"/>
    </row>
    <row r="47" spans="1:18" ht="15" customHeight="1">
      <c r="A47" s="17"/>
      <c r="B47" s="7"/>
      <c r="C47" s="4" t="s">
        <v>4</v>
      </c>
      <c r="D47" s="8" t="s">
        <v>39</v>
      </c>
      <c r="E47" s="8"/>
      <c r="F47" s="8"/>
      <c r="G47" s="79" t="s">
        <v>88</v>
      </c>
      <c r="H47" s="65"/>
      <c r="I47" s="65"/>
      <c r="J47" s="65"/>
      <c r="K47" s="65"/>
      <c r="L47" s="65"/>
      <c r="M47" s="65"/>
      <c r="N47" s="65"/>
      <c r="O47" s="66"/>
      <c r="P47" s="18"/>
      <c r="Q47" s="3"/>
      <c r="R47" s="3"/>
    </row>
    <row r="48" spans="1:18" ht="15" customHeight="1">
      <c r="A48" s="17"/>
      <c r="B48" s="7"/>
      <c r="C48" s="4" t="s">
        <v>4</v>
      </c>
      <c r="D48" s="8" t="s">
        <v>10</v>
      </c>
      <c r="E48" s="8"/>
      <c r="F48" s="8"/>
      <c r="G48" s="74" t="s">
        <v>72</v>
      </c>
      <c r="H48" s="65"/>
      <c r="I48" s="65"/>
      <c r="J48" s="65"/>
      <c r="K48" s="65"/>
      <c r="L48" s="65"/>
      <c r="M48" s="65"/>
      <c r="N48" s="65"/>
      <c r="O48" s="66"/>
      <c r="P48" s="18"/>
      <c r="Q48" s="3"/>
      <c r="R48" s="3"/>
    </row>
    <row r="49" spans="1:18" ht="15" customHeight="1">
      <c r="A49" s="17"/>
      <c r="B49" s="7"/>
      <c r="C49" s="4" t="s">
        <v>4</v>
      </c>
      <c r="D49" s="8" t="s">
        <v>40</v>
      </c>
      <c r="E49" s="8"/>
      <c r="F49" s="8"/>
      <c r="G49" s="79" t="s">
        <v>87</v>
      </c>
      <c r="H49" s="65"/>
      <c r="I49" s="65"/>
      <c r="J49" s="65"/>
      <c r="K49" s="65"/>
      <c r="L49" s="65"/>
      <c r="M49" s="65"/>
      <c r="N49" s="65"/>
      <c r="O49" s="66"/>
      <c r="P49" s="18"/>
      <c r="Q49" s="3"/>
      <c r="R49" s="3"/>
    </row>
    <row r="50" spans="1:18" ht="15" customHeight="1">
      <c r="A50" s="17"/>
      <c r="B50" s="7"/>
      <c r="C50" s="4" t="s">
        <v>4</v>
      </c>
      <c r="D50" s="8" t="s">
        <v>41</v>
      </c>
      <c r="E50" s="8"/>
      <c r="F50" s="8"/>
      <c r="G50" s="74" t="s">
        <v>72</v>
      </c>
      <c r="H50" s="65"/>
      <c r="I50" s="65"/>
      <c r="J50" s="65"/>
      <c r="K50" s="65"/>
      <c r="L50" s="65"/>
      <c r="M50" s="65"/>
      <c r="N50" s="65"/>
      <c r="O50" s="66"/>
      <c r="P50" s="18"/>
      <c r="Q50" s="3"/>
      <c r="R50" s="3"/>
    </row>
    <row r="51" spans="1:18" ht="15" customHeight="1">
      <c r="A51" s="17"/>
      <c r="B51" s="19" t="s">
        <v>42</v>
      </c>
      <c r="C51" s="4" t="s">
        <v>4</v>
      </c>
      <c r="D51" s="8" t="s">
        <v>43</v>
      </c>
      <c r="E51" s="8"/>
      <c r="F51" s="8"/>
      <c r="G51" s="64"/>
      <c r="H51" s="65"/>
      <c r="I51" s="65"/>
      <c r="J51" s="65"/>
      <c r="K51" s="65"/>
      <c r="L51" s="65"/>
      <c r="M51" s="65"/>
      <c r="N51" s="65"/>
      <c r="O51" s="66"/>
      <c r="P51" s="18"/>
      <c r="Q51" s="3"/>
      <c r="R51" s="3"/>
    </row>
    <row r="52" spans="1:18" ht="15" customHeight="1">
      <c r="A52" s="17"/>
      <c r="B52" s="19" t="s">
        <v>42</v>
      </c>
      <c r="C52" s="4" t="s">
        <v>4</v>
      </c>
      <c r="D52" s="8" t="s">
        <v>44</v>
      </c>
      <c r="E52" s="8"/>
      <c r="F52" s="8"/>
      <c r="G52" s="64"/>
      <c r="H52" s="65"/>
      <c r="I52" s="65"/>
      <c r="J52" s="65"/>
      <c r="K52" s="65"/>
      <c r="L52" s="65"/>
      <c r="M52" s="65"/>
      <c r="N52" s="65"/>
      <c r="O52" s="66"/>
      <c r="P52" s="18"/>
      <c r="Q52" s="3"/>
      <c r="R52" s="3"/>
    </row>
    <row r="53" spans="1:18" ht="15" customHeight="1">
      <c r="A53" s="17"/>
      <c r="B53" s="7"/>
      <c r="C53" s="6"/>
      <c r="D53" s="8" t="s">
        <v>45</v>
      </c>
      <c r="E53" s="8"/>
      <c r="F53" s="8"/>
      <c r="G53" s="67"/>
      <c r="H53" s="68"/>
      <c r="I53" s="68"/>
      <c r="J53" s="68"/>
      <c r="K53" s="68"/>
      <c r="L53" s="68"/>
      <c r="M53" s="68"/>
      <c r="N53" s="68"/>
      <c r="O53" s="69"/>
      <c r="P53" s="18"/>
      <c r="Q53" s="3"/>
      <c r="R53" s="3"/>
    </row>
    <row r="54" spans="1:18" ht="15" customHeight="1">
      <c r="A54" s="17"/>
      <c r="B54" s="7"/>
      <c r="C54" s="7"/>
      <c r="D54" s="8"/>
      <c r="E54" s="8"/>
      <c r="F54" s="8"/>
      <c r="G54" s="8"/>
      <c r="H54" s="8"/>
      <c r="I54" s="8"/>
      <c r="J54" s="8"/>
      <c r="K54" s="8"/>
      <c r="L54" s="8"/>
      <c r="M54" s="8"/>
      <c r="N54" s="8"/>
      <c r="O54" s="8"/>
      <c r="P54" s="18"/>
      <c r="Q54" s="3"/>
      <c r="R54" s="3"/>
    </row>
    <row r="55" spans="1:18" ht="22.5" customHeight="1">
      <c r="A55" s="17"/>
      <c r="B55" s="7"/>
      <c r="C55" s="4" t="s">
        <v>4</v>
      </c>
      <c r="D55" s="8" t="s">
        <v>38</v>
      </c>
      <c r="E55" s="8"/>
      <c r="F55" s="8"/>
      <c r="G55" s="71"/>
      <c r="H55" s="72"/>
      <c r="I55" s="72"/>
      <c r="J55" s="72"/>
      <c r="K55" s="72"/>
      <c r="L55" s="72"/>
      <c r="M55" s="72"/>
      <c r="N55" s="72"/>
      <c r="O55" s="73"/>
      <c r="P55" s="18"/>
      <c r="Q55" s="3"/>
      <c r="R55" s="3"/>
    </row>
    <row r="56" spans="1:18" ht="15" customHeight="1">
      <c r="A56" s="17"/>
      <c r="B56" s="7"/>
      <c r="C56" s="4" t="s">
        <v>4</v>
      </c>
      <c r="D56" s="8" t="s">
        <v>39</v>
      </c>
      <c r="E56" s="8"/>
      <c r="F56" s="8"/>
      <c r="G56" s="64"/>
      <c r="H56" s="65"/>
      <c r="I56" s="65"/>
      <c r="J56" s="65"/>
      <c r="K56" s="65"/>
      <c r="L56" s="65"/>
      <c r="M56" s="65"/>
      <c r="N56" s="65"/>
      <c r="O56" s="66"/>
      <c r="P56" s="18"/>
      <c r="Q56" s="3"/>
      <c r="R56" s="3"/>
    </row>
    <row r="57" spans="1:18" ht="15" customHeight="1">
      <c r="A57" s="17"/>
      <c r="B57" s="7"/>
      <c r="C57" s="4" t="s">
        <v>4</v>
      </c>
      <c r="D57" s="8" t="s">
        <v>10</v>
      </c>
      <c r="E57" s="8"/>
      <c r="F57" s="8"/>
      <c r="G57" s="74"/>
      <c r="H57" s="65"/>
      <c r="I57" s="65"/>
      <c r="J57" s="65"/>
      <c r="K57" s="65"/>
      <c r="L57" s="65"/>
      <c r="M57" s="65"/>
      <c r="N57" s="65"/>
      <c r="O57" s="66"/>
      <c r="P57" s="18"/>
      <c r="Q57" s="3"/>
      <c r="R57" s="3"/>
    </row>
    <row r="58" spans="1:18" ht="15" customHeight="1">
      <c r="A58" s="17"/>
      <c r="B58" s="7"/>
      <c r="C58" s="4" t="s">
        <v>4</v>
      </c>
      <c r="D58" s="8" t="s">
        <v>40</v>
      </c>
      <c r="E58" s="8"/>
      <c r="F58" s="8"/>
      <c r="G58" s="64"/>
      <c r="H58" s="65"/>
      <c r="I58" s="65"/>
      <c r="J58" s="65"/>
      <c r="K58" s="65"/>
      <c r="L58" s="65"/>
      <c r="M58" s="65"/>
      <c r="N58" s="65"/>
      <c r="O58" s="66"/>
      <c r="P58" s="18"/>
      <c r="Q58" s="3"/>
      <c r="R58" s="3"/>
    </row>
    <row r="59" spans="1:18" ht="15" customHeight="1">
      <c r="A59" s="17"/>
      <c r="B59" s="7"/>
      <c r="C59" s="4" t="s">
        <v>4</v>
      </c>
      <c r="D59" s="8" t="s">
        <v>41</v>
      </c>
      <c r="E59" s="8"/>
      <c r="F59" s="8"/>
      <c r="G59" s="74"/>
      <c r="H59" s="65"/>
      <c r="I59" s="65"/>
      <c r="J59" s="65"/>
      <c r="K59" s="65"/>
      <c r="L59" s="65"/>
      <c r="M59" s="65"/>
      <c r="N59" s="65"/>
      <c r="O59" s="66"/>
      <c r="P59" s="18"/>
      <c r="Q59" s="3"/>
      <c r="R59" s="3"/>
    </row>
    <row r="60" spans="1:18" ht="15" customHeight="1">
      <c r="A60" s="17"/>
      <c r="B60" s="19" t="s">
        <v>42</v>
      </c>
      <c r="C60" s="4" t="s">
        <v>4</v>
      </c>
      <c r="D60" s="8" t="s">
        <v>43</v>
      </c>
      <c r="E60" s="8"/>
      <c r="F60" s="8"/>
      <c r="G60" s="64"/>
      <c r="H60" s="65"/>
      <c r="I60" s="65"/>
      <c r="J60" s="65"/>
      <c r="K60" s="65"/>
      <c r="L60" s="65"/>
      <c r="M60" s="65"/>
      <c r="N60" s="65"/>
      <c r="O60" s="66"/>
      <c r="P60" s="18"/>
      <c r="Q60" s="3"/>
      <c r="R60" s="3"/>
    </row>
    <row r="61" spans="1:18" ht="15" customHeight="1">
      <c r="A61" s="17"/>
      <c r="B61" s="19" t="s">
        <v>42</v>
      </c>
      <c r="C61" s="4" t="s">
        <v>4</v>
      </c>
      <c r="D61" s="8" t="s">
        <v>44</v>
      </c>
      <c r="E61" s="8"/>
      <c r="F61" s="8"/>
      <c r="G61" s="64"/>
      <c r="H61" s="65"/>
      <c r="I61" s="65"/>
      <c r="J61" s="65"/>
      <c r="K61" s="65"/>
      <c r="L61" s="65"/>
      <c r="M61" s="65"/>
      <c r="N61" s="65"/>
      <c r="O61" s="66"/>
      <c r="P61" s="18"/>
      <c r="Q61" s="3"/>
      <c r="R61" s="3"/>
    </row>
    <row r="62" spans="1:18" ht="15" customHeight="1">
      <c r="A62" s="17"/>
      <c r="B62" s="7"/>
      <c r="C62" s="6"/>
      <c r="D62" s="8" t="s">
        <v>45</v>
      </c>
      <c r="E62" s="8"/>
      <c r="F62" s="8"/>
      <c r="G62" s="67"/>
      <c r="H62" s="68"/>
      <c r="I62" s="68"/>
      <c r="J62" s="68"/>
      <c r="K62" s="68"/>
      <c r="L62" s="68"/>
      <c r="M62" s="68"/>
      <c r="N62" s="68"/>
      <c r="O62" s="69"/>
      <c r="P62" s="18"/>
      <c r="Q62" s="3"/>
      <c r="R62" s="3"/>
    </row>
    <row r="63" spans="1:18" ht="15" customHeight="1">
      <c r="A63" s="17"/>
      <c r="B63" s="7"/>
      <c r="C63" s="7"/>
      <c r="D63" s="8"/>
      <c r="E63" s="8"/>
      <c r="F63" s="8"/>
      <c r="G63" s="8"/>
      <c r="H63" s="8"/>
      <c r="I63" s="8"/>
      <c r="J63" s="8"/>
      <c r="K63" s="8"/>
      <c r="L63" s="8"/>
      <c r="M63" s="8"/>
      <c r="N63" s="8"/>
      <c r="O63" s="8"/>
      <c r="P63" s="18"/>
      <c r="Q63" s="3"/>
      <c r="R63" s="3"/>
    </row>
    <row r="64" spans="1:18" ht="22.5" customHeight="1">
      <c r="A64" s="17"/>
      <c r="B64" s="7"/>
      <c r="C64" s="4" t="s">
        <v>4</v>
      </c>
      <c r="D64" s="8" t="s">
        <v>38</v>
      </c>
      <c r="E64" s="8"/>
      <c r="F64" s="8"/>
      <c r="G64" s="71"/>
      <c r="H64" s="72"/>
      <c r="I64" s="72"/>
      <c r="J64" s="72"/>
      <c r="K64" s="72"/>
      <c r="L64" s="72"/>
      <c r="M64" s="72"/>
      <c r="N64" s="72"/>
      <c r="O64" s="73"/>
      <c r="P64" s="18"/>
      <c r="Q64" s="3"/>
      <c r="R64" s="3"/>
    </row>
    <row r="65" spans="1:18" ht="15" customHeight="1">
      <c r="A65" s="17"/>
      <c r="B65" s="7"/>
      <c r="C65" s="4" t="s">
        <v>4</v>
      </c>
      <c r="D65" s="8" t="s">
        <v>39</v>
      </c>
      <c r="E65" s="8"/>
      <c r="F65" s="8"/>
      <c r="G65" s="64"/>
      <c r="H65" s="65"/>
      <c r="I65" s="65"/>
      <c r="J65" s="65"/>
      <c r="K65" s="65"/>
      <c r="L65" s="65"/>
      <c r="M65" s="65"/>
      <c r="N65" s="65"/>
      <c r="O65" s="66"/>
      <c r="P65" s="18"/>
      <c r="Q65" s="3"/>
      <c r="R65" s="3"/>
    </row>
    <row r="66" spans="1:18" ht="15" customHeight="1">
      <c r="A66" s="17"/>
      <c r="B66" s="7"/>
      <c r="C66" s="4" t="s">
        <v>4</v>
      </c>
      <c r="D66" s="8" t="s">
        <v>10</v>
      </c>
      <c r="E66" s="8"/>
      <c r="F66" s="8"/>
      <c r="G66" s="74"/>
      <c r="H66" s="65"/>
      <c r="I66" s="65"/>
      <c r="J66" s="65"/>
      <c r="K66" s="65"/>
      <c r="L66" s="65"/>
      <c r="M66" s="65"/>
      <c r="N66" s="65"/>
      <c r="O66" s="66"/>
      <c r="P66" s="18"/>
      <c r="Q66" s="3"/>
      <c r="R66" s="3"/>
    </row>
    <row r="67" spans="1:18" ht="15" customHeight="1">
      <c r="A67" s="17"/>
      <c r="B67" s="7"/>
      <c r="C67" s="4" t="s">
        <v>4</v>
      </c>
      <c r="D67" s="8" t="s">
        <v>40</v>
      </c>
      <c r="E67" s="8"/>
      <c r="F67" s="8"/>
      <c r="G67" s="64"/>
      <c r="H67" s="65"/>
      <c r="I67" s="65"/>
      <c r="J67" s="65"/>
      <c r="K67" s="65"/>
      <c r="L67" s="65"/>
      <c r="M67" s="65"/>
      <c r="N67" s="65"/>
      <c r="O67" s="66"/>
      <c r="P67" s="18"/>
      <c r="Q67" s="3"/>
      <c r="R67" s="3"/>
    </row>
    <row r="68" spans="1:18" ht="15" customHeight="1">
      <c r="A68" s="17"/>
      <c r="B68" s="7"/>
      <c r="C68" s="4" t="s">
        <v>4</v>
      </c>
      <c r="D68" s="8" t="s">
        <v>41</v>
      </c>
      <c r="E68" s="8"/>
      <c r="F68" s="8"/>
      <c r="G68" s="74"/>
      <c r="H68" s="65"/>
      <c r="I68" s="65"/>
      <c r="J68" s="65"/>
      <c r="K68" s="65"/>
      <c r="L68" s="65"/>
      <c r="M68" s="65"/>
      <c r="N68" s="65"/>
      <c r="O68" s="66"/>
      <c r="P68" s="18"/>
      <c r="Q68" s="3"/>
      <c r="R68" s="3"/>
    </row>
    <row r="69" spans="1:18" ht="15" customHeight="1">
      <c r="A69" s="17"/>
      <c r="B69" s="19" t="s">
        <v>42</v>
      </c>
      <c r="C69" s="4" t="s">
        <v>4</v>
      </c>
      <c r="D69" s="8" t="s">
        <v>43</v>
      </c>
      <c r="E69" s="8"/>
      <c r="F69" s="8"/>
      <c r="G69" s="64"/>
      <c r="H69" s="65"/>
      <c r="I69" s="65"/>
      <c r="J69" s="65"/>
      <c r="K69" s="65"/>
      <c r="L69" s="65"/>
      <c r="M69" s="65"/>
      <c r="N69" s="65"/>
      <c r="O69" s="66"/>
      <c r="P69" s="18"/>
      <c r="Q69" s="3"/>
      <c r="R69" s="3"/>
    </row>
    <row r="70" spans="1:18" ht="15" customHeight="1">
      <c r="A70" s="17"/>
      <c r="B70" s="19" t="s">
        <v>42</v>
      </c>
      <c r="C70" s="4" t="s">
        <v>4</v>
      </c>
      <c r="D70" s="8" t="s">
        <v>44</v>
      </c>
      <c r="E70" s="8"/>
      <c r="F70" s="8"/>
      <c r="G70" s="64"/>
      <c r="H70" s="65"/>
      <c r="I70" s="65"/>
      <c r="J70" s="65"/>
      <c r="K70" s="65"/>
      <c r="L70" s="65"/>
      <c r="M70" s="65"/>
      <c r="N70" s="65"/>
      <c r="O70" s="66"/>
      <c r="P70" s="18"/>
      <c r="Q70" s="3"/>
      <c r="R70" s="3"/>
    </row>
    <row r="71" spans="1:18" ht="15" customHeight="1">
      <c r="A71" s="17"/>
      <c r="B71" s="7"/>
      <c r="C71" s="6"/>
      <c r="D71" s="8" t="s">
        <v>45</v>
      </c>
      <c r="E71" s="8"/>
      <c r="F71" s="8"/>
      <c r="G71" s="67"/>
      <c r="H71" s="68"/>
      <c r="I71" s="68"/>
      <c r="J71" s="68"/>
      <c r="K71" s="68"/>
      <c r="L71" s="68"/>
      <c r="M71" s="68"/>
      <c r="N71" s="68"/>
      <c r="O71" s="69"/>
      <c r="P71" s="18"/>
      <c r="Q71" s="3"/>
      <c r="R71" s="3"/>
    </row>
    <row r="72" spans="1:18" ht="15" customHeight="1">
      <c r="A72" s="17"/>
      <c r="B72" s="7"/>
      <c r="C72" s="7"/>
      <c r="D72" s="8"/>
      <c r="E72" s="8"/>
      <c r="F72" s="8"/>
      <c r="G72" s="8"/>
      <c r="H72" s="8"/>
      <c r="I72" s="8"/>
      <c r="J72" s="8"/>
      <c r="K72" s="8"/>
      <c r="L72" s="8"/>
      <c r="M72" s="8"/>
      <c r="N72" s="8"/>
      <c r="O72" s="8"/>
      <c r="P72" s="18"/>
      <c r="Q72" s="3"/>
      <c r="R72" s="3"/>
    </row>
    <row r="73" spans="1:18" ht="15" customHeight="1">
      <c r="A73" s="17"/>
      <c r="B73" s="19"/>
      <c r="C73" s="7"/>
      <c r="D73" s="20" t="s">
        <v>46</v>
      </c>
      <c r="E73" s="12"/>
      <c r="F73" s="12"/>
      <c r="G73" s="70" t="s">
        <v>47</v>
      </c>
      <c r="H73" s="70"/>
      <c r="I73" s="70"/>
      <c r="J73" s="70"/>
      <c r="K73" s="70"/>
      <c r="L73" s="70"/>
      <c r="M73" s="70"/>
      <c r="N73" s="70"/>
      <c r="O73" s="70"/>
      <c r="P73" s="18"/>
      <c r="Q73" s="3"/>
      <c r="R73" s="3"/>
    </row>
    <row r="74" spans="1:18" ht="15" customHeight="1">
      <c r="A74" s="17"/>
      <c r="B74" s="7"/>
      <c r="C74" s="7"/>
      <c r="D74" s="13" t="s">
        <v>48</v>
      </c>
      <c r="E74" s="12"/>
      <c r="F74" s="12"/>
      <c r="G74" s="70" t="s">
        <v>49</v>
      </c>
      <c r="H74" s="70"/>
      <c r="I74" s="70"/>
      <c r="J74" s="70"/>
      <c r="K74" s="70"/>
      <c r="L74" s="70"/>
      <c r="M74" s="70"/>
      <c r="N74" s="70"/>
      <c r="O74" s="70"/>
      <c r="P74" s="18"/>
      <c r="Q74" s="3"/>
      <c r="R74" s="3"/>
    </row>
    <row r="75" spans="1:17" ht="3.75" customHeight="1" thickBot="1">
      <c r="A75" s="21"/>
      <c r="B75" s="22"/>
      <c r="C75" s="22"/>
      <c r="D75" s="22"/>
      <c r="E75" s="22"/>
      <c r="F75" s="22"/>
      <c r="G75" s="22"/>
      <c r="H75" s="22"/>
      <c r="I75" s="22"/>
      <c r="J75" s="22"/>
      <c r="K75" s="22"/>
      <c r="L75" s="22"/>
      <c r="M75" s="22"/>
      <c r="N75" s="22"/>
      <c r="O75" s="22"/>
      <c r="P75" s="23"/>
      <c r="Q75" s="3"/>
    </row>
    <row r="76" spans="1:17" ht="13.5" thickTop="1">
      <c r="A76" s="3"/>
      <c r="B76" s="3"/>
      <c r="C76" s="3"/>
      <c r="D76" s="3"/>
      <c r="E76" s="3"/>
      <c r="F76" s="3"/>
      <c r="G76" s="3"/>
      <c r="H76" s="3"/>
      <c r="I76" s="3"/>
      <c r="J76" s="3"/>
      <c r="K76" s="3"/>
      <c r="L76" s="3"/>
      <c r="M76" s="3"/>
      <c r="N76" s="3"/>
      <c r="O76" s="3"/>
      <c r="P76" s="3"/>
      <c r="Q76" s="3"/>
    </row>
  </sheetData>
  <sheetProtection/>
  <mergeCells count="65">
    <mergeCell ref="B2:O2"/>
    <mergeCell ref="B3:O3"/>
    <mergeCell ref="B4:O4"/>
    <mergeCell ref="B5:H5"/>
    <mergeCell ref="J5:O5"/>
    <mergeCell ref="B6:H6"/>
    <mergeCell ref="J6:O6"/>
    <mergeCell ref="B8:O8"/>
    <mergeCell ref="G9:O9"/>
    <mergeCell ref="G10:O10"/>
    <mergeCell ref="G11:O11"/>
    <mergeCell ref="G12:O12"/>
    <mergeCell ref="G13:O13"/>
    <mergeCell ref="B15:O15"/>
    <mergeCell ref="G16:O16"/>
    <mergeCell ref="G17:O17"/>
    <mergeCell ref="G18:O18"/>
    <mergeCell ref="G19:O19"/>
    <mergeCell ref="G20:O20"/>
    <mergeCell ref="G21:O21"/>
    <mergeCell ref="G22:O22"/>
    <mergeCell ref="B24:O24"/>
    <mergeCell ref="G25:O25"/>
    <mergeCell ref="G26:O26"/>
    <mergeCell ref="G27:O27"/>
    <mergeCell ref="G28:O28"/>
    <mergeCell ref="B30:O30"/>
    <mergeCell ref="G31:O31"/>
    <mergeCell ref="G32:O32"/>
    <mergeCell ref="B34:O34"/>
    <mergeCell ref="B35:O35"/>
    <mergeCell ref="C37:D37"/>
    <mergeCell ref="G37:O37"/>
    <mergeCell ref="C39:L39"/>
    <mergeCell ref="D40:L40"/>
    <mergeCell ref="D41:L41"/>
    <mergeCell ref="D42:L42"/>
    <mergeCell ref="B44:O44"/>
    <mergeCell ref="B45:O45"/>
    <mergeCell ref="G46:O46"/>
    <mergeCell ref="G47:O47"/>
    <mergeCell ref="G48:O48"/>
    <mergeCell ref="G49:O49"/>
    <mergeCell ref="G50:O50"/>
    <mergeCell ref="G51:O51"/>
    <mergeCell ref="G52:O52"/>
    <mergeCell ref="G53:O53"/>
    <mergeCell ref="G55:O55"/>
    <mergeCell ref="G56:O56"/>
    <mergeCell ref="G57:O57"/>
    <mergeCell ref="G58:O58"/>
    <mergeCell ref="G59:O59"/>
    <mergeCell ref="G60:O60"/>
    <mergeCell ref="G61:O61"/>
    <mergeCell ref="G62:O62"/>
    <mergeCell ref="G70:O70"/>
    <mergeCell ref="G71:O71"/>
    <mergeCell ref="G73:O73"/>
    <mergeCell ref="G74:O74"/>
    <mergeCell ref="G64:O64"/>
    <mergeCell ref="G65:O65"/>
    <mergeCell ref="G66:O66"/>
    <mergeCell ref="G67:O67"/>
    <mergeCell ref="G68:O68"/>
    <mergeCell ref="G69:O69"/>
  </mergeCells>
  <hyperlinks>
    <hyperlink ref="G11" r:id="rId1" display="eva.goossens@eea.europa.eu"/>
    <hyperlink ref="G48" r:id="rId2" display="http://ozone.unep.org/Data_Reporting/Data_Access/"/>
    <hyperlink ref="G50" r:id="rId3" display="http://ozone.unep.org/Data_Reporting/Data_Access/"/>
  </hyperlinks>
  <printOptions/>
  <pageMargins left="0.7" right="0.7" top="0.75" bottom="0.75" header="0.3" footer="0.3"/>
  <pageSetup orientation="portrait" paperSize="9"/>
  <legacyDrawing r:id="rId5"/>
</worksheet>
</file>

<file path=xl/worksheets/sheet4.xml><?xml version="1.0" encoding="utf-8"?>
<worksheet xmlns="http://schemas.openxmlformats.org/spreadsheetml/2006/main" xmlns:r="http://schemas.openxmlformats.org/officeDocument/2006/relationships">
  <dimension ref="A1:Y33"/>
  <sheetViews>
    <sheetView zoomScalePageLayoutView="0" workbookViewId="0" topLeftCell="A1">
      <selection activeCell="R10" sqref="R10"/>
    </sheetView>
  </sheetViews>
  <sheetFormatPr defaultColWidth="9.140625" defaultRowHeight="12.75"/>
  <cols>
    <col min="1" max="1" width="38.57421875" style="0" customWidth="1"/>
    <col min="2" max="2" width="14.8515625" style="43" customWidth="1"/>
    <col min="3" max="3" width="14.421875" style="43" customWidth="1"/>
    <col min="4" max="4" width="15.57421875" style="43" customWidth="1"/>
    <col min="5" max="5" width="14.57421875" style="43" customWidth="1"/>
    <col min="6" max="21" width="9.140625" style="43" customWidth="1"/>
    <col min="22" max="22" width="10.140625" style="43" customWidth="1"/>
    <col min="23" max="16384" width="9.140625" style="43" customWidth="1"/>
  </cols>
  <sheetData>
    <row r="1" spans="1:25" s="44" customFormat="1" ht="41.25" customHeight="1">
      <c r="A1" s="53"/>
      <c r="B1" s="53">
        <v>1986</v>
      </c>
      <c r="C1" s="53">
        <v>1989</v>
      </c>
      <c r="D1" s="53">
        <v>1990</v>
      </c>
      <c r="E1" s="53">
        <v>1991</v>
      </c>
      <c r="F1" s="53">
        <v>1992</v>
      </c>
      <c r="G1" s="53">
        <v>1993</v>
      </c>
      <c r="H1" s="53">
        <v>1994</v>
      </c>
      <c r="I1" s="53">
        <v>1995</v>
      </c>
      <c r="J1" s="53">
        <v>1996</v>
      </c>
      <c r="K1" s="53">
        <v>1997</v>
      </c>
      <c r="L1" s="53">
        <v>1998</v>
      </c>
      <c r="M1" s="53">
        <v>1999</v>
      </c>
      <c r="N1" s="53">
        <v>2000</v>
      </c>
      <c r="O1" s="53">
        <v>2001</v>
      </c>
      <c r="P1" s="53">
        <v>2002</v>
      </c>
      <c r="Q1" s="53">
        <v>2003</v>
      </c>
      <c r="R1" s="53">
        <v>2004</v>
      </c>
      <c r="S1" s="53">
        <v>2005</v>
      </c>
      <c r="T1" s="53">
        <v>2006</v>
      </c>
      <c r="U1" s="53">
        <v>2007</v>
      </c>
      <c r="V1" s="53">
        <v>2008</v>
      </c>
      <c r="W1" s="53">
        <v>2009</v>
      </c>
      <c r="X1" s="53">
        <v>2010</v>
      </c>
      <c r="Y1" s="55"/>
    </row>
    <row r="2" spans="1:25" ht="12.75">
      <c r="A2" s="53" t="s">
        <v>82</v>
      </c>
      <c r="B2" s="52">
        <f>'Drill down data'!D2</f>
        <v>445423.4</v>
      </c>
      <c r="C2" s="52">
        <f>'Drill down data'!E2</f>
        <v>368940.4</v>
      </c>
      <c r="D2" s="52">
        <f>'Drill down data'!F2</f>
        <v>277377.6</v>
      </c>
      <c r="E2" s="52">
        <f>'Drill down data'!G2</f>
        <v>234865.2</v>
      </c>
      <c r="F2" s="52">
        <f>'Drill down data'!H2</f>
        <v>219430.8</v>
      </c>
      <c r="G2" s="52">
        <f>'Drill down data'!I2</f>
        <v>191043.6</v>
      </c>
      <c r="H2" s="52">
        <f>'Drill down data'!J2</f>
        <v>80287.3</v>
      </c>
      <c r="I2" s="52">
        <f>'Drill down data'!K2</f>
        <v>30949</v>
      </c>
      <c r="J2" s="52">
        <f>'Drill down data'!L2</f>
        <v>32690</v>
      </c>
      <c r="K2" s="52">
        <f>'Drill down data'!M2</f>
        <v>33435.4</v>
      </c>
      <c r="L2" s="52">
        <f>'Drill down data'!N2</f>
        <v>31993.5</v>
      </c>
      <c r="M2" s="52">
        <f>'Drill down data'!O2</f>
        <v>30568.8</v>
      </c>
      <c r="N2" s="52">
        <f>'Drill down data'!P2</f>
        <v>26348.6</v>
      </c>
      <c r="O2" s="52">
        <f>'Drill down data'!Q2</f>
        <v>25512.1</v>
      </c>
      <c r="P2" s="52">
        <f>'Drill down data'!R2</f>
        <v>25979.8</v>
      </c>
      <c r="Q2" s="52">
        <f>'Drill down data'!S2</f>
        <v>16180.9</v>
      </c>
      <c r="R2" s="52">
        <f>'Drill down data'!T2</f>
        <v>8397.2</v>
      </c>
      <c r="S2" s="52">
        <f>'Drill down data'!U2</f>
        <v>6622.3</v>
      </c>
      <c r="T2" s="52">
        <f>'Drill down data'!V2</f>
        <v>1681.6</v>
      </c>
      <c r="U2" s="52">
        <f>'Drill down data'!W2</f>
        <v>-455.2</v>
      </c>
      <c r="V2" s="52">
        <f>'Drill down data'!X2</f>
        <v>60.8</v>
      </c>
      <c r="W2" s="52">
        <f>'Drill down data'!Y2</f>
        <v>-5860.4</v>
      </c>
      <c r="X2" s="52">
        <f>'Drill down data'!Z2</f>
        <v>-727.7</v>
      </c>
      <c r="Y2" s="39"/>
    </row>
    <row r="3" spans="1:25" ht="12.75">
      <c r="A3" s="53" t="s">
        <v>83</v>
      </c>
      <c r="B3" s="52">
        <f>'Drill down data'!D3</f>
        <v>71193</v>
      </c>
      <c r="C3" s="52">
        <f>'Drill down data'!E3</f>
        <v>71537</v>
      </c>
      <c r="D3" s="52">
        <f>'Drill down data'!F3</f>
        <v>54722</v>
      </c>
      <c r="E3" s="52">
        <f>'Drill down data'!G3</f>
        <v>56004</v>
      </c>
      <c r="F3" s="52">
        <f>'Drill down data'!H3</f>
        <v>35618</v>
      </c>
      <c r="G3" s="52">
        <f>'Drill down data'!I3</f>
        <v>25022</v>
      </c>
      <c r="H3" s="52">
        <f>'Drill down data'!J3</f>
        <v>0</v>
      </c>
      <c r="I3" s="52">
        <f>'Drill down data'!K3</f>
        <v>0</v>
      </c>
      <c r="J3" s="52">
        <f>'Drill down data'!L3</f>
        <v>-3</v>
      </c>
      <c r="K3" s="52">
        <f>'Drill down data'!M3</f>
        <v>-60</v>
      </c>
      <c r="L3" s="52">
        <f>'Drill down data'!N3</f>
        <v>-37.4</v>
      </c>
      <c r="M3" s="52">
        <f>'Drill down data'!O3</f>
        <v>-290</v>
      </c>
      <c r="N3" s="52">
        <f>'Drill down data'!P3</f>
        <v>-500.1</v>
      </c>
      <c r="O3" s="52">
        <f>'Drill down data'!Q3</f>
        <v>-220.1</v>
      </c>
      <c r="P3" s="52">
        <f>'Drill down data'!R3</f>
        <v>-223.1</v>
      </c>
      <c r="Q3" s="52">
        <f>'Drill down data'!S3</f>
        <v>-3218.2</v>
      </c>
      <c r="R3" s="52">
        <f>'Drill down data'!T3</f>
        <v>-3480.5</v>
      </c>
      <c r="S3" s="52">
        <f>'Drill down data'!U3</f>
        <v>-550.6</v>
      </c>
      <c r="T3" s="52">
        <f>'Drill down data'!V3</f>
        <v>-1318.3</v>
      </c>
      <c r="U3" s="52">
        <f>'Drill down data'!W3</f>
        <v>-1088</v>
      </c>
      <c r="V3" s="52">
        <f>'Drill down data'!X3</f>
        <v>-595</v>
      </c>
      <c r="W3" s="52">
        <f>'Drill down data'!Y3</f>
        <v>-277.7</v>
      </c>
      <c r="X3" s="52">
        <f>'Drill down data'!Z3</f>
        <v>-85.7</v>
      </c>
      <c r="Y3" s="39"/>
    </row>
    <row r="4" spans="1:25" ht="12.75">
      <c r="A4" s="53" t="s">
        <v>84</v>
      </c>
      <c r="B4" s="52">
        <f>'Drill down data'!D4+'Drill down data'!D5+'Drill down data'!D6</f>
        <v>0</v>
      </c>
      <c r="C4" s="52">
        <f>'Drill down data'!E4+'Drill down data'!E5+'Drill down data'!E6</f>
        <v>145402</v>
      </c>
      <c r="D4" s="52">
        <f>'Drill down data'!F4+'Drill down data'!F5+'Drill down data'!F6</f>
        <v>24485</v>
      </c>
      <c r="E4" s="52">
        <f>'Drill down data'!G4+'Drill down data'!G5+'Drill down data'!G6</f>
        <v>22128.7</v>
      </c>
      <c r="F4" s="52">
        <f>'Drill down data'!H4+'Drill down data'!H5+'Drill down data'!H6</f>
        <v>58789.9</v>
      </c>
      <c r="G4" s="52">
        <f>'Drill down data'!I4+'Drill down data'!I5+'Drill down data'!I6</f>
        <v>30394</v>
      </c>
      <c r="H4" s="52">
        <f>'Drill down data'!J4+'Drill down data'!J5+'Drill down data'!J6</f>
        <v>27579.6</v>
      </c>
      <c r="I4" s="52">
        <f>'Drill down data'!K4+'Drill down data'!K5+'Drill down data'!K6</f>
        <v>5951.299999999999</v>
      </c>
      <c r="J4" s="52">
        <f>'Drill down data'!L4+'Drill down data'!L5+'Drill down data'!L6</f>
        <v>1568.4</v>
      </c>
      <c r="K4" s="52">
        <f>'Drill down data'!M4+'Drill down data'!M5+'Drill down data'!M6</f>
        <v>855.3</v>
      </c>
      <c r="L4" s="52">
        <f>'Drill down data'!N4+'Drill down data'!N5+'Drill down data'!N6</f>
        <v>3226.2000000000003</v>
      </c>
      <c r="M4" s="52">
        <f>'Drill down data'!O4+'Drill down data'!O5+'Drill down data'!O6</f>
        <v>355.9</v>
      </c>
      <c r="N4" s="52">
        <f>'Drill down data'!P4+'Drill down data'!P5+'Drill down data'!P6</f>
        <v>1368.2</v>
      </c>
      <c r="O4" s="52">
        <f>'Drill down data'!Q4+'Drill down data'!Q5+'Drill down data'!Q6</f>
        <v>8349.6</v>
      </c>
      <c r="P4" s="52">
        <f>'Drill down data'!R4+'Drill down data'!R5+'Drill down data'!R6</f>
        <v>649.6999999999999</v>
      </c>
      <c r="Q4" s="52">
        <f>'Drill down data'!S4+'Drill down data'!S5+'Drill down data'!S6</f>
        <v>832.1</v>
      </c>
      <c r="R4" s="52">
        <f>'Drill down data'!T4+'Drill down data'!T5+'Drill down data'!T6</f>
        <v>-3795</v>
      </c>
      <c r="S4" s="52">
        <f>'Drill down data'!U4+'Drill down data'!U5+'Drill down data'!U6</f>
        <v>-7343.7</v>
      </c>
      <c r="T4" s="52">
        <f>'Drill down data'!V4+'Drill down data'!V5+'Drill down data'!V6</f>
        <v>-2823.3</v>
      </c>
      <c r="U4" s="52">
        <f>'Drill down data'!W4+'Drill down data'!W5+'Drill down data'!W6</f>
        <v>-10325.7</v>
      </c>
      <c r="V4" s="52">
        <f>'Drill down data'!X4+'Drill down data'!X5+'Drill down data'!X6</f>
        <v>-7443.1</v>
      </c>
      <c r="W4" s="52">
        <f>'Drill down data'!Y4+'Drill down data'!Y5+'Drill down data'!Y6</f>
        <v>-344.1</v>
      </c>
      <c r="X4" s="52">
        <f>'Drill down data'!Z4+'Drill down data'!Z5+'Drill down data'!Z6</f>
        <v>-911.9</v>
      </c>
      <c r="Y4" s="39"/>
    </row>
    <row r="5" spans="1:25" ht="12.75">
      <c r="A5" s="53" t="s">
        <v>85</v>
      </c>
      <c r="B5" s="52">
        <f>'Drill down data'!D7+'Drill down data'!D8+'Drill down data'!D9</f>
        <v>0</v>
      </c>
      <c r="C5" s="52">
        <f>'Drill down data'!E7+'Drill down data'!E8+'Drill down data'!E9</f>
        <v>3384</v>
      </c>
      <c r="D5" s="52">
        <f>'Drill down data'!F7+'Drill down data'!F8+'Drill down data'!F9</f>
        <v>1559.5</v>
      </c>
      <c r="E5" s="52">
        <f>'Drill down data'!G7+'Drill down data'!G8+'Drill down data'!G9</f>
        <v>880.9</v>
      </c>
      <c r="F5" s="52">
        <f>'Drill down data'!H7+'Drill down data'!H8+'Drill down data'!H9</f>
        <v>5084</v>
      </c>
      <c r="G5" s="52">
        <f>'Drill down data'!I7+'Drill down data'!I8+'Drill down data'!I9</f>
        <v>5876.3</v>
      </c>
      <c r="H5" s="52">
        <f>'Drill down data'!J7+'Drill down data'!J8+'Drill down data'!J9</f>
        <v>8315.8</v>
      </c>
      <c r="I5" s="52">
        <f>'Drill down data'!K7+'Drill down data'!K8+'Drill down data'!K9</f>
        <v>10242</v>
      </c>
      <c r="J5" s="52">
        <f>'Drill down data'!L7+'Drill down data'!L8+'Drill down data'!L9</f>
        <v>10145.9</v>
      </c>
      <c r="K5" s="52">
        <f>'Drill down data'!M7+'Drill down data'!M8+'Drill down data'!M9</f>
        <v>10292.7</v>
      </c>
      <c r="L5" s="52">
        <f>'Drill down data'!N7+'Drill down data'!N8+'Drill down data'!N9</f>
        <v>11572.3</v>
      </c>
      <c r="M5" s="52">
        <f>'Drill down data'!O7+'Drill down data'!O8+'Drill down data'!O9</f>
        <v>11262.9</v>
      </c>
      <c r="N5" s="52">
        <f>'Drill down data'!P7+'Drill down data'!P8+'Drill down data'!P9</f>
        <v>11513.5</v>
      </c>
      <c r="O5" s="52">
        <f>'Drill down data'!Q7+'Drill down data'!Q8+'Drill down data'!Q9</f>
        <v>9334.5</v>
      </c>
      <c r="P5" s="52">
        <f>'Drill down data'!R7+'Drill down data'!R8+'Drill down data'!R9</f>
        <v>9403.7</v>
      </c>
      <c r="Q5" s="52">
        <f>'Drill down data'!S7+'Drill down data'!S8+'Drill down data'!S9</f>
        <v>8035.799999999999</v>
      </c>
      <c r="R5" s="52">
        <f>'Drill down data'!T7+'Drill down data'!T8+'Drill down data'!T9</f>
        <v>5756</v>
      </c>
      <c r="S5" s="52">
        <f>'Drill down data'!U7+'Drill down data'!U8+'Drill down data'!U9</f>
        <v>4497.2</v>
      </c>
      <c r="T5" s="52">
        <f>'Drill down data'!V7+'Drill down data'!V8+'Drill down data'!V9</f>
        <v>2549</v>
      </c>
      <c r="U5" s="52">
        <f>'Drill down data'!W7+'Drill down data'!W8+'Drill down data'!W9</f>
        <v>3863.5</v>
      </c>
      <c r="V5" s="52">
        <f>'Drill down data'!X7+'Drill down data'!X8+'Drill down data'!X9</f>
        <v>4451.2</v>
      </c>
      <c r="W5" s="52">
        <f>'Drill down data'!Y7+'Drill down data'!Y8+'Drill down data'!Y9</f>
        <v>2108.6</v>
      </c>
      <c r="X5" s="52">
        <f>'Drill down data'!Z7+'Drill down data'!Z8+'Drill down data'!Z9</f>
        <v>1184.1000000000001</v>
      </c>
      <c r="Y5" s="39"/>
    </row>
    <row r="6" spans="1:25" ht="12.75">
      <c r="A6" s="53" t="s">
        <v>86</v>
      </c>
      <c r="B6" s="52">
        <f>'Drill down data'!D10</f>
        <v>0</v>
      </c>
      <c r="C6" s="52">
        <f>'Drill down data'!E10</f>
        <v>0</v>
      </c>
      <c r="D6" s="52">
        <f>'Drill down data'!F10</f>
        <v>0</v>
      </c>
      <c r="E6" s="52">
        <f>'Drill down data'!G10</f>
        <v>2517</v>
      </c>
      <c r="F6" s="52">
        <f>'Drill down data'!H10</f>
        <v>0</v>
      </c>
      <c r="G6" s="52">
        <f>'Drill down data'!I10</f>
        <v>2.6</v>
      </c>
      <c r="H6" s="52">
        <f>'Drill down data'!J10</f>
        <v>12.6</v>
      </c>
      <c r="I6" s="52">
        <f>'Drill down data'!K10</f>
        <v>1997.8</v>
      </c>
      <c r="J6" s="52">
        <f>'Drill down data'!L10</f>
        <v>2751</v>
      </c>
      <c r="K6" s="52">
        <f>'Drill down data'!M10</f>
        <v>2587.5</v>
      </c>
      <c r="L6" s="52">
        <f>'Drill down data'!N10</f>
        <v>2111.4</v>
      </c>
      <c r="M6" s="52">
        <f>'Drill down data'!O10</f>
        <v>1916.4</v>
      </c>
      <c r="N6" s="52">
        <f>'Drill down data'!P10</f>
        <v>1424.4</v>
      </c>
      <c r="O6" s="52">
        <f>'Drill down data'!Q10</f>
        <v>1276.3</v>
      </c>
      <c r="P6" s="52">
        <f>'Drill down data'!R10</f>
        <v>1266.3</v>
      </c>
      <c r="Q6" s="52">
        <f>'Drill down data'!S10</f>
        <v>1027.2</v>
      </c>
      <c r="R6" s="52">
        <f>'Drill down data'!T10</f>
        <v>1119.2</v>
      </c>
      <c r="S6" s="52">
        <f>'Drill down data'!U10</f>
        <v>93</v>
      </c>
      <c r="T6" s="52">
        <f>'Drill down data'!V10</f>
        <v>-3.6</v>
      </c>
      <c r="U6" s="52">
        <f>'Drill down data'!W10</f>
        <v>0</v>
      </c>
      <c r="V6" s="52">
        <f>'Drill down data'!X10</f>
        <v>-0.1</v>
      </c>
      <c r="W6" s="52">
        <f>'Drill down data'!Y10</f>
        <v>0</v>
      </c>
      <c r="X6" s="52">
        <f>'Drill down data'!Z10</f>
        <v>0</v>
      </c>
      <c r="Y6" s="39"/>
    </row>
    <row r="7" spans="1:25" ht="12.75">
      <c r="A7" s="53" t="s">
        <v>97</v>
      </c>
      <c r="B7" s="52">
        <f>SUM(B2:B6)</f>
        <v>516616.4</v>
      </c>
      <c r="C7" s="52">
        <f aca="true" t="shared" si="0" ref="C7:X7">SUM(C2:C6)</f>
        <v>589263.4</v>
      </c>
      <c r="D7" s="52">
        <f t="shared" si="0"/>
        <v>358144.1</v>
      </c>
      <c r="E7" s="52">
        <f t="shared" si="0"/>
        <v>316395.80000000005</v>
      </c>
      <c r="F7" s="52">
        <f t="shared" si="0"/>
        <v>318922.7</v>
      </c>
      <c r="G7" s="52">
        <f t="shared" si="0"/>
        <v>252338.5</v>
      </c>
      <c r="H7" s="52">
        <f t="shared" si="0"/>
        <v>116195.3</v>
      </c>
      <c r="I7" s="52">
        <f t="shared" si="0"/>
        <v>49140.100000000006</v>
      </c>
      <c r="J7" s="52">
        <f t="shared" si="0"/>
        <v>47152.3</v>
      </c>
      <c r="K7" s="52">
        <f t="shared" si="0"/>
        <v>47110.90000000001</v>
      </c>
      <c r="L7" s="52">
        <f t="shared" si="0"/>
        <v>48865.99999999999</v>
      </c>
      <c r="M7" s="52">
        <f t="shared" si="0"/>
        <v>43814</v>
      </c>
      <c r="N7" s="52">
        <f t="shared" si="0"/>
        <v>40154.6</v>
      </c>
      <c r="O7" s="52">
        <f t="shared" si="0"/>
        <v>44252.4</v>
      </c>
      <c r="P7" s="52">
        <f t="shared" si="0"/>
        <v>37076.40000000001</v>
      </c>
      <c r="Q7" s="52">
        <f t="shared" si="0"/>
        <v>22857.8</v>
      </c>
      <c r="R7" s="52">
        <f t="shared" si="0"/>
        <v>7996.900000000001</v>
      </c>
      <c r="S7" s="52">
        <f t="shared" si="0"/>
        <v>3318.2</v>
      </c>
      <c r="T7" s="52">
        <f t="shared" si="0"/>
        <v>85.4</v>
      </c>
      <c r="U7" s="52">
        <f t="shared" si="0"/>
        <v>-8005.4000000000015</v>
      </c>
      <c r="V7" s="52">
        <f t="shared" si="0"/>
        <v>-3526.2000000000003</v>
      </c>
      <c r="W7" s="52">
        <f t="shared" si="0"/>
        <v>-4373.6</v>
      </c>
      <c r="X7" s="52">
        <f t="shared" si="0"/>
        <v>-541.2</v>
      </c>
      <c r="Y7" s="39"/>
    </row>
    <row r="8" spans="1:25" ht="12.75">
      <c r="A8" s="53"/>
      <c r="B8" s="54"/>
      <c r="C8" s="54"/>
      <c r="D8" s="54"/>
      <c r="E8" s="54"/>
      <c r="F8" s="54"/>
      <c r="G8" s="54"/>
      <c r="H8" s="54"/>
      <c r="I8" s="54"/>
      <c r="J8" s="54"/>
      <c r="K8" s="54"/>
      <c r="L8" s="54"/>
      <c r="M8" s="54"/>
      <c r="N8" s="54"/>
      <c r="O8" s="54"/>
      <c r="P8" s="54"/>
      <c r="Q8" s="54"/>
      <c r="R8" s="54"/>
      <c r="S8" s="54"/>
      <c r="T8" s="54"/>
      <c r="U8" s="54"/>
      <c r="V8" s="54"/>
      <c r="W8" s="54"/>
      <c r="X8" s="54"/>
      <c r="Y8" s="39"/>
    </row>
    <row r="9" spans="1:25" ht="12.75">
      <c r="A9" s="28"/>
      <c r="B9" s="39"/>
      <c r="C9" s="39"/>
      <c r="D9" s="39"/>
      <c r="E9" s="39"/>
      <c r="F9" s="39"/>
      <c r="G9" s="39"/>
      <c r="H9" s="39"/>
      <c r="I9" s="39"/>
      <c r="J9" s="39"/>
      <c r="K9" s="39"/>
      <c r="L9" s="39"/>
      <c r="M9" s="39"/>
      <c r="N9" s="39"/>
      <c r="O9" s="39"/>
      <c r="P9" s="39"/>
      <c r="Q9" s="39"/>
      <c r="R9" s="39"/>
      <c r="S9" s="39"/>
      <c r="T9" s="39"/>
      <c r="U9" s="39"/>
      <c r="V9" s="39"/>
      <c r="W9" s="39"/>
      <c r="X9" s="39"/>
      <c r="Y9" s="39"/>
    </row>
    <row r="10" spans="1:25" ht="12.75">
      <c r="A10" s="28"/>
      <c r="B10" s="39"/>
      <c r="C10" s="39"/>
      <c r="D10" s="39"/>
      <c r="E10" s="39"/>
      <c r="F10" s="39"/>
      <c r="G10" s="39"/>
      <c r="H10" s="39"/>
      <c r="I10" s="39"/>
      <c r="J10" s="39"/>
      <c r="K10" s="39"/>
      <c r="L10" s="39"/>
      <c r="M10" s="39"/>
      <c r="N10" s="39"/>
      <c r="O10" s="39"/>
      <c r="P10" s="39"/>
      <c r="Q10" s="39"/>
      <c r="R10" s="39"/>
      <c r="S10" s="39"/>
      <c r="T10" s="39"/>
      <c r="U10" s="39"/>
      <c r="V10" s="39"/>
      <c r="W10" s="39"/>
      <c r="X10" s="39"/>
      <c r="Y10" s="39"/>
    </row>
    <row r="11" spans="1:25" ht="12.75">
      <c r="A11" s="28"/>
      <c r="B11" s="39"/>
      <c r="C11" s="39"/>
      <c r="D11" s="39"/>
      <c r="E11" s="39"/>
      <c r="F11" s="39"/>
      <c r="G11" s="39"/>
      <c r="H11" s="39"/>
      <c r="I11" s="39"/>
      <c r="J11" s="39"/>
      <c r="K11" s="39"/>
      <c r="L11" s="39"/>
      <c r="M11" s="39"/>
      <c r="N11" s="39"/>
      <c r="O11" s="39"/>
      <c r="P11" s="39"/>
      <c r="Q11" s="39"/>
      <c r="R11" s="39"/>
      <c r="S11" s="39"/>
      <c r="T11" s="39"/>
      <c r="U11" s="39"/>
      <c r="V11" s="39"/>
      <c r="W11" s="39"/>
      <c r="X11" s="39"/>
      <c r="Y11" s="39"/>
    </row>
    <row r="12" spans="1:25" ht="12.75">
      <c r="A12" s="28"/>
      <c r="B12" s="39"/>
      <c r="C12" s="39"/>
      <c r="D12" s="39"/>
      <c r="E12" s="39"/>
      <c r="F12" s="39"/>
      <c r="G12" s="39"/>
      <c r="H12" s="39"/>
      <c r="I12" s="39"/>
      <c r="J12" s="39"/>
      <c r="K12" s="39"/>
      <c r="L12" s="39"/>
      <c r="M12" s="39"/>
      <c r="N12" s="39"/>
      <c r="O12" s="39"/>
      <c r="P12" s="39"/>
      <c r="Q12" s="39"/>
      <c r="R12" s="39"/>
      <c r="S12" s="39"/>
      <c r="T12" s="39"/>
      <c r="U12" s="39"/>
      <c r="V12" s="39"/>
      <c r="W12" s="39"/>
      <c r="X12" s="39"/>
      <c r="Y12" s="39"/>
    </row>
    <row r="13" spans="1:25" ht="12.75">
      <c r="A13" s="28"/>
      <c r="B13" s="39"/>
      <c r="C13" s="39"/>
      <c r="D13" s="39"/>
      <c r="E13" s="39"/>
      <c r="F13" s="39"/>
      <c r="G13" s="39"/>
      <c r="H13" s="39"/>
      <c r="I13" s="39"/>
      <c r="J13" s="39"/>
      <c r="K13" s="39"/>
      <c r="L13" s="39"/>
      <c r="M13" s="39"/>
      <c r="N13" s="39"/>
      <c r="O13" s="39"/>
      <c r="P13" s="39"/>
      <c r="Q13" s="39"/>
      <c r="R13" s="39"/>
      <c r="S13" s="39"/>
      <c r="T13" s="39"/>
      <c r="U13" s="39"/>
      <c r="V13" s="39"/>
      <c r="W13" s="39"/>
      <c r="X13" s="39"/>
      <c r="Y13" s="39"/>
    </row>
    <row r="14" spans="1:25" ht="12.75">
      <c r="A14" s="28"/>
      <c r="B14" s="39"/>
      <c r="C14" s="39"/>
      <c r="D14" s="39"/>
      <c r="E14" s="39"/>
      <c r="F14" s="39"/>
      <c r="G14" s="39"/>
      <c r="H14" s="39"/>
      <c r="I14" s="39"/>
      <c r="J14" s="39"/>
      <c r="K14" s="39"/>
      <c r="L14" s="39"/>
      <c r="M14" s="39"/>
      <c r="N14" s="39"/>
      <c r="O14" s="39"/>
      <c r="P14" s="39"/>
      <c r="Q14" s="39"/>
      <c r="R14" s="39"/>
      <c r="S14" s="39"/>
      <c r="T14" s="39"/>
      <c r="U14" s="39"/>
      <c r="V14" s="39"/>
      <c r="W14" s="39"/>
      <c r="X14" s="39"/>
      <c r="Y14" s="39"/>
    </row>
    <row r="15" spans="1:25" ht="12.75">
      <c r="A15" s="28"/>
      <c r="B15" s="39"/>
      <c r="C15" s="39"/>
      <c r="D15" s="39"/>
      <c r="E15" s="39"/>
      <c r="F15" s="39"/>
      <c r="G15" s="39"/>
      <c r="H15" s="39"/>
      <c r="I15" s="39"/>
      <c r="J15" s="39"/>
      <c r="K15" s="39"/>
      <c r="L15" s="39"/>
      <c r="M15" s="39"/>
      <c r="N15" s="39"/>
      <c r="O15" s="39"/>
      <c r="P15" s="39"/>
      <c r="Q15" s="39"/>
      <c r="R15" s="39"/>
      <c r="S15" s="39"/>
      <c r="T15" s="39"/>
      <c r="U15" s="39"/>
      <c r="V15" s="39"/>
      <c r="W15" s="39"/>
      <c r="X15" s="39"/>
      <c r="Y15" s="39"/>
    </row>
    <row r="16" spans="1:25" ht="12.75">
      <c r="A16" s="28"/>
      <c r="B16" s="39"/>
      <c r="C16" s="39"/>
      <c r="D16" s="39"/>
      <c r="E16" s="39"/>
      <c r="F16" s="39"/>
      <c r="G16" s="39"/>
      <c r="H16" s="39"/>
      <c r="I16" s="39"/>
      <c r="J16" s="39"/>
      <c r="K16" s="39"/>
      <c r="L16" s="39"/>
      <c r="M16" s="39"/>
      <c r="N16" s="39"/>
      <c r="O16" s="39"/>
      <c r="P16" s="39"/>
      <c r="Q16" s="39"/>
      <c r="R16" s="39"/>
      <c r="S16" s="39"/>
      <c r="T16" s="39"/>
      <c r="U16" s="39"/>
      <c r="V16" s="39"/>
      <c r="W16" s="39"/>
      <c r="X16" s="39"/>
      <c r="Y16" s="39"/>
    </row>
    <row r="17" spans="1:25" ht="12.75">
      <c r="A17" s="28"/>
      <c r="B17" s="39"/>
      <c r="C17" s="39"/>
      <c r="D17" s="39"/>
      <c r="E17" s="39"/>
      <c r="F17" s="39"/>
      <c r="G17" s="39"/>
      <c r="H17" s="39"/>
      <c r="I17" s="39"/>
      <c r="J17" s="39"/>
      <c r="K17" s="39"/>
      <c r="L17" s="39"/>
      <c r="M17" s="39"/>
      <c r="N17" s="39"/>
      <c r="O17" s="39"/>
      <c r="P17" s="39"/>
      <c r="Q17" s="39"/>
      <c r="R17" s="39"/>
      <c r="S17" s="39"/>
      <c r="T17" s="39"/>
      <c r="U17" s="39"/>
      <c r="V17" s="39"/>
      <c r="W17" s="39"/>
      <c r="X17" s="39"/>
      <c r="Y17" s="39"/>
    </row>
    <row r="18" spans="1:25" ht="12.75">
      <c r="A18" s="28"/>
      <c r="B18" s="39"/>
      <c r="C18" s="39"/>
      <c r="D18" s="39"/>
      <c r="E18" s="39"/>
      <c r="F18" s="39"/>
      <c r="G18" s="39"/>
      <c r="H18" s="39"/>
      <c r="I18" s="39"/>
      <c r="J18" s="39"/>
      <c r="K18" s="39"/>
      <c r="L18" s="39"/>
      <c r="M18" s="39"/>
      <c r="N18" s="39"/>
      <c r="O18" s="39"/>
      <c r="P18" s="39"/>
      <c r="Q18" s="39"/>
      <c r="R18" s="39"/>
      <c r="S18" s="39"/>
      <c r="T18" s="39"/>
      <c r="U18" s="39"/>
      <c r="V18" s="39"/>
      <c r="W18" s="39"/>
      <c r="X18" s="39"/>
      <c r="Y18" s="39"/>
    </row>
    <row r="19" spans="1:25" ht="12.75">
      <c r="A19" s="28"/>
      <c r="B19" s="39"/>
      <c r="C19" s="39"/>
      <c r="D19" s="39"/>
      <c r="E19" s="39"/>
      <c r="F19" s="39"/>
      <c r="G19" s="39"/>
      <c r="H19" s="39"/>
      <c r="I19" s="39"/>
      <c r="J19" s="39"/>
      <c r="K19" s="39"/>
      <c r="L19" s="39"/>
      <c r="M19" s="39"/>
      <c r="N19" s="39"/>
      <c r="O19" s="39"/>
      <c r="P19" s="39"/>
      <c r="Q19" s="39"/>
      <c r="R19" s="39"/>
      <c r="S19" s="39"/>
      <c r="T19" s="39"/>
      <c r="U19" s="39"/>
      <c r="V19" s="39"/>
      <c r="W19" s="39"/>
      <c r="X19" s="39"/>
      <c r="Y19" s="39"/>
    </row>
    <row r="20" spans="1:25" ht="12.75">
      <c r="A20" s="28"/>
      <c r="B20" s="39"/>
      <c r="C20" s="39"/>
      <c r="D20" s="39"/>
      <c r="E20" s="39"/>
      <c r="F20" s="39"/>
      <c r="G20" s="39"/>
      <c r="H20" s="39"/>
      <c r="I20" s="39"/>
      <c r="J20" s="39"/>
      <c r="K20" s="39"/>
      <c r="L20" s="39"/>
      <c r="M20" s="39"/>
      <c r="N20" s="39"/>
      <c r="O20" s="39"/>
      <c r="P20" s="39"/>
      <c r="Q20" s="39"/>
      <c r="R20" s="39"/>
      <c r="S20" s="39"/>
      <c r="T20" s="39"/>
      <c r="U20" s="39"/>
      <c r="V20" s="39"/>
      <c r="W20" s="39"/>
      <c r="X20" s="39"/>
      <c r="Y20" s="39"/>
    </row>
    <row r="21" spans="1:25" ht="12.75">
      <c r="A21" s="28"/>
      <c r="B21" s="39"/>
      <c r="C21" s="39"/>
      <c r="D21" s="39"/>
      <c r="E21" s="39"/>
      <c r="F21" s="39"/>
      <c r="G21" s="39"/>
      <c r="H21" s="39"/>
      <c r="I21" s="39"/>
      <c r="J21" s="39"/>
      <c r="K21" s="39"/>
      <c r="L21" s="39"/>
      <c r="M21" s="39"/>
      <c r="N21" s="39"/>
      <c r="O21" s="39"/>
      <c r="P21" s="39"/>
      <c r="Q21" s="39"/>
      <c r="R21" s="39"/>
      <c r="S21" s="39"/>
      <c r="T21" s="39"/>
      <c r="U21" s="39"/>
      <c r="V21" s="39"/>
      <c r="W21" s="39"/>
      <c r="X21" s="39"/>
      <c r="Y21" s="39"/>
    </row>
    <row r="22" spans="1:25" ht="12.75">
      <c r="A22" s="28"/>
      <c r="B22" s="39"/>
      <c r="C22" s="39"/>
      <c r="D22" s="39"/>
      <c r="E22" s="39"/>
      <c r="F22" s="39"/>
      <c r="G22" s="39"/>
      <c r="H22" s="39"/>
      <c r="I22" s="39"/>
      <c r="J22" s="39"/>
      <c r="K22" s="39"/>
      <c r="L22" s="39"/>
      <c r="M22" s="39"/>
      <c r="N22" s="39"/>
      <c r="O22" s="39"/>
      <c r="P22" s="39"/>
      <c r="Q22" s="39"/>
      <c r="R22" s="39"/>
      <c r="S22" s="39"/>
      <c r="T22" s="39"/>
      <c r="U22" s="39"/>
      <c r="V22" s="39"/>
      <c r="W22" s="39"/>
      <c r="X22" s="39"/>
      <c r="Y22" s="39"/>
    </row>
    <row r="23" spans="1:25" ht="12.75">
      <c r="A23" s="28"/>
      <c r="B23" s="39"/>
      <c r="C23" s="39"/>
      <c r="D23" s="39"/>
      <c r="E23" s="39"/>
      <c r="F23" s="39"/>
      <c r="G23" s="39"/>
      <c r="H23" s="39"/>
      <c r="I23" s="39"/>
      <c r="J23" s="39"/>
      <c r="K23" s="39"/>
      <c r="L23" s="39"/>
      <c r="M23" s="39"/>
      <c r="N23" s="39"/>
      <c r="O23" s="39"/>
      <c r="P23" s="39"/>
      <c r="Q23" s="39"/>
      <c r="R23" s="39"/>
      <c r="S23" s="39"/>
      <c r="T23" s="39"/>
      <c r="U23" s="39"/>
      <c r="V23" s="39"/>
      <c r="W23" s="39"/>
      <c r="X23" s="39"/>
      <c r="Y23" s="39"/>
    </row>
    <row r="24" spans="1:25" ht="12.75">
      <c r="A24" s="28"/>
      <c r="B24" s="39"/>
      <c r="C24" s="39"/>
      <c r="D24" s="39"/>
      <c r="E24" s="39"/>
      <c r="F24" s="39"/>
      <c r="G24" s="39"/>
      <c r="H24" s="39"/>
      <c r="I24" s="39"/>
      <c r="J24" s="39"/>
      <c r="K24" s="39"/>
      <c r="L24" s="39"/>
      <c r="M24" s="39"/>
      <c r="N24" s="39"/>
      <c r="O24" s="39"/>
      <c r="P24" s="39"/>
      <c r="Q24" s="39"/>
      <c r="R24" s="39"/>
      <c r="S24" s="39"/>
      <c r="T24" s="39"/>
      <c r="U24" s="39"/>
      <c r="V24" s="39"/>
      <c r="W24" s="39"/>
      <c r="X24" s="39"/>
      <c r="Y24" s="39"/>
    </row>
    <row r="25" spans="1:25" ht="12.75">
      <c r="A25" s="28"/>
      <c r="B25" s="39"/>
      <c r="C25" s="39"/>
      <c r="D25" s="39"/>
      <c r="E25" s="39"/>
      <c r="F25" s="39"/>
      <c r="G25" s="39"/>
      <c r="H25" s="39"/>
      <c r="I25" s="39"/>
      <c r="J25" s="39"/>
      <c r="K25" s="39"/>
      <c r="L25" s="39"/>
      <c r="M25" s="39"/>
      <c r="N25" s="39"/>
      <c r="O25" s="39"/>
      <c r="P25" s="39"/>
      <c r="Q25" s="39"/>
      <c r="R25" s="39"/>
      <c r="S25" s="39"/>
      <c r="T25" s="39"/>
      <c r="U25" s="39"/>
      <c r="V25" s="39"/>
      <c r="W25" s="39"/>
      <c r="X25" s="39"/>
      <c r="Y25" s="39"/>
    </row>
    <row r="26" spans="1:25" ht="12.75">
      <c r="A26" s="28"/>
      <c r="B26" s="39"/>
      <c r="C26" s="39"/>
      <c r="D26" s="39"/>
      <c r="E26" s="39"/>
      <c r="F26" s="39"/>
      <c r="G26" s="39"/>
      <c r="H26" s="39"/>
      <c r="I26" s="39"/>
      <c r="J26" s="39"/>
      <c r="K26" s="39"/>
      <c r="L26" s="39"/>
      <c r="M26" s="39"/>
      <c r="N26" s="39"/>
      <c r="O26" s="39"/>
      <c r="P26" s="39"/>
      <c r="Q26" s="39"/>
      <c r="R26" s="39"/>
      <c r="S26" s="39"/>
      <c r="T26" s="39"/>
      <c r="U26" s="39"/>
      <c r="V26" s="39"/>
      <c r="W26" s="39"/>
      <c r="X26" s="39"/>
      <c r="Y26" s="39"/>
    </row>
    <row r="27" spans="1:25" ht="12.75">
      <c r="A27" s="28"/>
      <c r="B27" s="39"/>
      <c r="C27" s="39"/>
      <c r="D27" s="39"/>
      <c r="E27" s="39"/>
      <c r="F27" s="39"/>
      <c r="G27" s="39"/>
      <c r="H27" s="39"/>
      <c r="I27" s="39"/>
      <c r="J27" s="39"/>
      <c r="K27" s="39"/>
      <c r="L27" s="39"/>
      <c r="M27" s="39"/>
      <c r="N27" s="39"/>
      <c r="O27" s="39"/>
      <c r="P27" s="39"/>
      <c r="Q27" s="39"/>
      <c r="R27" s="39"/>
      <c r="S27" s="39"/>
      <c r="T27" s="39"/>
      <c r="U27" s="39"/>
      <c r="V27" s="39"/>
      <c r="W27" s="39"/>
      <c r="X27" s="39"/>
      <c r="Y27" s="39"/>
    </row>
    <row r="28" spans="1:25" ht="12.75">
      <c r="A28" s="28"/>
      <c r="B28" s="39"/>
      <c r="C28" s="39"/>
      <c r="D28" s="39"/>
      <c r="E28" s="39"/>
      <c r="F28" s="39"/>
      <c r="G28" s="39"/>
      <c r="H28" s="39"/>
      <c r="I28" s="39"/>
      <c r="J28" s="39"/>
      <c r="K28" s="39"/>
      <c r="L28" s="39"/>
      <c r="M28" s="39"/>
      <c r="N28" s="39"/>
      <c r="O28" s="39"/>
      <c r="P28" s="39"/>
      <c r="Q28" s="39"/>
      <c r="R28" s="39"/>
      <c r="S28" s="39"/>
      <c r="T28" s="39"/>
      <c r="U28" s="39"/>
      <c r="V28" s="39"/>
      <c r="W28" s="39"/>
      <c r="X28" s="39"/>
      <c r="Y28" s="39"/>
    </row>
    <row r="29" spans="1:25" ht="12.75">
      <c r="A29" s="28"/>
      <c r="B29" s="39"/>
      <c r="C29" s="39"/>
      <c r="D29" s="39"/>
      <c r="E29" s="39"/>
      <c r="F29" s="39"/>
      <c r="G29" s="39"/>
      <c r="H29" s="39"/>
      <c r="I29" s="39"/>
      <c r="J29" s="39"/>
      <c r="K29" s="39"/>
      <c r="L29" s="39"/>
      <c r="M29" s="39"/>
      <c r="N29" s="39"/>
      <c r="O29" s="39"/>
      <c r="P29" s="39"/>
      <c r="Q29" s="39"/>
      <c r="R29" s="39"/>
      <c r="S29" s="39"/>
      <c r="T29" s="39"/>
      <c r="U29" s="39"/>
      <c r="V29" s="39"/>
      <c r="W29" s="39"/>
      <c r="X29" s="39"/>
      <c r="Y29" s="39"/>
    </row>
    <row r="30" spans="1:25" ht="12.75">
      <c r="A30" s="28"/>
      <c r="B30" s="40"/>
      <c r="C30" s="40"/>
      <c r="D30" s="40"/>
      <c r="E30" s="40"/>
      <c r="F30" s="39"/>
      <c r="G30" s="39"/>
      <c r="H30" s="39"/>
      <c r="I30" s="39"/>
      <c r="J30" s="39"/>
      <c r="K30" s="39"/>
      <c r="L30" s="39"/>
      <c r="M30" s="39"/>
      <c r="N30" s="39"/>
      <c r="O30" s="39"/>
      <c r="P30" s="39"/>
      <c r="Q30" s="39"/>
      <c r="R30" s="39"/>
      <c r="S30" s="39"/>
      <c r="T30" s="39"/>
      <c r="U30" s="39"/>
      <c r="V30" s="39"/>
      <c r="W30" s="39"/>
      <c r="X30" s="39"/>
      <c r="Y30" s="39"/>
    </row>
    <row r="31" spans="1:25" ht="12.75">
      <c r="A31" s="28"/>
      <c r="B31" s="40"/>
      <c r="C31" s="40"/>
      <c r="D31" s="40"/>
      <c r="E31" s="40"/>
      <c r="F31" s="39"/>
      <c r="G31" s="39"/>
      <c r="H31" s="39"/>
      <c r="I31" s="39"/>
      <c r="J31" s="39"/>
      <c r="K31" s="39"/>
      <c r="L31" s="39"/>
      <c r="M31" s="39"/>
      <c r="N31" s="39"/>
      <c r="O31" s="39"/>
      <c r="P31" s="39"/>
      <c r="Q31" s="39"/>
      <c r="R31" s="39"/>
      <c r="S31" s="39"/>
      <c r="T31" s="39"/>
      <c r="U31" s="39"/>
      <c r="V31" s="39"/>
      <c r="W31" s="39"/>
      <c r="X31" s="39"/>
      <c r="Y31" s="39"/>
    </row>
    <row r="32" spans="1:13" ht="12.75">
      <c r="A32" s="2"/>
      <c r="B32" s="41"/>
      <c r="C32" s="41"/>
      <c r="D32" s="41"/>
      <c r="E32" s="41"/>
      <c r="F32" s="42"/>
      <c r="G32" s="42"/>
      <c r="H32" s="42"/>
      <c r="I32" s="42"/>
      <c r="J32" s="42"/>
      <c r="K32" s="42"/>
      <c r="L32" s="42"/>
      <c r="M32" s="42"/>
    </row>
    <row r="33" spans="1:13" ht="12.75">
      <c r="A33" s="2"/>
      <c r="B33" s="41"/>
      <c r="C33" s="41"/>
      <c r="D33" s="41"/>
      <c r="E33" s="41"/>
      <c r="F33" s="42"/>
      <c r="G33" s="42"/>
      <c r="H33" s="42"/>
      <c r="I33" s="42"/>
      <c r="J33" s="42"/>
      <c r="K33" s="42"/>
      <c r="L33" s="42"/>
      <c r="M33" s="42"/>
    </row>
  </sheetData>
  <sheetProtection/>
  <printOptions/>
  <pageMargins left="0.75" right="0.75" top="1" bottom="1" header="0.5" footer="0.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B8:O31"/>
  <sheetViews>
    <sheetView tabSelected="1" zoomScalePageLayoutView="0" workbookViewId="0" topLeftCell="A1">
      <selection activeCell="M10" sqref="M10"/>
    </sheetView>
  </sheetViews>
  <sheetFormatPr defaultColWidth="9.140625" defaultRowHeight="12.75"/>
  <sheetData>
    <row r="8" ht="15">
      <c r="O8" s="29"/>
    </row>
    <row r="9" ht="15">
      <c r="O9" s="29"/>
    </row>
    <row r="10" ht="15">
      <c r="O10" s="29"/>
    </row>
    <row r="30" spans="2:11" ht="85.5" customHeight="1">
      <c r="B30" s="104" t="s">
        <v>94</v>
      </c>
      <c r="C30" s="104"/>
      <c r="D30" s="104"/>
      <c r="E30" s="104"/>
      <c r="F30" s="104"/>
      <c r="G30" s="104"/>
      <c r="H30" s="104"/>
      <c r="I30" s="104"/>
      <c r="J30" s="104"/>
      <c r="K30" s="104"/>
    </row>
    <row r="31" ht="12.75">
      <c r="B31" s="56" t="s">
        <v>95</v>
      </c>
    </row>
  </sheetData>
  <sheetProtection/>
  <mergeCells count="1">
    <mergeCell ref="B30:K30"/>
  </mergeCells>
  <printOptions/>
  <pageMargins left="0.7" right="0.7" top="0.75" bottom="0.75"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Martin Adams</dc:creator>
  <cp:keywords/>
  <dc:description/>
  <cp:lastModifiedBy>Carsten Iversen</cp:lastModifiedBy>
  <dcterms:created xsi:type="dcterms:W3CDTF">2010-04-29T14:21:09Z</dcterms:created>
  <dcterms:modified xsi:type="dcterms:W3CDTF">2011-12-07T16:11:03Z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M_Links_Updated">
    <vt:bool>true</vt:bool>
  </property>
  <property fmtid="{D5CDD505-2E9C-101B-9397-08002B2CF9AE}" pid="3" name="_AdHocReviewCycleID">
    <vt:i4>-198973275</vt:i4>
  </property>
  <property fmtid="{D5CDD505-2E9C-101B-9397-08002B2CF9AE}" pid="4" name="_NewReviewCycle">
    <vt:lpwstr/>
  </property>
  <property fmtid="{D5CDD505-2E9C-101B-9397-08002B2CF9AE}" pid="5" name="_EmailSubject">
    <vt:lpwstr>ODS CSI006 update</vt:lpwstr>
  </property>
  <property fmtid="{D5CDD505-2E9C-101B-9397-08002B2CF9AE}" pid="6" name="_AuthorEmail">
    <vt:lpwstr>Martin.Adams@eea.europa.eu</vt:lpwstr>
  </property>
  <property fmtid="{D5CDD505-2E9C-101B-9397-08002B2CF9AE}" pid="7" name="_AuthorEmailDisplayName">
    <vt:lpwstr>Martin Adams</vt:lpwstr>
  </property>
  <property fmtid="{D5CDD505-2E9C-101B-9397-08002B2CF9AE}" pid="8" name="_PreviousAdHocReviewCycleID">
    <vt:i4>386016496</vt:i4>
  </property>
  <property fmtid="{D5CDD505-2E9C-101B-9397-08002B2CF9AE}" pid="9" name="_ReviewingToolsShownOnce">
    <vt:lpwstr/>
  </property>
</Properties>
</file>