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1"/>
  </bookViews>
  <sheets>
    <sheet name="Metadata" sheetId="1" r:id="rId1"/>
    <sheet name="Data for graph" sheetId="2" r:id="rId2"/>
    <sheet name="Graph" sheetId="3" r:id="rId3"/>
    <sheet name="Drill down data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8"/>
            <color indexed="9"/>
            <rFont val="Tahoma"/>
            <family val="2"/>
          </rPr>
          <t>Type in the owner of the graph, in most cases EEA is the owner</t>
        </r>
      </text>
    </comment>
    <comment ref="D10" authorId="0">
      <text>
        <r>
          <rPr>
            <sz val="8"/>
            <color indexed="9"/>
            <rFont val="Tahoma"/>
            <family val="2"/>
          </rPr>
          <t>If EEA is not the owner, type in name to contact person</t>
        </r>
      </text>
    </comment>
    <comment ref="D11" authorId="0">
      <text>
        <r>
          <rPr>
            <sz val="8"/>
            <color indexed="9"/>
            <rFont val="Tahoma"/>
            <family val="2"/>
          </rPr>
          <t>If EEA is not the owner, type in email to contact person</t>
        </r>
      </text>
    </comment>
    <comment ref="D12" authorId="0">
      <text>
        <r>
          <rPr>
            <sz val="8"/>
            <color indexed="9"/>
            <rFont val="Tahoma"/>
            <family val="2"/>
          </rPr>
          <t>If EEA is not the owner, type in address - web site</t>
        </r>
      </text>
    </comment>
    <comment ref="D13" authorId="0">
      <text>
        <r>
          <rPr>
            <sz val="8"/>
            <color indexed="9"/>
            <rFont val="Tahoma"/>
            <family val="2"/>
          </rPr>
          <t>If EEA is not the owner, type in adress</t>
        </r>
      </text>
    </comment>
    <comment ref="D16" authorId="0">
      <text>
        <r>
          <rPr>
            <sz val="8"/>
            <color indexed="9"/>
            <rFont val="Tahoma"/>
            <family val="2"/>
          </rPr>
          <t>Title given to the graph</t>
        </r>
      </text>
    </comment>
    <comment ref="D17" authorId="0">
      <text>
        <r>
          <rPr>
            <sz val="8"/>
            <color indexed="9"/>
            <rFont val="Tahoma"/>
            <family val="2"/>
          </rPr>
          <t>Type in here the full country names covered by the graph</t>
        </r>
      </text>
    </comment>
    <comment ref="D18" authorId="0">
      <text>
        <r>
          <rPr>
            <sz val="8"/>
            <color indexed="9"/>
            <rFont val="Tahoma"/>
            <family val="2"/>
          </rPr>
          <t>Type in "How to read the graph....." and other important information</t>
        </r>
      </text>
    </comment>
    <comment ref="D19" authorId="0">
      <text>
        <r>
          <rPr>
            <sz val="8"/>
            <color indexed="9"/>
            <rFont val="Tahoma"/>
            <family val="2"/>
          </rPr>
          <t>Type in the set of years/timerange of the graph</t>
        </r>
      </text>
    </comment>
    <comment ref="D20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1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2" authorId="0">
      <text>
        <r>
          <rPr>
            <sz val="8"/>
            <color indexed="9"/>
            <rFont val="Tahoma"/>
            <family val="2"/>
          </rPr>
          <t>Type in description of how the resource was compiled, used tools, applied procedures, additional information to understand the data, further references to used methodologies</t>
        </r>
      </text>
    </comment>
    <comment ref="D25" authorId="0">
      <text>
        <r>
          <rPr>
            <sz val="8"/>
            <color indexed="9"/>
            <rFont val="Tahoma"/>
            <family val="2"/>
          </rPr>
          <t>Type in tags / keywords</t>
        </r>
      </text>
    </comment>
    <comment ref="D26" authorId="0">
      <text>
        <r>
          <rPr>
            <sz val="8"/>
            <color indexed="9"/>
            <rFont val="Tahoma"/>
            <family val="2"/>
          </rPr>
          <t>Type in max. 3 themes. See list at http://www.eea.europa.eu/themes</t>
        </r>
      </text>
    </comment>
    <comment ref="D27" authorId="0">
      <text>
        <r>
          <rPr>
            <sz val="8"/>
            <color indexed="9"/>
            <rFont val="Tahoma"/>
            <family val="2"/>
          </rPr>
          <t>Year: YYYY, Code: x.x.x</t>
        </r>
      </text>
    </comment>
    <comment ref="D30" authorId="0">
      <text>
        <r>
          <rPr>
            <sz val="8"/>
            <color indexed="9"/>
            <rFont val="Tahoma"/>
            <family val="2"/>
          </rPr>
          <t>Type in in-house (and outside) contacts - name and email</t>
        </r>
      </text>
    </comment>
    <comment ref="D31" authorId="0">
      <text>
        <r>
          <rPr>
            <sz val="8"/>
            <color indexed="9"/>
            <rFont val="Tahoma"/>
            <family val="2"/>
          </rPr>
          <t>Type in the name, organisation name and mail address to the technical producer or processor of data</t>
        </r>
      </text>
    </comment>
    <comment ref="D45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46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47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48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49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0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2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53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54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55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56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7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9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60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61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62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63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64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</commentList>
</comments>
</file>

<file path=xl/sharedStrings.xml><?xml version="1.0" encoding="utf-8"?>
<sst xmlns="http://schemas.openxmlformats.org/spreadsheetml/2006/main" count="313" uniqueCount="227">
  <si>
    <t>Metadata checklist for authors delivering metadata for graphs</t>
  </si>
  <si>
    <t>Please deliver one checklist for each graph</t>
  </si>
  <si>
    <t>*</t>
  </si>
  <si>
    <t xml:space="preserve"> = required</t>
  </si>
  <si>
    <t>Owner of the produced graph (Fill in only if chart is not made by/for EEA, otherwise it will automatically be EEA)</t>
  </si>
  <si>
    <t>Organisation name:</t>
  </si>
  <si>
    <t xml:space="preserve">Contact person: </t>
  </si>
  <si>
    <t xml:space="preserve">Address (email): </t>
  </si>
  <si>
    <t>Address (web site):</t>
  </si>
  <si>
    <t>Address (delivery point):</t>
  </si>
  <si>
    <t>Graph</t>
  </si>
  <si>
    <t>Title:</t>
  </si>
  <si>
    <t>Geographical coverage (as precise as possible):</t>
  </si>
  <si>
    <t>Description:</t>
  </si>
  <si>
    <t>Temporal coverage:</t>
  </si>
  <si>
    <t>Additional information:</t>
  </si>
  <si>
    <t>Unit:</t>
  </si>
  <si>
    <t>Methodology:</t>
  </si>
  <si>
    <t>To be filled in by the EEA responsible</t>
  </si>
  <si>
    <t xml:space="preserve">Tags / keywords: </t>
  </si>
  <si>
    <t xml:space="preserve">Themes/Topics (EEA): </t>
  </si>
  <si>
    <t xml:space="preserve">EEA management plan year and code: </t>
  </si>
  <si>
    <t>Persons involved</t>
  </si>
  <si>
    <t xml:space="preserve">Contact person for EEA: </t>
  </si>
  <si>
    <t>Processor/contributor (e.g. ETC or other contractor name):</t>
  </si>
  <si>
    <t>Copyrights (Fill in only if chart is copied from other sources (not EEA), otherwise ignore, EEA's default copyright and data policy will apply)</t>
  </si>
  <si>
    <t>Does the chart's owner (organisation) have a documented License / Terms of use / Copyright policy for this dataset?</t>
  </si>
  <si>
    <t>If yes; please provide the URL:</t>
  </si>
  <si>
    <t>If no; please answer the following three questions: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</si>
  <si>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</si>
  <si>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</si>
  <si>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</si>
  <si>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</si>
  <si>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</si>
  <si>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</si>
  <si>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</si>
  <si>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publisher (organisation):</t>
  </si>
  <si>
    <t>Dataset download URL:</t>
  </si>
  <si>
    <t>Publication year:</t>
  </si>
  <si>
    <t>(</t>
  </si>
  <si>
    <t>)Path:</t>
  </si>
  <si>
    <t>Contact person:</t>
  </si>
  <si>
    <t>2.4.1 SOER 2015 (2014)</t>
  </si>
  <si>
    <t>YES</t>
  </si>
  <si>
    <t>Population</t>
  </si>
  <si>
    <t>Regional shares of world population</t>
  </si>
  <si>
    <t>Africa, Asia, Europe, Latin America and the Carribean, Northern America, Oceania</t>
  </si>
  <si>
    <t>see title</t>
  </si>
  <si>
    <t>four points in time: 1950, 2010, 2050, 2100</t>
  </si>
  <si>
    <t>2013</t>
  </si>
  <si>
    <t>http://esa.un.org/unpd/wpp/Excel-Data/population.htm</t>
  </si>
  <si>
    <t>World Population Prospects: The 2012 Revision</t>
  </si>
  <si>
    <t>Total population (both sexes combined) (LINK: http://esa.un.org/unpd/wpp/Excel-Data/EXCEL_FILES/1_Population/WPP2012_POP_F01_1_TOTAL_POPULATION_BOTH_SEXES.XLS)</t>
  </si>
  <si>
    <t>Total population (both sexes combined) by major area, region and country, annually for 1950-2100 (thousands)</t>
  </si>
  <si>
    <t>Estimates, 1950-2010  &amp;  medium variant fertility projection up to 2100</t>
  </si>
  <si>
    <t>Total population, both sexes combined, as of 1 July (thousands)</t>
  </si>
  <si>
    <t>ESTIMATES</t>
  </si>
  <si>
    <t>MEDIUM FERTILITY VARIANT PROJECTIONS</t>
  </si>
  <si>
    <t>Major area, region, country or area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</si>
  <si>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</si>
  <si>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</si>
  <si>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</si>
  <si>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</si>
  <si>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</si>
  <si>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</si>
  <si>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</si>
  <si>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</si>
  <si>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</si>
  <si>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</si>
  <si>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</si>
  <si>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</si>
  <si>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</si>
  <si>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</si>
  <si>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</si>
  <si>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</si>
  <si>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</si>
  <si>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</si>
  <si>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</si>
  <si>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</si>
  <si>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</si>
  <si>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</si>
  <si>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</si>
  <si>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</si>
  <si>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</si>
  <si>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</si>
  <si>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</si>
  <si>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</si>
  <si>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</si>
  <si>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</si>
  <si>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</si>
  <si>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</si>
  <si>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</si>
  <si>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</si>
  <si>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</si>
  <si>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</si>
  <si>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</si>
  <si>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</si>
  <si>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</si>
  <si>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</si>
  <si>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</si>
  <si>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</si>
  <si>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</si>
  <si>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</si>
  <si>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</si>
  <si>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</si>
  <si>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</si>
  <si>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</si>
  <si>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</si>
  <si>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</si>
  <si>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</si>
  <si>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</si>
  <si>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</si>
  <si>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</si>
  <si>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</si>
  <si>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</si>
  <si>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</si>
  <si>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</si>
  <si>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</si>
  <si>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</si>
  <si>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</si>
  <si>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</si>
  <si>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</si>
  <si>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</si>
  <si>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</si>
  <si>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</si>
  <si>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</si>
  <si>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</si>
  <si>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</si>
  <si>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</si>
  <si>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</si>
  <si>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</si>
  <si>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</si>
  <si>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</si>
  <si>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</si>
  <si>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</si>
  <si>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</si>
  <si>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</si>
  <si>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</si>
  <si>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</si>
  <si>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</si>
  <si>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</si>
  <si>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</si>
  <si>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</si>
  <si>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</si>
  <si>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</si>
  <si>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</si>
  <si>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</si>
  <si>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</si>
  <si>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</si>
  <si>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</si>
  <si>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</si>
  <si>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</si>
  <si>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</si>
  <si>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</si>
  <si>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</si>
  <si>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</si>
  <si>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</si>
  <si>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</si>
  <si>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</si>
  <si>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</si>
  <si>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</si>
  <si>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</si>
  <si>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</si>
  <si>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</si>
  <si>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</si>
  <si>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</si>
  <si>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</si>
  <si>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</si>
  <si>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</si>
  <si>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</si>
  <si>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</si>
  <si>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</si>
  <si>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</si>
  <si>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</si>
  <si>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</si>
  <si>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</si>
  <si>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</si>
  <si>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</si>
  <si>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</si>
  <si>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</si>
  <si>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</si>
  <si>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</si>
  <si>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</si>
  <si>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</si>
  <si>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</si>
  <si>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</si>
  <si>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</si>
  <si>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</si>
  <si>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</si>
  <si>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</si>
  <si>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</si>
  <si>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</si>
  <si>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</si>
  <si>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</si>
  <si>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</si>
  <si>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</si>
  <si>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</si>
  <si>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</si>
  <si>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</si>
  <si>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</si>
  <si>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</si>
  <si>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</si>
  <si>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</si>
  <si>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</si>
  <si>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</si>
  <si>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</si>
  <si>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</si>
  <si>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</si>
  <si>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</si>
  <si>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AFRICA</t>
  </si>
  <si>
    <t>ASIA</t>
  </si>
  <si>
    <t>EUROPE</t>
  </si>
  <si>
    <t>LATIN AMERICA AND THE CARIBBEAN</t>
  </si>
  <si>
    <t>NORTHERN AMERICA</t>
  </si>
  <si>
    <t>OCEANIA</t>
  </si>
  <si>
    <t>World region</t>
  </si>
  <si>
    <t>Totpop</t>
  </si>
  <si>
    <t>Regional population share [%]</t>
  </si>
  <si>
    <t>World</t>
  </si>
  <si>
    <t>United Nations, Population Division, Department of Economic and Social Affairs</t>
  </si>
  <si>
    <t>Collingwood Environmental Planning Ltd and Zoi Environment Network (framework service contract EEA/IEA/09/003 Lot1)</t>
  </si>
  <si>
    <t>% share</t>
  </si>
  <si>
    <t>Year</t>
  </si>
  <si>
    <t>Note: the calculated numbers marked in red are those used in the figure</t>
  </si>
  <si>
    <t>Region</t>
  </si>
  <si>
    <t>Tobias Lung, Teresa Ribeiro</t>
  </si>
  <si>
    <t>Check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</si>
</sst>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. &quot;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[$-809]dd\ mmmm\ yyyy;@"/>
    <numFmt numFmtId="171" formatCode="#\ ###\ ###\ ##0;\-#\ ###\ ###\ ##0;0"/>
    <numFmt numFmtId="172" formatCode="0.0_ ;\-0.0\ "/>
    <numFmt numFmtId="173" formatCode="0_ ;\-0\ "/>
  </numFmts>
  <fonts count="6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color indexed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49" fontId="5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28" fillId="0" borderId="0" xfId="0" applyFont="1" applyAlignment="1">
      <alignment/>
    </xf>
    <xf numFmtId="0" fontId="29" fillId="36" borderId="23" xfId="0" applyFont="1" applyFill="1" applyBorder="1" applyAlignment="1">
      <alignment horizontal="center" vertical="center"/>
    </xf>
    <xf numFmtId="0" fontId="29" fillId="37" borderId="24" xfId="0" applyFont="1" applyFill="1" applyBorder="1" applyAlignment="1">
      <alignment/>
    </xf>
    <xf numFmtId="0" fontId="29" fillId="37" borderId="25" xfId="0" applyFont="1" applyFill="1" applyBorder="1" applyAlignment="1">
      <alignment/>
    </xf>
    <xf numFmtId="0" fontId="29" fillId="37" borderId="26" xfId="0" applyFont="1" applyFill="1" applyBorder="1" applyAlignment="1">
      <alignment/>
    </xf>
    <xf numFmtId="0" fontId="28" fillId="38" borderId="0" xfId="0" applyFont="1" applyFill="1" applyAlignment="1">
      <alignment/>
    </xf>
    <xf numFmtId="0" fontId="30" fillId="36" borderId="27" xfId="0" applyFont="1" applyFill="1" applyBorder="1" applyAlignment="1" quotePrefix="1">
      <alignment horizontal="center" vertical="center"/>
    </xf>
    <xf numFmtId="0" fontId="30" fillId="36" borderId="28" xfId="0" applyFont="1" applyFill="1" applyBorder="1" applyAlignment="1" quotePrefix="1">
      <alignment horizontal="right"/>
    </xf>
    <xf numFmtId="0" fontId="31" fillId="0" borderId="0" xfId="0" applyFont="1" applyAlignment="1">
      <alignment/>
    </xf>
    <xf numFmtId="171" fontId="31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29" fillId="0" borderId="0" xfId="0" applyFont="1" applyAlignment="1">
      <alignment/>
    </xf>
    <xf numFmtId="171" fontId="32" fillId="0" borderId="0" xfId="0" applyNumberFormat="1" applyFont="1" applyAlignment="1">
      <alignment horizontal="right"/>
    </xf>
    <xf numFmtId="0" fontId="29" fillId="36" borderId="27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right"/>
    </xf>
    <xf numFmtId="0" fontId="56" fillId="36" borderId="28" xfId="0" applyFont="1" applyFill="1" applyBorder="1" applyAlignment="1">
      <alignment horizontal="right"/>
    </xf>
    <xf numFmtId="0" fontId="32" fillId="38" borderId="0" xfId="0" applyFont="1" applyFill="1" applyAlignment="1">
      <alignment/>
    </xf>
    <xf numFmtId="171" fontId="32" fillId="38" borderId="0" xfId="0" applyNumberFormat="1" applyFont="1" applyFill="1" applyAlignment="1">
      <alignment horizontal="right"/>
    </xf>
    <xf numFmtId="171" fontId="57" fillId="38" borderId="0" xfId="0" applyNumberFormat="1" applyFont="1" applyFill="1" applyAlignment="1">
      <alignment horizontal="right"/>
    </xf>
    <xf numFmtId="0" fontId="29" fillId="38" borderId="0" xfId="0" applyFont="1" applyFill="1" applyAlignment="1">
      <alignment/>
    </xf>
    <xf numFmtId="171" fontId="29" fillId="38" borderId="0" xfId="0" applyNumberFormat="1" applyFont="1" applyFill="1" applyAlignment="1">
      <alignment horizontal="right"/>
    </xf>
    <xf numFmtId="171" fontId="56" fillId="38" borderId="0" xfId="0" applyNumberFormat="1" applyFont="1" applyFill="1" applyAlignment="1">
      <alignment horizontal="right"/>
    </xf>
    <xf numFmtId="0" fontId="32" fillId="37" borderId="0" xfId="0" applyFont="1" applyFill="1" applyAlignment="1">
      <alignment/>
    </xf>
    <xf numFmtId="171" fontId="32" fillId="37" borderId="0" xfId="0" applyNumberFormat="1" applyFont="1" applyFill="1" applyAlignment="1">
      <alignment horizontal="right"/>
    </xf>
    <xf numFmtId="171" fontId="57" fillId="37" borderId="0" xfId="0" applyNumberFormat="1" applyFont="1" applyFill="1" applyAlignment="1">
      <alignment horizontal="right"/>
    </xf>
    <xf numFmtId="0" fontId="29" fillId="37" borderId="0" xfId="0" applyFont="1" applyFill="1" applyAlignment="1">
      <alignment/>
    </xf>
    <xf numFmtId="171" fontId="29" fillId="37" borderId="0" xfId="0" applyNumberFormat="1" applyFont="1" applyFill="1" applyAlignment="1">
      <alignment horizontal="right"/>
    </xf>
    <xf numFmtId="171" fontId="56" fillId="37" borderId="0" xfId="0" applyNumberFormat="1" applyFont="1" applyFill="1" applyAlignment="1">
      <alignment horizontal="right"/>
    </xf>
    <xf numFmtId="0" fontId="32" fillId="39" borderId="0" xfId="0" applyFont="1" applyFill="1" applyAlignment="1">
      <alignment/>
    </xf>
    <xf numFmtId="171" fontId="32" fillId="39" borderId="0" xfId="0" applyNumberFormat="1" applyFont="1" applyFill="1" applyAlignment="1">
      <alignment horizontal="right"/>
    </xf>
    <xf numFmtId="171" fontId="57" fillId="39" borderId="0" xfId="0" applyNumberFormat="1" applyFont="1" applyFill="1" applyAlignment="1">
      <alignment horizontal="right"/>
    </xf>
    <xf numFmtId="0" fontId="29" fillId="39" borderId="0" xfId="0" applyFont="1" applyFill="1" applyAlignment="1">
      <alignment/>
    </xf>
    <xf numFmtId="171" fontId="29" fillId="39" borderId="0" xfId="0" applyNumberFormat="1" applyFont="1" applyFill="1" applyAlignment="1">
      <alignment horizontal="right"/>
    </xf>
    <xf numFmtId="171" fontId="56" fillId="39" borderId="0" xfId="0" applyNumberFormat="1" applyFont="1" applyFill="1" applyAlignment="1">
      <alignment horizontal="right"/>
    </xf>
    <xf numFmtId="0" fontId="32" fillId="40" borderId="0" xfId="0" applyFont="1" applyFill="1" applyAlignment="1">
      <alignment/>
    </xf>
    <xf numFmtId="171" fontId="32" fillId="40" borderId="0" xfId="0" applyNumberFormat="1" applyFont="1" applyFill="1" applyAlignment="1">
      <alignment horizontal="right"/>
    </xf>
    <xf numFmtId="171" fontId="57" fillId="40" borderId="0" xfId="0" applyNumberFormat="1" applyFont="1" applyFill="1" applyAlignment="1">
      <alignment horizontal="right"/>
    </xf>
    <xf numFmtId="0" fontId="29" fillId="40" borderId="0" xfId="0" applyFont="1" applyFill="1" applyAlignment="1">
      <alignment/>
    </xf>
    <xf numFmtId="171" fontId="29" fillId="40" borderId="0" xfId="0" applyNumberFormat="1" applyFont="1" applyFill="1" applyAlignment="1">
      <alignment horizontal="right"/>
    </xf>
    <xf numFmtId="171" fontId="56" fillId="40" borderId="0" xfId="0" applyNumberFormat="1" applyFont="1" applyFill="1" applyAlignment="1">
      <alignment horizontal="right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quotePrefix="1">
      <alignment horizontal="right"/>
    </xf>
    <xf numFmtId="171" fontId="32" fillId="0" borderId="0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2" fontId="28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right"/>
    </xf>
    <xf numFmtId="171" fontId="31" fillId="0" borderId="0" xfId="0" applyNumberFormat="1" applyFont="1" applyAlignment="1">
      <alignment/>
    </xf>
    <xf numFmtId="2" fontId="31" fillId="41" borderId="0" xfId="0" applyNumberFormat="1" applyFont="1" applyFill="1" applyAlignment="1">
      <alignment horizontal="center" vertical="center"/>
    </xf>
    <xf numFmtId="2" fontId="30" fillId="41" borderId="0" xfId="0" applyNumberFormat="1" applyFont="1" applyFill="1" applyAlignment="1">
      <alignment horizontal="right" vertical="center"/>
    </xf>
    <xf numFmtId="0" fontId="32" fillId="41" borderId="0" xfId="0" applyFont="1" applyFill="1" applyAlignment="1">
      <alignment horizontal="right"/>
    </xf>
    <xf numFmtId="0" fontId="29" fillId="41" borderId="0" xfId="0" applyFont="1" applyFill="1" applyBorder="1" applyAlignment="1" quotePrefix="1">
      <alignment horizontal="right"/>
    </xf>
    <xf numFmtId="170" fontId="1" fillId="33" borderId="0" xfId="0" applyNumberFormat="1" applyFont="1" applyFill="1" applyBorder="1" applyAlignment="1">
      <alignment horizontal="right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left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5" fillId="35" borderId="17" xfId="0" applyNumberFormat="1" applyFont="1" applyFill="1" applyBorder="1" applyAlignment="1">
      <alignment horizontal="left" vertical="center" wrapText="1"/>
    </xf>
    <xf numFmtId="49" fontId="5" fillId="35" borderId="18" xfId="0" applyNumberFormat="1" applyFont="1" applyFill="1" applyBorder="1" applyAlignment="1">
      <alignment horizontal="left" vertical="center" wrapText="1"/>
    </xf>
    <xf numFmtId="49" fontId="6" fillId="35" borderId="18" xfId="53" applyNumberFormat="1" applyFill="1" applyBorder="1" applyAlignment="1" applyProtection="1">
      <alignment horizontal="left" vertical="center" wrapText="1"/>
      <protection/>
    </xf>
    <xf numFmtId="49" fontId="5" fillId="35" borderId="19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49" fontId="5" fillId="35" borderId="34" xfId="0" applyNumberFormat="1" applyFont="1" applyFill="1" applyBorder="1" applyAlignment="1">
      <alignment horizontal="left" vertical="center" wrapText="1"/>
    </xf>
    <xf numFmtId="49" fontId="9" fillId="35" borderId="18" xfId="53" applyNumberFormat="1" applyFont="1" applyFill="1" applyBorder="1" applyAlignment="1">
      <alignment horizontal="left" vertical="center" wrapText="1"/>
    </xf>
    <xf numFmtId="0" fontId="29" fillId="41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68"/>
          <c:w val="0.8487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graph'!$B$2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graph'!$A$3:$A$8</c:f>
              <c:strCache/>
            </c:strRef>
          </c:cat>
          <c:val>
            <c:numRef>
              <c:f>'Data for graph'!$B$3:$B$8</c:f>
              <c:numCache/>
            </c:numRef>
          </c:val>
        </c:ser>
        <c:ser>
          <c:idx val="1"/>
          <c:order val="1"/>
          <c:tx>
            <c:strRef>
              <c:f>'Data for graph'!$C$2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graph'!$A$3:$A$8</c:f>
              <c:strCache/>
            </c:strRef>
          </c:cat>
          <c:val>
            <c:numRef>
              <c:f>'Data for graph'!$C$3:$C$8</c:f>
              <c:numCache/>
            </c:numRef>
          </c:val>
        </c:ser>
        <c:ser>
          <c:idx val="2"/>
          <c:order val="2"/>
          <c:tx>
            <c:strRef>
              <c:f>'Data for graph'!$D$2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graph'!$A$3:$A$8</c:f>
              <c:strCache/>
            </c:strRef>
          </c:cat>
          <c:val>
            <c:numRef>
              <c:f>'Data for graph'!$D$3:$D$8</c:f>
              <c:numCache/>
            </c:numRef>
          </c:val>
        </c:ser>
        <c:ser>
          <c:idx val="3"/>
          <c:order val="3"/>
          <c:tx>
            <c:strRef>
              <c:f>'Data for graph'!$E$2</c:f>
              <c:strCache>
                <c:ptCount val="1"/>
                <c:pt idx="0">
                  <c:v>2100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graph'!$A$3:$A$8</c:f>
              <c:strCache/>
            </c:strRef>
          </c:cat>
          <c:val>
            <c:numRef>
              <c:f>'Data for graph'!$E$3:$E$8</c:f>
              <c:numCache/>
            </c:numRef>
          </c:val>
        </c:ser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6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35975"/>
          <c:w val="0.104"/>
          <c:h val="0.2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</xdr:row>
      <xdr:rowOff>133350</xdr:rowOff>
    </xdr:from>
    <xdr:to>
      <xdr:col>5</xdr:col>
      <xdr:colOff>257175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228600" y="2400300"/>
        <a:ext cx="4572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0</xdr:rowOff>
    </xdr:from>
    <xdr:to>
      <xdr:col>6</xdr:col>
      <xdr:colOff>447675</xdr:colOff>
      <xdr:row>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377190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unpd/wpp/Excel-Data/population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G30" sqref="G30:O30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1.28515625" style="0" customWidth="1"/>
    <col min="4" max="4" width="24.00390625" style="0" customWidth="1"/>
    <col min="5" max="5" width="1.7109375" style="0" customWidth="1"/>
    <col min="6" max="6" width="1.28515625" style="0" customWidth="1"/>
    <col min="8" max="8" width="9.421875" style="0" customWidth="1"/>
    <col min="9" max="9" width="1.421875" style="0" customWidth="1"/>
    <col min="14" max="14" width="5.57421875" style="0" customWidth="1"/>
    <col min="15" max="15" width="9.421875" style="0" customWidth="1"/>
    <col min="16" max="16" width="1.57421875" style="0" customWidth="1"/>
  </cols>
  <sheetData>
    <row r="1" spans="1:16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customHeight="1">
      <c r="A2" s="5"/>
      <c r="B2" s="81">
        <v>41787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6"/>
    </row>
    <row r="3" spans="1:16" ht="19.5" customHeight="1">
      <c r="A3" s="5"/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6"/>
    </row>
    <row r="4" spans="1:16" ht="15" customHeight="1">
      <c r="A4" s="5"/>
      <c r="B4" s="83" t="s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6"/>
    </row>
    <row r="5" spans="1:16" ht="15" customHeight="1">
      <c r="A5" s="5"/>
      <c r="B5" s="84"/>
      <c r="C5" s="84"/>
      <c r="D5" s="84"/>
      <c r="E5" s="84"/>
      <c r="F5" s="84"/>
      <c r="G5" s="84"/>
      <c r="H5" s="84"/>
      <c r="I5" s="7" t="s">
        <v>2</v>
      </c>
      <c r="J5" s="85" t="s">
        <v>3</v>
      </c>
      <c r="K5" s="85"/>
      <c r="L5" s="85"/>
      <c r="M5" s="85"/>
      <c r="N5" s="85"/>
      <c r="O5" s="85"/>
      <c r="P5" s="6"/>
    </row>
    <row r="6" spans="1:16" ht="6" customHeight="1">
      <c r="A6" s="5"/>
      <c r="B6" s="86"/>
      <c r="C6" s="86"/>
      <c r="D6" s="86"/>
      <c r="E6" s="86"/>
      <c r="F6" s="86"/>
      <c r="G6" s="86"/>
      <c r="H6" s="86"/>
      <c r="I6" s="8"/>
      <c r="J6" s="87"/>
      <c r="K6" s="87"/>
      <c r="L6" s="87"/>
      <c r="M6" s="87"/>
      <c r="N6" s="87"/>
      <c r="O6" s="87"/>
      <c r="P6" s="6"/>
    </row>
    <row r="7" spans="1:16" ht="6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"/>
    </row>
    <row r="8" spans="1:16" ht="15" customHeight="1">
      <c r="A8" s="5"/>
      <c r="B8" s="88" t="s">
        <v>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6"/>
    </row>
    <row r="9" spans="1:16" ht="15" customHeight="1">
      <c r="A9" s="5"/>
      <c r="B9" s="9"/>
      <c r="C9" s="7" t="s">
        <v>2</v>
      </c>
      <c r="D9" s="10" t="s">
        <v>5</v>
      </c>
      <c r="E9" s="11"/>
      <c r="F9" s="12"/>
      <c r="G9" s="89"/>
      <c r="H9" s="89"/>
      <c r="I9" s="89"/>
      <c r="J9" s="89"/>
      <c r="K9" s="89"/>
      <c r="L9" s="89"/>
      <c r="M9" s="89"/>
      <c r="N9" s="89"/>
      <c r="O9" s="89"/>
      <c r="P9" s="6"/>
    </row>
    <row r="10" spans="1:16" ht="15" customHeight="1">
      <c r="A10" s="5"/>
      <c r="B10" s="9"/>
      <c r="C10" s="7" t="s">
        <v>2</v>
      </c>
      <c r="D10" s="10" t="s">
        <v>6</v>
      </c>
      <c r="E10" s="11"/>
      <c r="F10" s="12"/>
      <c r="G10" s="90"/>
      <c r="H10" s="90"/>
      <c r="I10" s="90"/>
      <c r="J10" s="90"/>
      <c r="K10" s="90"/>
      <c r="L10" s="90"/>
      <c r="M10" s="90"/>
      <c r="N10" s="90"/>
      <c r="O10" s="90"/>
      <c r="P10" s="6"/>
    </row>
    <row r="11" spans="1:16" ht="15" customHeight="1">
      <c r="A11" s="5"/>
      <c r="B11" s="9"/>
      <c r="C11" s="7" t="s">
        <v>2</v>
      </c>
      <c r="D11" s="10" t="s">
        <v>7</v>
      </c>
      <c r="E11" s="11"/>
      <c r="F11" s="12"/>
      <c r="G11" s="90"/>
      <c r="H11" s="90"/>
      <c r="I11" s="90"/>
      <c r="J11" s="90"/>
      <c r="K11" s="90"/>
      <c r="L11" s="90"/>
      <c r="M11" s="90"/>
      <c r="N11" s="90"/>
      <c r="O11" s="90"/>
      <c r="P11" s="6"/>
    </row>
    <row r="12" spans="1:16" ht="15" customHeight="1">
      <c r="A12" s="5"/>
      <c r="B12" s="9"/>
      <c r="C12" s="7" t="s">
        <v>2</v>
      </c>
      <c r="D12" s="10" t="s">
        <v>8</v>
      </c>
      <c r="E12" s="11"/>
      <c r="F12" s="12"/>
      <c r="G12" s="91"/>
      <c r="H12" s="91"/>
      <c r="I12" s="91"/>
      <c r="J12" s="91"/>
      <c r="K12" s="91"/>
      <c r="L12" s="91"/>
      <c r="M12" s="91"/>
      <c r="N12" s="91"/>
      <c r="O12" s="91"/>
      <c r="P12" s="6"/>
    </row>
    <row r="13" spans="1:16" ht="15" customHeight="1">
      <c r="A13" s="5"/>
      <c r="B13" s="9"/>
      <c r="C13" s="13"/>
      <c r="D13" s="10" t="s">
        <v>9</v>
      </c>
      <c r="E13" s="11"/>
      <c r="F13" s="12"/>
      <c r="G13" s="92"/>
      <c r="H13" s="92"/>
      <c r="I13" s="92"/>
      <c r="J13" s="92"/>
      <c r="K13" s="92"/>
      <c r="L13" s="92"/>
      <c r="M13" s="92"/>
      <c r="N13" s="92"/>
      <c r="O13" s="92"/>
      <c r="P13" s="6"/>
    </row>
    <row r="14" spans="1:16" ht="15" customHeight="1">
      <c r="A14" s="5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</row>
    <row r="15" spans="1:16" ht="15" customHeight="1">
      <c r="A15" s="5"/>
      <c r="B15" s="88" t="s">
        <v>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6"/>
    </row>
    <row r="16" spans="1:16" ht="15" customHeight="1">
      <c r="A16" s="5"/>
      <c r="B16" s="9"/>
      <c r="C16" s="7" t="s">
        <v>2</v>
      </c>
      <c r="D16" s="11" t="s">
        <v>11</v>
      </c>
      <c r="E16" s="11"/>
      <c r="F16" s="11"/>
      <c r="G16" s="89" t="s">
        <v>45</v>
      </c>
      <c r="H16" s="89"/>
      <c r="I16" s="89"/>
      <c r="J16" s="89"/>
      <c r="K16" s="89"/>
      <c r="L16" s="89"/>
      <c r="M16" s="89"/>
      <c r="N16" s="89"/>
      <c r="O16" s="89"/>
      <c r="P16" s="6"/>
    </row>
    <row r="17" spans="1:16" ht="22.5">
      <c r="A17" s="5"/>
      <c r="B17" s="9"/>
      <c r="C17" s="7" t="s">
        <v>2</v>
      </c>
      <c r="D17" s="11" t="s">
        <v>12</v>
      </c>
      <c r="E17" s="11"/>
      <c r="F17" s="11"/>
      <c r="G17" s="90" t="s">
        <v>46</v>
      </c>
      <c r="H17" s="90"/>
      <c r="I17" s="90"/>
      <c r="J17" s="90"/>
      <c r="K17" s="90"/>
      <c r="L17" s="90"/>
      <c r="M17" s="90"/>
      <c r="N17" s="90"/>
      <c r="O17" s="90"/>
      <c r="P17" s="6"/>
    </row>
    <row r="18" spans="1:16" ht="28.5" customHeight="1">
      <c r="A18" s="5"/>
      <c r="B18" s="9"/>
      <c r="C18" s="7" t="s">
        <v>2</v>
      </c>
      <c r="D18" s="11" t="s">
        <v>13</v>
      </c>
      <c r="E18" s="11"/>
      <c r="F18" s="11"/>
      <c r="G18" s="90" t="s">
        <v>47</v>
      </c>
      <c r="H18" s="90"/>
      <c r="I18" s="90"/>
      <c r="J18" s="90"/>
      <c r="K18" s="90"/>
      <c r="L18" s="90"/>
      <c r="M18" s="90"/>
      <c r="N18" s="90"/>
      <c r="O18" s="90"/>
      <c r="P18" s="6"/>
    </row>
    <row r="19" spans="1:16" ht="15" customHeight="1">
      <c r="A19" s="5"/>
      <c r="B19" s="9"/>
      <c r="C19" s="7" t="s">
        <v>2</v>
      </c>
      <c r="D19" s="11" t="s">
        <v>14</v>
      </c>
      <c r="E19" s="11"/>
      <c r="F19" s="11"/>
      <c r="G19" s="90" t="s">
        <v>48</v>
      </c>
      <c r="H19" s="90"/>
      <c r="I19" s="90"/>
      <c r="J19" s="90"/>
      <c r="K19" s="90"/>
      <c r="L19" s="90"/>
      <c r="M19" s="90"/>
      <c r="N19" s="90"/>
      <c r="O19" s="90"/>
      <c r="P19" s="6"/>
    </row>
    <row r="20" spans="1:16" ht="27.75" customHeight="1">
      <c r="A20" s="5"/>
      <c r="B20" s="9"/>
      <c r="C20" s="9"/>
      <c r="D20" s="11" t="s">
        <v>15</v>
      </c>
      <c r="E20" s="11"/>
      <c r="F20" s="11"/>
      <c r="G20" s="90"/>
      <c r="H20" s="90"/>
      <c r="I20" s="90"/>
      <c r="J20" s="90"/>
      <c r="K20" s="90"/>
      <c r="L20" s="90"/>
      <c r="M20" s="90"/>
      <c r="N20" s="90"/>
      <c r="O20" s="90"/>
      <c r="P20" s="6"/>
    </row>
    <row r="21" spans="1:16" ht="15" customHeight="1">
      <c r="A21" s="5"/>
      <c r="B21" s="9"/>
      <c r="C21" s="9"/>
      <c r="D21" s="11" t="s">
        <v>16</v>
      </c>
      <c r="E21" s="11"/>
      <c r="F21" s="11"/>
      <c r="G21" s="90"/>
      <c r="H21" s="90"/>
      <c r="I21" s="90"/>
      <c r="J21" s="90"/>
      <c r="K21" s="90"/>
      <c r="L21" s="90"/>
      <c r="M21" s="90"/>
      <c r="N21" s="90"/>
      <c r="O21" s="90"/>
      <c r="P21" s="6"/>
    </row>
    <row r="22" spans="1:16" ht="27.75" customHeight="1">
      <c r="A22" s="14"/>
      <c r="B22" s="15"/>
      <c r="C22" s="15"/>
      <c r="D22" s="11" t="s">
        <v>17</v>
      </c>
      <c r="E22" s="11"/>
      <c r="F22" s="11"/>
      <c r="G22" s="92"/>
      <c r="H22" s="92"/>
      <c r="I22" s="92"/>
      <c r="J22" s="92"/>
      <c r="K22" s="92"/>
      <c r="L22" s="92"/>
      <c r="M22" s="92"/>
      <c r="N22" s="92"/>
      <c r="O22" s="92"/>
      <c r="P22" s="6"/>
    </row>
    <row r="23" spans="1:16" ht="15" customHeight="1">
      <c r="A23" s="5"/>
      <c r="B23" s="9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"/>
    </row>
    <row r="24" spans="1:16" ht="15" customHeight="1">
      <c r="A24" s="5"/>
      <c r="B24" s="88" t="s">
        <v>18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6"/>
    </row>
    <row r="25" spans="1:16" ht="15" customHeight="1">
      <c r="A25" s="5"/>
      <c r="B25" s="9"/>
      <c r="C25" s="7" t="s">
        <v>2</v>
      </c>
      <c r="D25" s="11" t="s">
        <v>19</v>
      </c>
      <c r="E25" s="11"/>
      <c r="F25" s="11"/>
      <c r="G25" s="89" t="s">
        <v>44</v>
      </c>
      <c r="H25" s="89"/>
      <c r="I25" s="89"/>
      <c r="J25" s="89"/>
      <c r="K25" s="89"/>
      <c r="L25" s="89"/>
      <c r="M25" s="89"/>
      <c r="N25" s="89"/>
      <c r="O25" s="89"/>
      <c r="P25" s="6"/>
    </row>
    <row r="26" spans="1:16" ht="15" customHeight="1">
      <c r="A26" s="5"/>
      <c r="B26" s="9"/>
      <c r="C26" s="7" t="s">
        <v>2</v>
      </c>
      <c r="D26" s="11" t="s">
        <v>20</v>
      </c>
      <c r="E26" s="11"/>
      <c r="F26" s="11"/>
      <c r="G26" s="90" t="s">
        <v>44</v>
      </c>
      <c r="H26" s="90"/>
      <c r="I26" s="90"/>
      <c r="J26" s="90"/>
      <c r="K26" s="90"/>
      <c r="L26" s="90"/>
      <c r="M26" s="90"/>
      <c r="N26" s="90"/>
      <c r="O26" s="90"/>
      <c r="P26" s="6"/>
    </row>
    <row r="27" spans="1:16" ht="23.25" customHeight="1">
      <c r="A27" s="5"/>
      <c r="B27" s="9"/>
      <c r="C27" s="7" t="s">
        <v>2</v>
      </c>
      <c r="D27" s="11" t="s">
        <v>21</v>
      </c>
      <c r="E27" s="11"/>
      <c r="F27" s="11"/>
      <c r="G27" s="90" t="s">
        <v>42</v>
      </c>
      <c r="H27" s="90"/>
      <c r="I27" s="90"/>
      <c r="J27" s="90"/>
      <c r="K27" s="90"/>
      <c r="L27" s="90"/>
      <c r="M27" s="90"/>
      <c r="N27" s="90"/>
      <c r="O27" s="90"/>
      <c r="P27" s="6"/>
    </row>
    <row r="28" spans="1:16" ht="15" customHeight="1">
      <c r="A28" s="5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6"/>
    </row>
    <row r="29" spans="1:16" ht="15" customHeight="1">
      <c r="A29" s="5"/>
      <c r="B29" s="88" t="s">
        <v>22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6"/>
    </row>
    <row r="30" spans="1:16" ht="15" customHeight="1">
      <c r="A30" s="5"/>
      <c r="B30" s="9"/>
      <c r="C30" s="7" t="s">
        <v>2</v>
      </c>
      <c r="D30" s="11" t="s">
        <v>23</v>
      </c>
      <c r="E30" s="11"/>
      <c r="F30" s="11"/>
      <c r="G30" s="89" t="s">
        <v>225</v>
      </c>
      <c r="H30" s="89"/>
      <c r="I30" s="89"/>
      <c r="J30" s="89"/>
      <c r="K30" s="89"/>
      <c r="L30" s="89"/>
      <c r="M30" s="89"/>
      <c r="N30" s="89"/>
      <c r="O30" s="89"/>
      <c r="P30" s="6"/>
    </row>
    <row r="31" spans="1:16" ht="33.75" customHeight="1">
      <c r="A31" s="5"/>
      <c r="B31" s="9"/>
      <c r="C31" s="13"/>
      <c r="D31" s="11" t="s">
        <v>24</v>
      </c>
      <c r="E31" s="11"/>
      <c r="F31" s="11"/>
      <c r="G31" s="92" t="s">
        <v>220</v>
      </c>
      <c r="H31" s="92"/>
      <c r="I31" s="92"/>
      <c r="J31" s="92"/>
      <c r="K31" s="92"/>
      <c r="L31" s="92"/>
      <c r="M31" s="92"/>
      <c r="N31" s="92"/>
      <c r="O31" s="92"/>
      <c r="P31" s="6"/>
    </row>
    <row r="32" spans="1:16" ht="15" customHeight="1">
      <c r="A32" s="5"/>
      <c r="B32" s="9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6"/>
    </row>
    <row r="33" spans="1:16" ht="27" customHeight="1">
      <c r="A33" s="5"/>
      <c r="B33" s="88" t="s">
        <v>25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6"/>
    </row>
    <row r="34" spans="1:16" ht="15" customHeight="1">
      <c r="A34" s="5"/>
      <c r="B34" s="93" t="s">
        <v>26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6"/>
    </row>
    <row r="35" spans="1:16" ht="5.25" customHeight="1">
      <c r="A35" s="5"/>
      <c r="B35" s="9"/>
      <c r="C35" s="11"/>
      <c r="D35" s="16"/>
      <c r="E35" s="11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6"/>
    </row>
    <row r="36" spans="1:16" ht="12.75" customHeight="1">
      <c r="A36" s="5"/>
      <c r="B36" s="9"/>
      <c r="C36" s="94" t="s">
        <v>27</v>
      </c>
      <c r="D36" s="94"/>
      <c r="E36" s="11"/>
      <c r="F36" s="11"/>
      <c r="G36" s="95"/>
      <c r="H36" s="95"/>
      <c r="I36" s="95"/>
      <c r="J36" s="95"/>
      <c r="K36" s="95"/>
      <c r="L36" s="95"/>
      <c r="M36" s="95"/>
      <c r="N36" s="95"/>
      <c r="O36" s="95"/>
      <c r="P36" s="6"/>
    </row>
    <row r="37" spans="1:16" ht="6.75" customHeight="1">
      <c r="A37" s="5"/>
      <c r="B37" s="9"/>
      <c r="C37" s="11"/>
      <c r="D37" s="16"/>
      <c r="E37" s="11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6"/>
    </row>
    <row r="38" spans="1:16" ht="17.25" customHeight="1">
      <c r="A38" s="5"/>
      <c r="B38" s="9"/>
      <c r="C38" s="94" t="s">
        <v>28</v>
      </c>
      <c r="D38" s="94"/>
      <c r="E38" s="94"/>
      <c r="F38" s="94"/>
      <c r="G38" s="94"/>
      <c r="H38" s="94"/>
      <c r="I38" s="94"/>
      <c r="J38" s="94"/>
      <c r="K38" s="94"/>
      <c r="L38" s="94"/>
      <c r="M38" s="18" t="s">
        <v>29</v>
      </c>
      <c r="N38" s="16"/>
      <c r="O38" s="16"/>
      <c r="P38" s="6"/>
    </row>
    <row r="39" spans="1:16" ht="15" customHeight="1">
      <c r="A39" s="5"/>
      <c r="B39" s="9"/>
      <c r="C39" s="7" t="s">
        <v>2</v>
      </c>
      <c r="D39" s="94" t="s">
        <v>30</v>
      </c>
      <c r="E39" s="94"/>
      <c r="F39" s="94"/>
      <c r="G39" s="94"/>
      <c r="H39" s="94"/>
      <c r="I39" s="94"/>
      <c r="J39" s="94"/>
      <c r="K39" s="94"/>
      <c r="L39" s="94"/>
      <c r="M39" s="19" t="s">
        <v>43</v>
      </c>
      <c r="N39" s="11"/>
      <c r="O39" s="11"/>
      <c r="P39" s="6"/>
    </row>
    <row r="40" spans="1:16" ht="15" customHeight="1">
      <c r="A40" s="5"/>
      <c r="B40" s="9"/>
      <c r="C40" s="7" t="s">
        <v>2</v>
      </c>
      <c r="D40" s="94" t="s">
        <v>31</v>
      </c>
      <c r="E40" s="94"/>
      <c r="F40" s="94"/>
      <c r="G40" s="94"/>
      <c r="H40" s="94"/>
      <c r="I40" s="94"/>
      <c r="J40" s="94"/>
      <c r="K40" s="94"/>
      <c r="L40" s="94"/>
      <c r="M40" s="20" t="s">
        <v>43</v>
      </c>
      <c r="N40" s="11"/>
      <c r="O40" s="11"/>
      <c r="P40" s="6"/>
    </row>
    <row r="41" spans="1:16" ht="15" customHeight="1">
      <c r="A41" s="5"/>
      <c r="B41" s="9"/>
      <c r="C41" s="7" t="s">
        <v>2</v>
      </c>
      <c r="D41" s="94" t="s">
        <v>32</v>
      </c>
      <c r="E41" s="94"/>
      <c r="F41" s="94"/>
      <c r="G41" s="94"/>
      <c r="H41" s="94"/>
      <c r="I41" s="94"/>
      <c r="J41" s="94"/>
      <c r="K41" s="94"/>
      <c r="L41" s="94"/>
      <c r="M41" s="21" t="s">
        <v>43</v>
      </c>
      <c r="N41" s="11"/>
      <c r="O41" s="11"/>
      <c r="P41" s="6"/>
    </row>
    <row r="42" spans="1:16" ht="15" customHeight="1">
      <c r="A42" s="5"/>
      <c r="B42" s="9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5" customHeight="1">
      <c r="A43" s="5"/>
      <c r="B43" s="88" t="s">
        <v>33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6"/>
    </row>
    <row r="44" spans="1:16" ht="15" customHeight="1">
      <c r="A44" s="5"/>
      <c r="B44" s="94" t="s">
        <v>34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6"/>
    </row>
    <row r="45" spans="1:16" ht="26.25" customHeight="1">
      <c r="A45" s="5"/>
      <c r="B45" s="9"/>
      <c r="C45" s="7" t="s">
        <v>2</v>
      </c>
      <c r="D45" s="11" t="s">
        <v>35</v>
      </c>
      <c r="E45" s="11"/>
      <c r="F45" s="11"/>
      <c r="G45" s="89" t="s">
        <v>51</v>
      </c>
      <c r="H45" s="89"/>
      <c r="I45" s="89"/>
      <c r="J45" s="89"/>
      <c r="K45" s="89"/>
      <c r="L45" s="89"/>
      <c r="M45" s="89"/>
      <c r="N45" s="89"/>
      <c r="O45" s="89"/>
      <c r="P45" s="6"/>
    </row>
    <row r="46" spans="1:16" ht="15" customHeight="1">
      <c r="A46" s="5"/>
      <c r="B46" s="9"/>
      <c r="C46" s="7" t="s">
        <v>2</v>
      </c>
      <c r="D46" s="11" t="s">
        <v>36</v>
      </c>
      <c r="E46" s="11"/>
      <c r="F46" s="11"/>
      <c r="G46" s="90" t="s">
        <v>219</v>
      </c>
      <c r="H46" s="90"/>
      <c r="I46" s="90"/>
      <c r="J46" s="90"/>
      <c r="K46" s="90"/>
      <c r="L46" s="90"/>
      <c r="M46" s="90"/>
      <c r="N46" s="90"/>
      <c r="O46" s="90"/>
      <c r="P46" s="6"/>
    </row>
    <row r="47" spans="1:16" ht="15" customHeight="1">
      <c r="A47" s="5"/>
      <c r="B47" s="9"/>
      <c r="C47" s="7" t="s">
        <v>2</v>
      </c>
      <c r="D47" s="11" t="s">
        <v>37</v>
      </c>
      <c r="E47" s="11"/>
      <c r="F47" s="11"/>
      <c r="G47" s="96" t="s">
        <v>50</v>
      </c>
      <c r="H47" s="90"/>
      <c r="I47" s="90"/>
      <c r="J47" s="90"/>
      <c r="K47" s="90"/>
      <c r="L47" s="90"/>
      <c r="M47" s="90"/>
      <c r="N47" s="90"/>
      <c r="O47" s="90"/>
      <c r="P47" s="6"/>
    </row>
    <row r="48" spans="1:16" ht="15" customHeight="1">
      <c r="A48" s="5"/>
      <c r="B48" s="9"/>
      <c r="C48" s="7" t="s">
        <v>2</v>
      </c>
      <c r="D48" s="11" t="s">
        <v>38</v>
      </c>
      <c r="E48" s="11"/>
      <c r="F48" s="11"/>
      <c r="G48" s="90" t="s">
        <v>49</v>
      </c>
      <c r="H48" s="90"/>
      <c r="I48" s="90"/>
      <c r="J48" s="90"/>
      <c r="K48" s="90"/>
      <c r="L48" s="90"/>
      <c r="M48" s="90"/>
      <c r="N48" s="90"/>
      <c r="O48" s="90"/>
      <c r="P48" s="6"/>
    </row>
    <row r="49" spans="1:16" ht="22.5" customHeight="1">
      <c r="A49" s="5"/>
      <c r="B49" s="22" t="s">
        <v>39</v>
      </c>
      <c r="C49" s="7" t="s">
        <v>2</v>
      </c>
      <c r="D49" s="11" t="s">
        <v>40</v>
      </c>
      <c r="E49" s="11"/>
      <c r="F49" s="11"/>
      <c r="G49" s="89" t="s">
        <v>52</v>
      </c>
      <c r="H49" s="89"/>
      <c r="I49" s="89"/>
      <c r="J49" s="89"/>
      <c r="K49" s="89"/>
      <c r="L49" s="89"/>
      <c r="M49" s="89"/>
      <c r="N49" s="89"/>
      <c r="O49" s="89"/>
      <c r="P49" s="6"/>
    </row>
    <row r="50" spans="1:16" ht="15" customHeight="1">
      <c r="A50" s="5"/>
      <c r="B50" s="9"/>
      <c r="C50" s="13"/>
      <c r="D50" s="11" t="s">
        <v>41</v>
      </c>
      <c r="E50" s="11"/>
      <c r="F50" s="11"/>
      <c r="G50" s="92"/>
      <c r="H50" s="92"/>
      <c r="I50" s="92"/>
      <c r="J50" s="92"/>
      <c r="K50" s="92"/>
      <c r="L50" s="92"/>
      <c r="M50" s="92"/>
      <c r="N50" s="92"/>
      <c r="O50" s="92"/>
      <c r="P50" s="6"/>
    </row>
    <row r="51" spans="1:16" ht="15" customHeight="1">
      <c r="A51" s="5"/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22.5" customHeight="1">
      <c r="A52" s="5"/>
      <c r="B52" s="9"/>
      <c r="C52" s="7" t="s">
        <v>2</v>
      </c>
      <c r="D52" s="11" t="s">
        <v>35</v>
      </c>
      <c r="E52" s="11"/>
      <c r="F52" s="11"/>
      <c r="G52" s="89"/>
      <c r="H52" s="89"/>
      <c r="I52" s="89"/>
      <c r="J52" s="89"/>
      <c r="K52" s="89"/>
      <c r="L52" s="89"/>
      <c r="M52" s="89"/>
      <c r="N52" s="89"/>
      <c r="O52" s="89"/>
      <c r="P52" s="6"/>
    </row>
    <row r="53" spans="1:16" ht="15" customHeight="1">
      <c r="A53" s="5"/>
      <c r="B53" s="9"/>
      <c r="C53" s="7" t="s">
        <v>2</v>
      </c>
      <c r="D53" s="11" t="s">
        <v>36</v>
      </c>
      <c r="E53" s="11"/>
      <c r="F53" s="11"/>
      <c r="G53" s="90"/>
      <c r="H53" s="90"/>
      <c r="I53" s="90"/>
      <c r="J53" s="90"/>
      <c r="K53" s="90"/>
      <c r="L53" s="90"/>
      <c r="M53" s="90"/>
      <c r="N53" s="90"/>
      <c r="O53" s="90"/>
      <c r="P53" s="6"/>
    </row>
    <row r="54" spans="1:16" ht="15" customHeight="1">
      <c r="A54" s="5"/>
      <c r="B54" s="9"/>
      <c r="C54" s="7" t="s">
        <v>2</v>
      </c>
      <c r="D54" s="11" t="s">
        <v>37</v>
      </c>
      <c r="E54" s="11"/>
      <c r="F54" s="11"/>
      <c r="G54" s="91"/>
      <c r="H54" s="91"/>
      <c r="I54" s="91"/>
      <c r="J54" s="91"/>
      <c r="K54" s="91"/>
      <c r="L54" s="91"/>
      <c r="M54" s="91"/>
      <c r="N54" s="91"/>
      <c r="O54" s="91"/>
      <c r="P54" s="6"/>
    </row>
    <row r="55" spans="1:16" ht="15" customHeight="1">
      <c r="A55" s="5"/>
      <c r="B55" s="9"/>
      <c r="C55" s="7" t="s">
        <v>2</v>
      </c>
      <c r="D55" s="11" t="s">
        <v>38</v>
      </c>
      <c r="E55" s="11"/>
      <c r="F55" s="11"/>
      <c r="G55" s="90"/>
      <c r="H55" s="90"/>
      <c r="I55" s="90"/>
      <c r="J55" s="90"/>
      <c r="K55" s="90"/>
      <c r="L55" s="90"/>
      <c r="M55" s="90"/>
      <c r="N55" s="90"/>
      <c r="O55" s="90"/>
      <c r="P55" s="6"/>
    </row>
    <row r="56" spans="1:16" ht="15" customHeight="1">
      <c r="A56" s="5"/>
      <c r="B56" s="22" t="s">
        <v>39</v>
      </c>
      <c r="C56" s="7" t="s">
        <v>2</v>
      </c>
      <c r="D56" s="11" t="s">
        <v>40</v>
      </c>
      <c r="E56" s="11"/>
      <c r="F56" s="11"/>
      <c r="G56" s="90"/>
      <c r="H56" s="90"/>
      <c r="I56" s="90"/>
      <c r="J56" s="90"/>
      <c r="K56" s="90"/>
      <c r="L56" s="90"/>
      <c r="M56" s="90"/>
      <c r="N56" s="90"/>
      <c r="O56" s="90"/>
      <c r="P56" s="6"/>
    </row>
    <row r="57" spans="1:16" ht="15" customHeight="1">
      <c r="A57" s="5"/>
      <c r="B57" s="9"/>
      <c r="C57" s="13"/>
      <c r="D57" s="11" t="s">
        <v>41</v>
      </c>
      <c r="E57" s="11"/>
      <c r="F57" s="11"/>
      <c r="G57" s="92"/>
      <c r="H57" s="92"/>
      <c r="I57" s="92"/>
      <c r="J57" s="92"/>
      <c r="K57" s="92"/>
      <c r="L57" s="92"/>
      <c r="M57" s="92"/>
      <c r="N57" s="92"/>
      <c r="O57" s="92"/>
      <c r="P57" s="6"/>
    </row>
    <row r="58" spans="1:16" ht="15" customHeight="1">
      <c r="A58" s="5"/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22.5" customHeight="1">
      <c r="A59" s="5"/>
      <c r="B59" s="9"/>
      <c r="C59" s="7" t="s">
        <v>2</v>
      </c>
      <c r="D59" s="11" t="s">
        <v>35</v>
      </c>
      <c r="E59" s="11"/>
      <c r="F59" s="11"/>
      <c r="G59" s="89"/>
      <c r="H59" s="89"/>
      <c r="I59" s="89"/>
      <c r="J59" s="89"/>
      <c r="K59" s="89"/>
      <c r="L59" s="89"/>
      <c r="M59" s="89"/>
      <c r="N59" s="89"/>
      <c r="O59" s="89"/>
      <c r="P59" s="6"/>
    </row>
    <row r="60" spans="1:16" ht="15" customHeight="1">
      <c r="A60" s="5"/>
      <c r="B60" s="9"/>
      <c r="C60" s="7" t="s">
        <v>2</v>
      </c>
      <c r="D60" s="11" t="s">
        <v>36</v>
      </c>
      <c r="E60" s="11"/>
      <c r="F60" s="11"/>
      <c r="G60" s="90"/>
      <c r="H60" s="90"/>
      <c r="I60" s="90"/>
      <c r="J60" s="90"/>
      <c r="K60" s="90"/>
      <c r="L60" s="90"/>
      <c r="M60" s="90"/>
      <c r="N60" s="90"/>
      <c r="O60" s="90"/>
      <c r="P60" s="6"/>
    </row>
    <row r="61" spans="1:16" ht="15" customHeight="1">
      <c r="A61" s="5"/>
      <c r="B61" s="9"/>
      <c r="C61" s="7" t="s">
        <v>2</v>
      </c>
      <c r="D61" s="11" t="s">
        <v>37</v>
      </c>
      <c r="E61" s="11"/>
      <c r="F61" s="11"/>
      <c r="G61" s="91"/>
      <c r="H61" s="91"/>
      <c r="I61" s="91"/>
      <c r="J61" s="91"/>
      <c r="K61" s="91"/>
      <c r="L61" s="91"/>
      <c r="M61" s="91"/>
      <c r="N61" s="91"/>
      <c r="O61" s="91"/>
      <c r="P61" s="6"/>
    </row>
    <row r="62" spans="1:16" ht="15" customHeight="1">
      <c r="A62" s="5"/>
      <c r="B62" s="9"/>
      <c r="C62" s="7" t="s">
        <v>2</v>
      </c>
      <c r="D62" s="11" t="s">
        <v>38</v>
      </c>
      <c r="E62" s="11"/>
      <c r="F62" s="11"/>
      <c r="G62" s="90"/>
      <c r="H62" s="90"/>
      <c r="I62" s="90"/>
      <c r="J62" s="90"/>
      <c r="K62" s="90"/>
      <c r="L62" s="90"/>
      <c r="M62" s="90"/>
      <c r="N62" s="90"/>
      <c r="O62" s="90"/>
      <c r="P62" s="6"/>
    </row>
    <row r="63" spans="1:16" ht="15" customHeight="1">
      <c r="A63" s="5"/>
      <c r="B63" s="22" t="s">
        <v>39</v>
      </c>
      <c r="C63" s="7" t="s">
        <v>2</v>
      </c>
      <c r="D63" s="11" t="s">
        <v>40</v>
      </c>
      <c r="E63" s="11"/>
      <c r="F63" s="11"/>
      <c r="G63" s="90"/>
      <c r="H63" s="90"/>
      <c r="I63" s="90"/>
      <c r="J63" s="90"/>
      <c r="K63" s="90"/>
      <c r="L63" s="90"/>
      <c r="M63" s="90"/>
      <c r="N63" s="90"/>
      <c r="O63" s="90"/>
      <c r="P63" s="6"/>
    </row>
    <row r="64" spans="1:16" ht="15" customHeight="1">
      <c r="A64" s="5"/>
      <c r="B64" s="9"/>
      <c r="C64" s="13"/>
      <c r="D64" s="11" t="s">
        <v>41</v>
      </c>
      <c r="E64" s="11"/>
      <c r="F64" s="11"/>
      <c r="G64" s="92"/>
      <c r="H64" s="92"/>
      <c r="I64" s="92"/>
      <c r="J64" s="92"/>
      <c r="K64" s="92"/>
      <c r="L64" s="92"/>
      <c r="M64" s="92"/>
      <c r="N64" s="92"/>
      <c r="O64" s="92"/>
      <c r="P64" s="6"/>
    </row>
    <row r="65" spans="1:16" ht="15" customHeight="1">
      <c r="A65" s="5"/>
      <c r="B65" s="9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3.75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5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</sheetData>
  <sheetProtection selectLockedCells="1" selectUnlockedCells="1"/>
  <mergeCells count="56">
    <mergeCell ref="G59:O59"/>
    <mergeCell ref="G60:O60"/>
    <mergeCell ref="G61:O61"/>
    <mergeCell ref="G62:O62"/>
    <mergeCell ref="G63:O63"/>
    <mergeCell ref="G64:O64"/>
    <mergeCell ref="G52:O52"/>
    <mergeCell ref="G53:O53"/>
    <mergeCell ref="G54:O54"/>
    <mergeCell ref="G55:O55"/>
    <mergeCell ref="G56:O56"/>
    <mergeCell ref="G57:O57"/>
    <mergeCell ref="G45:O45"/>
    <mergeCell ref="G46:O46"/>
    <mergeCell ref="G47:O47"/>
    <mergeCell ref="G48:O48"/>
    <mergeCell ref="G49:O49"/>
    <mergeCell ref="G50:O50"/>
    <mergeCell ref="C38:L38"/>
    <mergeCell ref="D39:L39"/>
    <mergeCell ref="D40:L40"/>
    <mergeCell ref="D41:L41"/>
    <mergeCell ref="B43:O43"/>
    <mergeCell ref="B44:O44"/>
    <mergeCell ref="B29:O29"/>
    <mergeCell ref="G30:O30"/>
    <mergeCell ref="G31:O31"/>
    <mergeCell ref="B33:O33"/>
    <mergeCell ref="B34:O34"/>
    <mergeCell ref="C36:D36"/>
    <mergeCell ref="G36:O36"/>
    <mergeCell ref="G21:O21"/>
    <mergeCell ref="G22:O22"/>
    <mergeCell ref="B24:O24"/>
    <mergeCell ref="G25:O25"/>
    <mergeCell ref="G26:O26"/>
    <mergeCell ref="G27:O27"/>
    <mergeCell ref="B15:O15"/>
    <mergeCell ref="G16:O16"/>
    <mergeCell ref="G17:O17"/>
    <mergeCell ref="G18:O18"/>
    <mergeCell ref="G19:O19"/>
    <mergeCell ref="G20:O20"/>
    <mergeCell ref="B8:O8"/>
    <mergeCell ref="G9:O9"/>
    <mergeCell ref="G10:O10"/>
    <mergeCell ref="G11:O11"/>
    <mergeCell ref="G12:O12"/>
    <mergeCell ref="G13:O13"/>
    <mergeCell ref="B2:O2"/>
    <mergeCell ref="B3:O3"/>
    <mergeCell ref="B4:O4"/>
    <mergeCell ref="B5:H5"/>
    <mergeCell ref="J5:O5"/>
    <mergeCell ref="B6:H6"/>
    <mergeCell ref="J6:O6"/>
  </mergeCells>
  <hyperlinks>
    <hyperlink ref="G47" r:id="rId1" display="http://esa.un.org/unpd/wpp/Excel-Data/population.htm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1.57421875" style="74" bestFit="1" customWidth="1"/>
    <col min="2" max="16384" width="9.140625" style="74" customWidth="1"/>
  </cols>
  <sheetData>
    <row r="1" spans="1:5" ht="12.75">
      <c r="A1" s="77"/>
      <c r="B1" s="97" t="s">
        <v>217</v>
      </c>
      <c r="C1" s="97"/>
      <c r="D1" s="97"/>
      <c r="E1" s="97"/>
    </row>
    <row r="2" spans="1:5" ht="12.75">
      <c r="A2" s="78" t="s">
        <v>224</v>
      </c>
      <c r="B2" s="80" t="s">
        <v>59</v>
      </c>
      <c r="C2" s="80" t="s">
        <v>119</v>
      </c>
      <c r="D2" s="80" t="s">
        <v>158</v>
      </c>
      <c r="E2" s="80" t="s">
        <v>208</v>
      </c>
    </row>
    <row r="3" spans="1:5" ht="12.75">
      <c r="A3" s="79" t="s">
        <v>210</v>
      </c>
      <c r="B3" s="75">
        <v>55.26016127741715</v>
      </c>
      <c r="C3" s="75">
        <v>60.227438627690255</v>
      </c>
      <c r="D3" s="75">
        <v>54.068592709253025</v>
      </c>
      <c r="E3" s="75">
        <v>43.40869506897865</v>
      </c>
    </row>
    <row r="4" spans="1:5" ht="12.75">
      <c r="A4" s="79" t="s">
        <v>209</v>
      </c>
      <c r="B4" s="75">
        <v>9.059649755083113</v>
      </c>
      <c r="C4" s="75">
        <v>14.90827518794852</v>
      </c>
      <c r="D4" s="75">
        <v>25.056943782129082</v>
      </c>
      <c r="E4" s="75">
        <v>38.553858587691714</v>
      </c>
    </row>
    <row r="5" spans="1:5" ht="12.75">
      <c r="A5" s="79" t="s">
        <v>211</v>
      </c>
      <c r="B5" s="75">
        <v>21.73758848067935</v>
      </c>
      <c r="C5" s="75">
        <v>10.704001215796549</v>
      </c>
      <c r="D5" s="75">
        <v>7.424053003050669</v>
      </c>
      <c r="E5" s="75">
        <v>5.885614313485857</v>
      </c>
    </row>
    <row r="6" spans="1:5" ht="12.75">
      <c r="A6" s="79" t="s">
        <v>212</v>
      </c>
      <c r="B6" s="75">
        <v>6.646242090026932</v>
      </c>
      <c r="C6" s="75">
        <v>8.620237542159527</v>
      </c>
      <c r="D6" s="75">
        <v>8.183127909537847</v>
      </c>
      <c r="E6" s="75">
        <v>6.78310923772175</v>
      </c>
    </row>
    <row r="7" spans="1:5" ht="12.75">
      <c r="A7" s="79" t="s">
        <v>213</v>
      </c>
      <c r="B7" s="75">
        <v>6.794533111958909</v>
      </c>
      <c r="C7" s="75">
        <v>5.010001555074418</v>
      </c>
      <c r="D7" s="75">
        <v>4.671798163346768</v>
      </c>
      <c r="E7" s="75">
        <v>4.727028949142599</v>
      </c>
    </row>
    <row r="8" spans="1:5" ht="12.75">
      <c r="A8" s="79" t="s">
        <v>214</v>
      </c>
      <c r="B8" s="75">
        <v>0.5018252848345676</v>
      </c>
      <c r="C8" s="75">
        <v>0.5300458713307457</v>
      </c>
      <c r="D8" s="75">
        <v>0.5954844326826092</v>
      </c>
      <c r="E8" s="75">
        <v>0.6416938429794217</v>
      </c>
    </row>
    <row r="9" spans="1:5" ht="12.75">
      <c r="A9" s="34"/>
      <c r="B9" s="76"/>
      <c r="C9" s="76"/>
      <c r="D9" s="76"/>
      <c r="E9" s="76"/>
    </row>
    <row r="10" spans="1:5" ht="12.75">
      <c r="A10" s="74" t="s">
        <v>226</v>
      </c>
      <c r="B10" s="74">
        <f>SUM(B3:B9)</f>
        <v>100.00000000000001</v>
      </c>
      <c r="C10" s="74">
        <f>SUM(C3:C9)</f>
        <v>100.00000000000003</v>
      </c>
      <c r="D10" s="74">
        <f>SUM(D3:D9)</f>
        <v>100</v>
      </c>
      <c r="E10" s="74">
        <f>SUM(E3:E9)</f>
        <v>99.99999999999999</v>
      </c>
    </row>
  </sheetData>
  <sheetProtection selectLockedCells="1" selectUnlockedCells="1"/>
  <mergeCells count="1">
    <mergeCell ref="B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53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9.140625" style="26" customWidth="1"/>
    <col min="2" max="2" width="31.421875" style="26" customWidth="1"/>
    <col min="3" max="153" width="9.28125" style="26" customWidth="1"/>
    <col min="154" max="155" width="9.28125" style="26" bestFit="1" customWidth="1"/>
    <col min="156" max="16384" width="9.140625" style="26" customWidth="1"/>
  </cols>
  <sheetData>
    <row r="1" spans="2:5" s="71" customFormat="1" ht="15.75">
      <c r="B1" s="72" t="s">
        <v>53</v>
      </c>
      <c r="E1" s="73"/>
    </row>
    <row r="2" spans="2:5" s="71" customFormat="1" ht="15.75">
      <c r="B2" s="72" t="s">
        <v>54</v>
      </c>
      <c r="E2" s="73"/>
    </row>
    <row r="4" spans="2:153" ht="12.75">
      <c r="B4" s="27"/>
      <c r="C4" s="28" t="s">
        <v>55</v>
      </c>
      <c r="D4" s="29"/>
      <c r="E4" s="29"/>
      <c r="F4" s="29"/>
      <c r="G4" s="29"/>
      <c r="H4" s="29"/>
      <c r="I4" s="29" t="s">
        <v>56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30"/>
      <c r="BL4" s="31"/>
      <c r="BM4" s="31" t="s">
        <v>57</v>
      </c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</row>
    <row r="5" spans="2:153" ht="12.75">
      <c r="B5" s="32" t="s">
        <v>58</v>
      </c>
      <c r="C5" s="33" t="s">
        <v>59</v>
      </c>
      <c r="D5" s="33" t="s">
        <v>60</v>
      </c>
      <c r="E5" s="33" t="s">
        <v>61</v>
      </c>
      <c r="F5" s="33" t="s">
        <v>62</v>
      </c>
      <c r="G5" s="33" t="s">
        <v>63</v>
      </c>
      <c r="H5" s="33" t="s">
        <v>64</v>
      </c>
      <c r="I5" s="33" t="s">
        <v>65</v>
      </c>
      <c r="J5" s="33" t="s">
        <v>66</v>
      </c>
      <c r="K5" s="33" t="s">
        <v>67</v>
      </c>
      <c r="L5" s="33" t="s">
        <v>68</v>
      </c>
      <c r="M5" s="33" t="s">
        <v>69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90</v>
      </c>
      <c r="AI5" s="33" t="s">
        <v>91</v>
      </c>
      <c r="AJ5" s="33" t="s">
        <v>92</v>
      </c>
      <c r="AK5" s="33" t="s">
        <v>93</v>
      </c>
      <c r="AL5" s="33" t="s">
        <v>94</v>
      </c>
      <c r="AM5" s="33" t="s">
        <v>95</v>
      </c>
      <c r="AN5" s="33" t="s">
        <v>96</v>
      </c>
      <c r="AO5" s="33" t="s">
        <v>97</v>
      </c>
      <c r="AP5" s="33" t="s">
        <v>98</v>
      </c>
      <c r="AQ5" s="33" t="s">
        <v>99</v>
      </c>
      <c r="AR5" s="33" t="s">
        <v>100</v>
      </c>
      <c r="AS5" s="33" t="s">
        <v>101</v>
      </c>
      <c r="AT5" s="33" t="s">
        <v>102</v>
      </c>
      <c r="AU5" s="33" t="s">
        <v>103</v>
      </c>
      <c r="AV5" s="33" t="s">
        <v>104</v>
      </c>
      <c r="AW5" s="33" t="s">
        <v>105</v>
      </c>
      <c r="AX5" s="33" t="s">
        <v>106</v>
      </c>
      <c r="AY5" s="33" t="s">
        <v>107</v>
      </c>
      <c r="AZ5" s="33" t="s">
        <v>108</v>
      </c>
      <c r="BA5" s="33" t="s">
        <v>109</v>
      </c>
      <c r="BB5" s="33" t="s">
        <v>110</v>
      </c>
      <c r="BC5" s="33" t="s">
        <v>111</v>
      </c>
      <c r="BD5" s="33" t="s">
        <v>112</v>
      </c>
      <c r="BE5" s="33" t="s">
        <v>113</v>
      </c>
      <c r="BF5" s="33" t="s">
        <v>114</v>
      </c>
      <c r="BG5" s="33" t="s">
        <v>115</v>
      </c>
      <c r="BH5" s="33" t="s">
        <v>116</v>
      </c>
      <c r="BI5" s="33" t="s">
        <v>117</v>
      </c>
      <c r="BJ5" s="33" t="s">
        <v>118</v>
      </c>
      <c r="BK5" s="33" t="s">
        <v>119</v>
      </c>
      <c r="BL5" s="33" t="s">
        <v>120</v>
      </c>
      <c r="BM5" s="33" t="s">
        <v>121</v>
      </c>
      <c r="BN5" s="33" t="s">
        <v>49</v>
      </c>
      <c r="BO5" s="33" t="s">
        <v>122</v>
      </c>
      <c r="BP5" s="33" t="s">
        <v>123</v>
      </c>
      <c r="BQ5" s="33" t="s">
        <v>124</v>
      </c>
      <c r="BR5" s="33" t="s">
        <v>125</v>
      </c>
      <c r="BS5" s="33" t="s">
        <v>126</v>
      </c>
      <c r="BT5" s="33" t="s">
        <v>127</v>
      </c>
      <c r="BU5" s="33" t="s">
        <v>128</v>
      </c>
      <c r="BV5" s="33" t="s">
        <v>129</v>
      </c>
      <c r="BW5" s="33" t="s">
        <v>130</v>
      </c>
      <c r="BX5" s="33" t="s">
        <v>131</v>
      </c>
      <c r="BY5" s="33" t="s">
        <v>132</v>
      </c>
      <c r="BZ5" s="33" t="s">
        <v>133</v>
      </c>
      <c r="CA5" s="33" t="s">
        <v>134</v>
      </c>
      <c r="CB5" s="33" t="s">
        <v>135</v>
      </c>
      <c r="CC5" s="33" t="s">
        <v>136</v>
      </c>
      <c r="CD5" s="33" t="s">
        <v>137</v>
      </c>
      <c r="CE5" s="33" t="s">
        <v>138</v>
      </c>
      <c r="CF5" s="33" t="s">
        <v>139</v>
      </c>
      <c r="CG5" s="33" t="s">
        <v>140</v>
      </c>
      <c r="CH5" s="33" t="s">
        <v>141</v>
      </c>
      <c r="CI5" s="33" t="s">
        <v>142</v>
      </c>
      <c r="CJ5" s="33" t="s">
        <v>143</v>
      </c>
      <c r="CK5" s="33" t="s">
        <v>144</v>
      </c>
      <c r="CL5" s="33" t="s">
        <v>145</v>
      </c>
      <c r="CM5" s="33" t="s">
        <v>146</v>
      </c>
      <c r="CN5" s="33" t="s">
        <v>147</v>
      </c>
      <c r="CO5" s="33" t="s">
        <v>148</v>
      </c>
      <c r="CP5" s="33" t="s">
        <v>149</v>
      </c>
      <c r="CQ5" s="33" t="s">
        <v>150</v>
      </c>
      <c r="CR5" s="33" t="s">
        <v>151</v>
      </c>
      <c r="CS5" s="33" t="s">
        <v>152</v>
      </c>
      <c r="CT5" s="33" t="s">
        <v>153</v>
      </c>
      <c r="CU5" s="33" t="s">
        <v>154</v>
      </c>
      <c r="CV5" s="33" t="s">
        <v>155</v>
      </c>
      <c r="CW5" s="33" t="s">
        <v>156</v>
      </c>
      <c r="CX5" s="33" t="s">
        <v>157</v>
      </c>
      <c r="CY5" s="33" t="s">
        <v>158</v>
      </c>
      <c r="CZ5" s="33" t="s">
        <v>159</v>
      </c>
      <c r="DA5" s="33" t="s">
        <v>160</v>
      </c>
      <c r="DB5" s="33" t="s">
        <v>161</v>
      </c>
      <c r="DC5" s="33" t="s">
        <v>162</v>
      </c>
      <c r="DD5" s="33" t="s">
        <v>163</v>
      </c>
      <c r="DE5" s="33" t="s">
        <v>164</v>
      </c>
      <c r="DF5" s="33" t="s">
        <v>165</v>
      </c>
      <c r="DG5" s="33" t="s">
        <v>166</v>
      </c>
      <c r="DH5" s="33" t="s">
        <v>167</v>
      </c>
      <c r="DI5" s="33" t="s">
        <v>168</v>
      </c>
      <c r="DJ5" s="33" t="s">
        <v>169</v>
      </c>
      <c r="DK5" s="33" t="s">
        <v>170</v>
      </c>
      <c r="DL5" s="33" t="s">
        <v>171</v>
      </c>
      <c r="DM5" s="33" t="s">
        <v>172</v>
      </c>
      <c r="DN5" s="33" t="s">
        <v>173</v>
      </c>
      <c r="DO5" s="33" t="s">
        <v>174</v>
      </c>
      <c r="DP5" s="33" t="s">
        <v>175</v>
      </c>
      <c r="DQ5" s="33" t="s">
        <v>176</v>
      </c>
      <c r="DR5" s="33" t="s">
        <v>177</v>
      </c>
      <c r="DS5" s="33" t="s">
        <v>178</v>
      </c>
      <c r="DT5" s="33" t="s">
        <v>179</v>
      </c>
      <c r="DU5" s="33" t="s">
        <v>180</v>
      </c>
      <c r="DV5" s="33" t="s">
        <v>181</v>
      </c>
      <c r="DW5" s="33" t="s">
        <v>182</v>
      </c>
      <c r="DX5" s="33" t="s">
        <v>183</v>
      </c>
      <c r="DY5" s="33" t="s">
        <v>184</v>
      </c>
      <c r="DZ5" s="33" t="s">
        <v>185</v>
      </c>
      <c r="EA5" s="33" t="s">
        <v>186</v>
      </c>
      <c r="EB5" s="33" t="s">
        <v>187</v>
      </c>
      <c r="EC5" s="33" t="s">
        <v>188</v>
      </c>
      <c r="ED5" s="33" t="s">
        <v>189</v>
      </c>
      <c r="EE5" s="33" t="s">
        <v>190</v>
      </c>
      <c r="EF5" s="33" t="s">
        <v>191</v>
      </c>
      <c r="EG5" s="33" t="s">
        <v>192</v>
      </c>
      <c r="EH5" s="33" t="s">
        <v>193</v>
      </c>
      <c r="EI5" s="33" t="s">
        <v>194</v>
      </c>
      <c r="EJ5" s="33" t="s">
        <v>195</v>
      </c>
      <c r="EK5" s="33" t="s">
        <v>196</v>
      </c>
      <c r="EL5" s="33" t="s">
        <v>197</v>
      </c>
      <c r="EM5" s="33" t="s">
        <v>198</v>
      </c>
      <c r="EN5" s="33" t="s">
        <v>199</v>
      </c>
      <c r="EO5" s="33" t="s">
        <v>200</v>
      </c>
      <c r="EP5" s="33" t="s">
        <v>201</v>
      </c>
      <c r="EQ5" s="33" t="s">
        <v>202</v>
      </c>
      <c r="ER5" s="33" t="s">
        <v>203</v>
      </c>
      <c r="ES5" s="33" t="s">
        <v>204</v>
      </c>
      <c r="ET5" s="33" t="s">
        <v>205</v>
      </c>
      <c r="EU5" s="33" t="s">
        <v>206</v>
      </c>
      <c r="EV5" s="33" t="s">
        <v>207</v>
      </c>
      <c r="EW5" s="33" t="s">
        <v>208</v>
      </c>
    </row>
    <row r="6" spans="2:153" ht="12.75">
      <c r="B6" s="34" t="s">
        <v>209</v>
      </c>
      <c r="C6" s="35">
        <v>228826.701</v>
      </c>
      <c r="D6" s="35">
        <v>233363.963</v>
      </c>
      <c r="E6" s="35">
        <v>238148.029</v>
      </c>
      <c r="F6" s="35">
        <v>243179.984</v>
      </c>
      <c r="G6" s="35">
        <v>248460.115</v>
      </c>
      <c r="H6" s="35">
        <v>253987.898</v>
      </c>
      <c r="I6" s="35">
        <v>259761.928</v>
      </c>
      <c r="J6" s="35">
        <v>265779.98</v>
      </c>
      <c r="K6" s="35">
        <v>272039.268</v>
      </c>
      <c r="L6" s="35">
        <v>278536.742</v>
      </c>
      <c r="M6" s="35">
        <v>285270.283</v>
      </c>
      <c r="N6" s="35">
        <v>292239.805</v>
      </c>
      <c r="O6" s="35">
        <v>299448.338</v>
      </c>
      <c r="P6" s="35">
        <v>306902.447</v>
      </c>
      <c r="Q6" s="35">
        <v>314610.993</v>
      </c>
      <c r="R6" s="35">
        <v>322581.411</v>
      </c>
      <c r="S6" s="35">
        <v>330824.68</v>
      </c>
      <c r="T6" s="35">
        <v>339344.402</v>
      </c>
      <c r="U6" s="35">
        <v>348132.865</v>
      </c>
      <c r="V6" s="35">
        <v>357177.589</v>
      </c>
      <c r="W6" s="35">
        <v>366474.876</v>
      </c>
      <c r="X6" s="35">
        <v>376023.683</v>
      </c>
      <c r="Y6" s="35">
        <v>385844.196</v>
      </c>
      <c r="Z6" s="35">
        <v>395980.141</v>
      </c>
      <c r="AA6" s="35">
        <v>406488.628</v>
      </c>
      <c r="AB6" s="35">
        <v>417412.997</v>
      </c>
      <c r="AC6" s="35">
        <v>428768.173</v>
      </c>
      <c r="AD6" s="35">
        <v>440551.017</v>
      </c>
      <c r="AE6" s="35">
        <v>452763.533</v>
      </c>
      <c r="AF6" s="35">
        <v>465401.494</v>
      </c>
      <c r="AG6" s="35">
        <v>478459.469</v>
      </c>
      <c r="AH6" s="35">
        <v>491936.867</v>
      </c>
      <c r="AI6" s="35">
        <v>505830.184</v>
      </c>
      <c r="AJ6" s="35">
        <v>520125.247</v>
      </c>
      <c r="AK6" s="35">
        <v>534803.229</v>
      </c>
      <c r="AL6" s="35">
        <v>549845.785</v>
      </c>
      <c r="AM6" s="35">
        <v>565243.912</v>
      </c>
      <c r="AN6" s="35">
        <v>580985.13</v>
      </c>
      <c r="AO6" s="35">
        <v>597042.767</v>
      </c>
      <c r="AP6" s="35">
        <v>613385.342</v>
      </c>
      <c r="AQ6" s="35">
        <v>629986.978</v>
      </c>
      <c r="AR6" s="35">
        <v>646850.063</v>
      </c>
      <c r="AS6" s="35">
        <v>663970.917</v>
      </c>
      <c r="AT6" s="35">
        <v>681313.098</v>
      </c>
      <c r="AU6" s="35">
        <v>698832.104</v>
      </c>
      <c r="AV6" s="35">
        <v>716505.13</v>
      </c>
      <c r="AW6" s="35">
        <v>734327.272</v>
      </c>
      <c r="AX6" s="35">
        <v>752335.507</v>
      </c>
      <c r="AY6" s="35">
        <v>770603.833</v>
      </c>
      <c r="AZ6" s="35">
        <v>789232.248</v>
      </c>
      <c r="BA6" s="35">
        <v>808304.337</v>
      </c>
      <c r="BB6" s="35">
        <v>827848.324</v>
      </c>
      <c r="BC6" s="35">
        <v>847881.899</v>
      </c>
      <c r="BD6" s="35">
        <v>868465.269</v>
      </c>
      <c r="BE6" s="35">
        <v>889664.123</v>
      </c>
      <c r="BF6" s="35">
        <v>911527.669</v>
      </c>
      <c r="BG6" s="35">
        <v>934078.578</v>
      </c>
      <c r="BH6" s="35">
        <v>957318.065</v>
      </c>
      <c r="BI6" s="35">
        <v>981242.742</v>
      </c>
      <c r="BJ6" s="35">
        <v>1005837.615</v>
      </c>
      <c r="BK6" s="35">
        <v>1031083.666</v>
      </c>
      <c r="BL6" s="35">
        <v>1056984.793</v>
      </c>
      <c r="BM6" s="35">
        <v>1083524.353</v>
      </c>
      <c r="BN6" s="35">
        <v>1110635.062</v>
      </c>
      <c r="BO6" s="35">
        <v>1138229.191</v>
      </c>
      <c r="BP6" s="35">
        <v>1166239.306</v>
      </c>
      <c r="BQ6" s="35">
        <v>1194637.434</v>
      </c>
      <c r="BR6" s="35">
        <v>1223424.584</v>
      </c>
      <c r="BS6" s="35">
        <v>1252598.814</v>
      </c>
      <c r="BT6" s="35">
        <v>1282169.043</v>
      </c>
      <c r="BU6" s="35">
        <v>1312142.128</v>
      </c>
      <c r="BV6" s="35">
        <v>1342509.827</v>
      </c>
      <c r="BW6" s="35">
        <v>1373264.533</v>
      </c>
      <c r="BX6" s="35">
        <v>1404416.652</v>
      </c>
      <c r="BY6" s="35">
        <v>1435981.916</v>
      </c>
      <c r="BZ6" s="35">
        <v>1467972.527</v>
      </c>
      <c r="CA6" s="35">
        <v>1500388.873</v>
      </c>
      <c r="CB6" s="35">
        <v>1533229.125</v>
      </c>
      <c r="CC6" s="35">
        <v>1566500.504</v>
      </c>
      <c r="CD6" s="35">
        <v>1600211.344</v>
      </c>
      <c r="CE6" s="35">
        <v>1634366.269</v>
      </c>
      <c r="CF6" s="35">
        <v>1668962.931</v>
      </c>
      <c r="CG6" s="35">
        <v>1703995.001</v>
      </c>
      <c r="CH6" s="35">
        <v>1739457.103</v>
      </c>
      <c r="CI6" s="35">
        <v>1775341.87</v>
      </c>
      <c r="CJ6" s="35">
        <v>1811639.663</v>
      </c>
      <c r="CK6" s="35">
        <v>1848340.896</v>
      </c>
      <c r="CL6" s="35">
        <v>1885431.639</v>
      </c>
      <c r="CM6" s="35">
        <v>1922891.32</v>
      </c>
      <c r="CN6" s="35">
        <v>1960695.586</v>
      </c>
      <c r="CO6" s="35">
        <v>1998821.019</v>
      </c>
      <c r="CP6" s="35">
        <v>2037249.888</v>
      </c>
      <c r="CQ6" s="35">
        <v>2075964.539</v>
      </c>
      <c r="CR6" s="35">
        <v>2114941.083</v>
      </c>
      <c r="CS6" s="35">
        <v>2154153.944</v>
      </c>
      <c r="CT6" s="35">
        <v>2193578.918</v>
      </c>
      <c r="CU6" s="35">
        <v>2233196.168</v>
      </c>
      <c r="CV6" s="35">
        <v>2272986.662</v>
      </c>
      <c r="CW6" s="35">
        <v>2312928.092</v>
      </c>
      <c r="CX6" s="35">
        <v>2352997.834</v>
      </c>
      <c r="CY6" s="35">
        <v>2393174.892</v>
      </c>
      <c r="CZ6" s="35">
        <v>2433439.755</v>
      </c>
      <c r="DA6" s="35">
        <v>2473775.766</v>
      </c>
      <c r="DB6" s="35">
        <v>2514168.616</v>
      </c>
      <c r="DC6" s="35">
        <v>2554605.82</v>
      </c>
      <c r="DD6" s="35">
        <v>2595074.155</v>
      </c>
      <c r="DE6" s="35">
        <v>2635557.017</v>
      </c>
      <c r="DF6" s="35">
        <v>2676037.738</v>
      </c>
      <c r="DG6" s="35">
        <v>2716503.123</v>
      </c>
      <c r="DH6" s="35">
        <v>2756940.838</v>
      </c>
      <c r="DI6" s="35">
        <v>2797337.341</v>
      </c>
      <c r="DJ6" s="35">
        <v>2837677.325</v>
      </c>
      <c r="DK6" s="35">
        <v>2877943.573</v>
      </c>
      <c r="DL6" s="35">
        <v>2918118.179</v>
      </c>
      <c r="DM6" s="35">
        <v>2958182.287</v>
      </c>
      <c r="DN6" s="35">
        <v>2998117.406</v>
      </c>
      <c r="DO6" s="35">
        <v>3037905.795</v>
      </c>
      <c r="DP6" s="35">
        <v>3077530.536</v>
      </c>
      <c r="DQ6" s="35">
        <v>3116974.759</v>
      </c>
      <c r="DR6" s="35">
        <v>3156221.82</v>
      </c>
      <c r="DS6" s="35">
        <v>3195254.409</v>
      </c>
      <c r="DT6" s="35">
        <v>3234056.056</v>
      </c>
      <c r="DU6" s="35">
        <v>3272608.005</v>
      </c>
      <c r="DV6" s="35">
        <v>3310887.942</v>
      </c>
      <c r="DW6" s="35">
        <v>3348871.911</v>
      </c>
      <c r="DX6" s="35">
        <v>3386538.103</v>
      </c>
      <c r="DY6" s="35">
        <v>3423868.246</v>
      </c>
      <c r="DZ6" s="35">
        <v>3460847.225</v>
      </c>
      <c r="EA6" s="35">
        <v>3497460.476</v>
      </c>
      <c r="EB6" s="35">
        <v>3533694.857</v>
      </c>
      <c r="EC6" s="35">
        <v>3569536.916</v>
      </c>
      <c r="ED6" s="35">
        <v>3604972.74</v>
      </c>
      <c r="EE6" s="35">
        <v>3639987.215</v>
      </c>
      <c r="EF6" s="35">
        <v>3674564.701</v>
      </c>
      <c r="EG6" s="35">
        <v>3708689.233</v>
      </c>
      <c r="EH6" s="35">
        <v>3742346.339</v>
      </c>
      <c r="EI6" s="35">
        <v>3775522.885</v>
      </c>
      <c r="EJ6" s="35">
        <v>3808208.309</v>
      </c>
      <c r="EK6" s="35">
        <v>3840394.121</v>
      </c>
      <c r="EL6" s="35">
        <v>3872073.448</v>
      </c>
      <c r="EM6" s="35">
        <v>3903238.814</v>
      </c>
      <c r="EN6" s="35">
        <v>3933881.315</v>
      </c>
      <c r="EO6" s="35">
        <v>3963990.947</v>
      </c>
      <c r="EP6" s="35">
        <v>3993557.217</v>
      </c>
      <c r="EQ6" s="35">
        <v>4022569.835</v>
      </c>
      <c r="ER6" s="35">
        <v>4051019.433</v>
      </c>
      <c r="ES6" s="35">
        <v>4078897.745</v>
      </c>
      <c r="ET6" s="35">
        <v>4106197.78</v>
      </c>
      <c r="EU6" s="35">
        <v>4132913.821</v>
      </c>
      <c r="EV6" s="35">
        <v>4159041.433</v>
      </c>
      <c r="EW6" s="35">
        <v>4184577.429</v>
      </c>
    </row>
    <row r="7" spans="2:153" ht="12.75">
      <c r="B7" s="34" t="s">
        <v>210</v>
      </c>
      <c r="C7" s="35">
        <v>1395749.366</v>
      </c>
      <c r="D7" s="35">
        <v>1425761.93</v>
      </c>
      <c r="E7" s="35">
        <v>1454048.889</v>
      </c>
      <c r="F7" s="35">
        <v>1481618.778</v>
      </c>
      <c r="G7" s="35">
        <v>1509265.457</v>
      </c>
      <c r="H7" s="35">
        <v>1537568.149</v>
      </c>
      <c r="I7" s="35">
        <v>1566881.775</v>
      </c>
      <c r="J7" s="35">
        <v>1597346.607</v>
      </c>
      <c r="K7" s="35">
        <v>1628917.156</v>
      </c>
      <c r="L7" s="35">
        <v>1661410.319</v>
      </c>
      <c r="M7" s="35">
        <v>1694649.832</v>
      </c>
      <c r="N7" s="35">
        <v>1728620.355</v>
      </c>
      <c r="O7" s="35">
        <v>1763602.29</v>
      </c>
      <c r="P7" s="35">
        <v>1800229.568</v>
      </c>
      <c r="Q7" s="35">
        <v>1839325.938</v>
      </c>
      <c r="R7" s="35">
        <v>1881423.443</v>
      </c>
      <c r="S7" s="35">
        <v>1926742.616</v>
      </c>
      <c r="T7" s="35">
        <v>1974949.506</v>
      </c>
      <c r="U7" s="35">
        <v>2025318.908</v>
      </c>
      <c r="V7" s="35">
        <v>2076816.035</v>
      </c>
      <c r="W7" s="35">
        <v>2128630.599</v>
      </c>
      <c r="X7" s="35">
        <v>2180607.909</v>
      </c>
      <c r="Y7" s="35">
        <v>2232790.879</v>
      </c>
      <c r="Z7" s="35">
        <v>2284814.649</v>
      </c>
      <c r="AA7" s="35">
        <v>2336300.932</v>
      </c>
      <c r="AB7" s="35">
        <v>2387023.632</v>
      </c>
      <c r="AC7" s="35">
        <v>2436767.991</v>
      </c>
      <c r="AD7" s="35">
        <v>2485676.732</v>
      </c>
      <c r="AE7" s="35">
        <v>2534347.097</v>
      </c>
      <c r="AF7" s="35">
        <v>2583627.703</v>
      </c>
      <c r="AG7" s="35">
        <v>2634161.25</v>
      </c>
      <c r="AH7" s="35">
        <v>2685976.758</v>
      </c>
      <c r="AI7" s="35">
        <v>2738950.383</v>
      </c>
      <c r="AJ7" s="35">
        <v>2793363.887</v>
      </c>
      <c r="AK7" s="35">
        <v>2849521.155</v>
      </c>
      <c r="AL7" s="35">
        <v>2907534.824</v>
      </c>
      <c r="AM7" s="35">
        <v>2967577.025</v>
      </c>
      <c r="AN7" s="35">
        <v>3029310.337</v>
      </c>
      <c r="AO7" s="35">
        <v>3091690.965</v>
      </c>
      <c r="AP7" s="35">
        <v>3153312.566</v>
      </c>
      <c r="AQ7" s="35">
        <v>3213123.453</v>
      </c>
      <c r="AR7" s="35">
        <v>3270765.475</v>
      </c>
      <c r="AS7" s="35">
        <v>3326386.015</v>
      </c>
      <c r="AT7" s="35">
        <v>3380074.074</v>
      </c>
      <c r="AU7" s="35">
        <v>3432105.144</v>
      </c>
      <c r="AV7" s="35">
        <v>3482718.617</v>
      </c>
      <c r="AW7" s="35">
        <v>3531855.644</v>
      </c>
      <c r="AX7" s="35">
        <v>3579496.634</v>
      </c>
      <c r="AY7" s="35">
        <v>3625999.081</v>
      </c>
      <c r="AZ7" s="35">
        <v>3671835.531</v>
      </c>
      <c r="BA7" s="35">
        <v>3717371.723</v>
      </c>
      <c r="BB7" s="35">
        <v>3762760.354</v>
      </c>
      <c r="BC7" s="35">
        <v>3808001.882</v>
      </c>
      <c r="BD7" s="35">
        <v>3853120.4</v>
      </c>
      <c r="BE7" s="35">
        <v>3898086.152</v>
      </c>
      <c r="BF7" s="35">
        <v>3942881.651</v>
      </c>
      <c r="BG7" s="35">
        <v>3987508.86</v>
      </c>
      <c r="BH7" s="35">
        <v>4032014.496</v>
      </c>
      <c r="BI7" s="35">
        <v>4076462.964</v>
      </c>
      <c r="BJ7" s="35">
        <v>4120930.458</v>
      </c>
      <c r="BK7" s="35">
        <v>4165440.162</v>
      </c>
      <c r="BL7" s="35">
        <v>4210008.094</v>
      </c>
      <c r="BM7" s="35">
        <v>4254524.07</v>
      </c>
      <c r="BN7" s="35">
        <v>4298723.288</v>
      </c>
      <c r="BO7" s="35">
        <v>4342254.954</v>
      </c>
      <c r="BP7" s="35">
        <v>4384844.097</v>
      </c>
      <c r="BQ7" s="35">
        <v>4426377.33</v>
      </c>
      <c r="BR7" s="35">
        <v>4466843.959</v>
      </c>
      <c r="BS7" s="35">
        <v>4506199.159</v>
      </c>
      <c r="BT7" s="35">
        <v>4544430.127</v>
      </c>
      <c r="BU7" s="35">
        <v>4581523.062</v>
      </c>
      <c r="BV7" s="35">
        <v>4617430.515</v>
      </c>
      <c r="BW7" s="35">
        <v>4652110.255</v>
      </c>
      <c r="BX7" s="35">
        <v>4685568.847</v>
      </c>
      <c r="BY7" s="35">
        <v>4717830.28</v>
      </c>
      <c r="BZ7" s="35">
        <v>4748914.795</v>
      </c>
      <c r="CA7" s="35">
        <v>4778814.533</v>
      </c>
      <c r="CB7" s="35">
        <v>4807524.648</v>
      </c>
      <c r="CC7" s="35">
        <v>4835074.905</v>
      </c>
      <c r="CD7" s="35">
        <v>4861505.314</v>
      </c>
      <c r="CE7" s="35">
        <v>4886846.14</v>
      </c>
      <c r="CF7" s="35">
        <v>4911108.483</v>
      </c>
      <c r="CG7" s="35">
        <v>4934289.243</v>
      </c>
      <c r="CH7" s="35">
        <v>4956386.705</v>
      </c>
      <c r="CI7" s="35">
        <v>4977393.916</v>
      </c>
      <c r="CJ7" s="35">
        <v>4997305.331</v>
      </c>
      <c r="CK7" s="35">
        <v>5016125.411</v>
      </c>
      <c r="CL7" s="35">
        <v>5033857.17</v>
      </c>
      <c r="CM7" s="35">
        <v>5050491.21</v>
      </c>
      <c r="CN7" s="35">
        <v>5066014.53</v>
      </c>
      <c r="CO7" s="35">
        <v>5080418.644</v>
      </c>
      <c r="CP7" s="35">
        <v>5093708.19</v>
      </c>
      <c r="CQ7" s="35">
        <v>5105890.267</v>
      </c>
      <c r="CR7" s="35">
        <v>5116963.058</v>
      </c>
      <c r="CS7" s="35">
        <v>5126924.285</v>
      </c>
      <c r="CT7" s="35">
        <v>5135777.661</v>
      </c>
      <c r="CU7" s="35">
        <v>5143532.174</v>
      </c>
      <c r="CV7" s="35">
        <v>5150207.051</v>
      </c>
      <c r="CW7" s="35">
        <v>5155830.53</v>
      </c>
      <c r="CX7" s="35">
        <v>5160437.682</v>
      </c>
      <c r="CY7" s="35">
        <v>5164061.493</v>
      </c>
      <c r="CZ7" s="35">
        <v>5166727.045</v>
      </c>
      <c r="DA7" s="35">
        <v>5168456.771</v>
      </c>
      <c r="DB7" s="35">
        <v>5169279.166</v>
      </c>
      <c r="DC7" s="35">
        <v>5169223.797</v>
      </c>
      <c r="DD7" s="35">
        <v>5168320.97</v>
      </c>
      <c r="DE7" s="35">
        <v>5166597.912</v>
      </c>
      <c r="DF7" s="35">
        <v>5164085.398</v>
      </c>
      <c r="DG7" s="35">
        <v>5160821.749</v>
      </c>
      <c r="DH7" s="35">
        <v>5156848.432</v>
      </c>
      <c r="DI7" s="35">
        <v>5152203.354</v>
      </c>
      <c r="DJ7" s="35">
        <v>5146916.181</v>
      </c>
      <c r="DK7" s="35">
        <v>5141012.781</v>
      </c>
      <c r="DL7" s="35">
        <v>5134522.1</v>
      </c>
      <c r="DM7" s="35">
        <v>5127472.034</v>
      </c>
      <c r="DN7" s="35">
        <v>5119888.713</v>
      </c>
      <c r="DO7" s="35">
        <v>5111802.477</v>
      </c>
      <c r="DP7" s="35">
        <v>5103236.794</v>
      </c>
      <c r="DQ7" s="35">
        <v>5094202.259</v>
      </c>
      <c r="DR7" s="35">
        <v>5084703.841</v>
      </c>
      <c r="DS7" s="35">
        <v>5074752.919</v>
      </c>
      <c r="DT7" s="35">
        <v>5064375.984</v>
      </c>
      <c r="DU7" s="35">
        <v>5053606.065</v>
      </c>
      <c r="DV7" s="35">
        <v>5042470.148</v>
      </c>
      <c r="DW7" s="35">
        <v>5030996.857</v>
      </c>
      <c r="DX7" s="35">
        <v>5019218.415</v>
      </c>
      <c r="DY7" s="35">
        <v>5007159.178</v>
      </c>
      <c r="DZ7" s="35">
        <v>4994857.114</v>
      </c>
      <c r="EA7" s="35">
        <v>4982375.099</v>
      </c>
      <c r="EB7" s="35">
        <v>4969786.93</v>
      </c>
      <c r="EC7" s="35">
        <v>4957153.827</v>
      </c>
      <c r="ED7" s="35">
        <v>4944505.744</v>
      </c>
      <c r="EE7" s="35">
        <v>4931861.017</v>
      </c>
      <c r="EF7" s="35">
        <v>4919252.734</v>
      </c>
      <c r="EG7" s="35">
        <v>4906711.698</v>
      </c>
      <c r="EH7" s="35">
        <v>4894259.645</v>
      </c>
      <c r="EI7" s="35">
        <v>4881914.916</v>
      </c>
      <c r="EJ7" s="35">
        <v>4869678.442</v>
      </c>
      <c r="EK7" s="35">
        <v>4857529.957</v>
      </c>
      <c r="EL7" s="35">
        <v>4845436.138</v>
      </c>
      <c r="EM7" s="35">
        <v>4833369.114</v>
      </c>
      <c r="EN7" s="35">
        <v>4821312.751</v>
      </c>
      <c r="EO7" s="35">
        <v>4809260.45</v>
      </c>
      <c r="EP7" s="35">
        <v>4797209.955</v>
      </c>
      <c r="EQ7" s="35">
        <v>4785157.404</v>
      </c>
      <c r="ER7" s="35">
        <v>4773091.847</v>
      </c>
      <c r="ES7" s="35">
        <v>4760993.327</v>
      </c>
      <c r="ET7" s="35">
        <v>4748831.836</v>
      </c>
      <c r="EU7" s="35">
        <v>4736566.848</v>
      </c>
      <c r="EV7" s="35">
        <v>4724147.806</v>
      </c>
      <c r="EW7" s="35">
        <v>4711514.029</v>
      </c>
    </row>
    <row r="8" spans="2:153" ht="12.75">
      <c r="B8" s="34" t="s">
        <v>211</v>
      </c>
      <c r="C8" s="35">
        <v>549043.373</v>
      </c>
      <c r="D8" s="35">
        <v>554239.112</v>
      </c>
      <c r="E8" s="35">
        <v>559755.611</v>
      </c>
      <c r="F8" s="35">
        <v>565441.151</v>
      </c>
      <c r="G8" s="35">
        <v>571183.982</v>
      </c>
      <c r="H8" s="35">
        <v>576912.321</v>
      </c>
      <c r="I8" s="35">
        <v>582596.495</v>
      </c>
      <c r="J8" s="35">
        <v>588246.806</v>
      </c>
      <c r="K8" s="35">
        <v>593907.162</v>
      </c>
      <c r="L8" s="35">
        <v>599644.5</v>
      </c>
      <c r="M8" s="35">
        <v>605516.913</v>
      </c>
      <c r="N8" s="35">
        <v>611539.809</v>
      </c>
      <c r="O8" s="35">
        <v>617656.137</v>
      </c>
      <c r="P8" s="35">
        <v>623723.702</v>
      </c>
      <c r="Q8" s="35">
        <v>629551.212</v>
      </c>
      <c r="R8" s="35">
        <v>635004.324</v>
      </c>
      <c r="S8" s="35">
        <v>640020.908</v>
      </c>
      <c r="T8" s="35">
        <v>644645.146</v>
      </c>
      <c r="U8" s="35">
        <v>648980.326</v>
      </c>
      <c r="V8" s="35">
        <v>653183.695</v>
      </c>
      <c r="W8" s="35">
        <v>657369.142</v>
      </c>
      <c r="X8" s="35">
        <v>661569.309</v>
      </c>
      <c r="Y8" s="35">
        <v>665746.632</v>
      </c>
      <c r="Z8" s="35">
        <v>669861.415</v>
      </c>
      <c r="AA8" s="35">
        <v>673848.291</v>
      </c>
      <c r="AB8" s="35">
        <v>677661.531</v>
      </c>
      <c r="AC8" s="35">
        <v>681297.669</v>
      </c>
      <c r="AD8" s="35">
        <v>684781.492</v>
      </c>
      <c r="AE8" s="35">
        <v>688129.163</v>
      </c>
      <c r="AF8" s="35">
        <v>691365.103</v>
      </c>
      <c r="AG8" s="35">
        <v>694510.142</v>
      </c>
      <c r="AH8" s="35">
        <v>697550.267</v>
      </c>
      <c r="AI8" s="35">
        <v>700485.326</v>
      </c>
      <c r="AJ8" s="35">
        <v>703364.979</v>
      </c>
      <c r="AK8" s="35">
        <v>706254.186</v>
      </c>
      <c r="AL8" s="35">
        <v>709189.446</v>
      </c>
      <c r="AM8" s="35">
        <v>712193.564</v>
      </c>
      <c r="AN8" s="35">
        <v>715224.017</v>
      </c>
      <c r="AO8" s="35">
        <v>718170.624</v>
      </c>
      <c r="AP8" s="35">
        <v>720882.634</v>
      </c>
      <c r="AQ8" s="35">
        <v>723248.103</v>
      </c>
      <c r="AR8" s="35">
        <v>725254.922</v>
      </c>
      <c r="AS8" s="35">
        <v>726928.088</v>
      </c>
      <c r="AT8" s="35">
        <v>728242.778</v>
      </c>
      <c r="AU8" s="35">
        <v>729179.476</v>
      </c>
      <c r="AV8" s="35">
        <v>729743.075</v>
      </c>
      <c r="AW8" s="35">
        <v>729910.75</v>
      </c>
      <c r="AX8" s="35">
        <v>729735.736</v>
      </c>
      <c r="AY8" s="35">
        <v>729395.819</v>
      </c>
      <c r="AZ8" s="35">
        <v>729127.234</v>
      </c>
      <c r="BA8" s="35">
        <v>729105.436</v>
      </c>
      <c r="BB8" s="35">
        <v>729384.018</v>
      </c>
      <c r="BC8" s="35">
        <v>729934.262</v>
      </c>
      <c r="BD8" s="35">
        <v>730743.749</v>
      </c>
      <c r="BE8" s="35">
        <v>731770.121</v>
      </c>
      <c r="BF8" s="35">
        <v>732969.545</v>
      </c>
      <c r="BG8" s="35">
        <v>734361.147</v>
      </c>
      <c r="BH8" s="35">
        <v>735928.893</v>
      </c>
      <c r="BI8" s="35">
        <v>737546.289</v>
      </c>
      <c r="BJ8" s="35">
        <v>739046.575</v>
      </c>
      <c r="BK8" s="35">
        <v>740308.364</v>
      </c>
      <c r="BL8" s="35">
        <v>741275.509</v>
      </c>
      <c r="BM8" s="35">
        <v>741971.223</v>
      </c>
      <c r="BN8" s="35">
        <v>742452.17</v>
      </c>
      <c r="BO8" s="35">
        <v>742813.221</v>
      </c>
      <c r="BP8" s="35">
        <v>743122.816</v>
      </c>
      <c r="BQ8" s="35">
        <v>743393.14</v>
      </c>
      <c r="BR8" s="35">
        <v>743595.721</v>
      </c>
      <c r="BS8" s="35">
        <v>743711.517</v>
      </c>
      <c r="BT8" s="35">
        <v>743709.7</v>
      </c>
      <c r="BU8" s="35">
        <v>743569.194</v>
      </c>
      <c r="BV8" s="35">
        <v>743288.156</v>
      </c>
      <c r="BW8" s="35">
        <v>742879.523</v>
      </c>
      <c r="BX8" s="35">
        <v>742354.721</v>
      </c>
      <c r="BY8" s="35">
        <v>741730.297</v>
      </c>
      <c r="BZ8" s="35">
        <v>741020.032</v>
      </c>
      <c r="CA8" s="35">
        <v>740229.611</v>
      </c>
      <c r="CB8" s="35">
        <v>739361.551</v>
      </c>
      <c r="CC8" s="35">
        <v>738423.063</v>
      </c>
      <c r="CD8" s="35">
        <v>737421.445</v>
      </c>
      <c r="CE8" s="35">
        <v>736363.555</v>
      </c>
      <c r="CF8" s="35">
        <v>735254.402</v>
      </c>
      <c r="CG8" s="35">
        <v>734099.318</v>
      </c>
      <c r="CH8" s="35">
        <v>732905.543</v>
      </c>
      <c r="CI8" s="35">
        <v>731680.684</v>
      </c>
      <c r="CJ8" s="35">
        <v>730430.852</v>
      </c>
      <c r="CK8" s="35">
        <v>729159.876</v>
      </c>
      <c r="CL8" s="35">
        <v>727869.513</v>
      </c>
      <c r="CM8" s="35">
        <v>726560.78</v>
      </c>
      <c r="CN8" s="35">
        <v>725233.482</v>
      </c>
      <c r="CO8" s="35">
        <v>723887.158</v>
      </c>
      <c r="CP8" s="35">
        <v>722522.4</v>
      </c>
      <c r="CQ8" s="35">
        <v>721139.055</v>
      </c>
      <c r="CR8" s="35">
        <v>719734.588</v>
      </c>
      <c r="CS8" s="35">
        <v>718305.458</v>
      </c>
      <c r="CT8" s="35">
        <v>716848.379</v>
      </c>
      <c r="CU8" s="35">
        <v>715363.48</v>
      </c>
      <c r="CV8" s="35">
        <v>713849.503</v>
      </c>
      <c r="CW8" s="35">
        <v>712300.243</v>
      </c>
      <c r="CX8" s="35">
        <v>710707.87</v>
      </c>
      <c r="CY8" s="35">
        <v>709067.211</v>
      </c>
      <c r="CZ8" s="35">
        <v>707377.445</v>
      </c>
      <c r="DA8" s="35">
        <v>705641.39</v>
      </c>
      <c r="DB8" s="35">
        <v>703862.371</v>
      </c>
      <c r="DC8" s="35">
        <v>702045.447</v>
      </c>
      <c r="DD8" s="35">
        <v>700195.788</v>
      </c>
      <c r="DE8" s="35">
        <v>698316.338</v>
      </c>
      <c r="DF8" s="35">
        <v>696411.019</v>
      </c>
      <c r="DG8" s="35">
        <v>694487.578</v>
      </c>
      <c r="DH8" s="35">
        <v>692555.248</v>
      </c>
      <c r="DI8" s="35">
        <v>690622.327</v>
      </c>
      <c r="DJ8" s="35">
        <v>688693.91</v>
      </c>
      <c r="DK8" s="35">
        <v>686774.641</v>
      </c>
      <c r="DL8" s="35">
        <v>684871.862</v>
      </c>
      <c r="DM8" s="35">
        <v>682993.317</v>
      </c>
      <c r="DN8" s="35">
        <v>681145.679</v>
      </c>
      <c r="DO8" s="35">
        <v>679333.405</v>
      </c>
      <c r="DP8" s="35">
        <v>677559.775</v>
      </c>
      <c r="DQ8" s="35">
        <v>675828.478</v>
      </c>
      <c r="DR8" s="35">
        <v>674142.632</v>
      </c>
      <c r="DS8" s="35">
        <v>672504.684</v>
      </c>
      <c r="DT8" s="35">
        <v>670916.81</v>
      </c>
      <c r="DU8" s="35">
        <v>669380.099</v>
      </c>
      <c r="DV8" s="35">
        <v>667894.15</v>
      </c>
      <c r="DW8" s="35">
        <v>666457.632</v>
      </c>
      <c r="DX8" s="35">
        <v>665069.191</v>
      </c>
      <c r="DY8" s="35">
        <v>663728.223</v>
      </c>
      <c r="DZ8" s="35">
        <v>662434.061</v>
      </c>
      <c r="EA8" s="35">
        <v>661184.807</v>
      </c>
      <c r="EB8" s="35">
        <v>659978.111</v>
      </c>
      <c r="EC8" s="35">
        <v>658811.548</v>
      </c>
      <c r="ED8" s="35">
        <v>657682.655</v>
      </c>
      <c r="EE8" s="35">
        <v>656589.04</v>
      </c>
      <c r="EF8" s="35">
        <v>655528.174</v>
      </c>
      <c r="EG8" s="35">
        <v>654497.359</v>
      </c>
      <c r="EH8" s="35">
        <v>653493.537</v>
      </c>
      <c r="EI8" s="35">
        <v>652513.99</v>
      </c>
      <c r="EJ8" s="35">
        <v>651554.84</v>
      </c>
      <c r="EK8" s="35">
        <v>650610.435</v>
      </c>
      <c r="EL8" s="35">
        <v>649674.205</v>
      </c>
      <c r="EM8" s="35">
        <v>648740.397</v>
      </c>
      <c r="EN8" s="35">
        <v>647804.667</v>
      </c>
      <c r="EO8" s="35">
        <v>646863.851</v>
      </c>
      <c r="EP8" s="35">
        <v>645915.492</v>
      </c>
      <c r="EQ8" s="35">
        <v>644957.312</v>
      </c>
      <c r="ER8" s="35">
        <v>643986.688</v>
      </c>
      <c r="ES8" s="35">
        <v>643000.494</v>
      </c>
      <c r="ET8" s="35">
        <v>641994.976</v>
      </c>
      <c r="EU8" s="35">
        <v>640965.773</v>
      </c>
      <c r="EV8" s="35">
        <v>639907.866</v>
      </c>
      <c r="EW8" s="35">
        <v>638815.665</v>
      </c>
    </row>
    <row r="9" spans="2:153" ht="12.75">
      <c r="B9" s="34" t="s">
        <v>212</v>
      </c>
      <c r="C9" s="35">
        <v>167869.365</v>
      </c>
      <c r="D9" s="35">
        <v>172396.601</v>
      </c>
      <c r="E9" s="35">
        <v>177134.116</v>
      </c>
      <c r="F9" s="35">
        <v>182041.744</v>
      </c>
      <c r="G9" s="35">
        <v>187092.156</v>
      </c>
      <c r="H9" s="35">
        <v>192270.8</v>
      </c>
      <c r="I9" s="35">
        <v>197576.711</v>
      </c>
      <c r="J9" s="35">
        <v>203021.706</v>
      </c>
      <c r="K9" s="35">
        <v>208628.217</v>
      </c>
      <c r="L9" s="35">
        <v>214425.518</v>
      </c>
      <c r="M9" s="35">
        <v>220438.599</v>
      </c>
      <c r="N9" s="35">
        <v>226676.297</v>
      </c>
      <c r="O9" s="35">
        <v>233120.849</v>
      </c>
      <c r="P9" s="35">
        <v>239723.472</v>
      </c>
      <c r="Q9" s="35">
        <v>246416.949</v>
      </c>
      <c r="R9" s="35">
        <v>253152.873</v>
      </c>
      <c r="S9" s="35">
        <v>259910.999</v>
      </c>
      <c r="T9" s="35">
        <v>266703.989</v>
      </c>
      <c r="U9" s="35">
        <v>273556.534</v>
      </c>
      <c r="V9" s="35">
        <v>280508.469</v>
      </c>
      <c r="W9" s="35">
        <v>287588.24</v>
      </c>
      <c r="X9" s="35">
        <v>294797.246</v>
      </c>
      <c r="Y9" s="35">
        <v>302122.391</v>
      </c>
      <c r="Z9" s="35">
        <v>309560.148</v>
      </c>
      <c r="AA9" s="35">
        <v>317103.842</v>
      </c>
      <c r="AB9" s="35">
        <v>324745.994</v>
      </c>
      <c r="AC9" s="35">
        <v>332486.364</v>
      </c>
      <c r="AD9" s="35">
        <v>340319.083</v>
      </c>
      <c r="AE9" s="35">
        <v>348223.695</v>
      </c>
      <c r="AF9" s="35">
        <v>356174.078</v>
      </c>
      <c r="AG9" s="35">
        <v>364150.417</v>
      </c>
      <c r="AH9" s="35">
        <v>372142.12</v>
      </c>
      <c r="AI9" s="35">
        <v>380149.506</v>
      </c>
      <c r="AJ9" s="35">
        <v>388177.178</v>
      </c>
      <c r="AK9" s="35">
        <v>396234.953</v>
      </c>
      <c r="AL9" s="35">
        <v>404329.113</v>
      </c>
      <c r="AM9" s="35">
        <v>412454.963</v>
      </c>
      <c r="AN9" s="35">
        <v>420605.087</v>
      </c>
      <c r="AO9" s="35">
        <v>428779.665</v>
      </c>
      <c r="AP9" s="35">
        <v>436979.539</v>
      </c>
      <c r="AQ9" s="35">
        <v>445202.65</v>
      </c>
      <c r="AR9" s="35">
        <v>453442.003</v>
      </c>
      <c r="AS9" s="35">
        <v>461687.28</v>
      </c>
      <c r="AT9" s="35">
        <v>469928.012</v>
      </c>
      <c r="AU9" s="35">
        <v>478151.893</v>
      </c>
      <c r="AV9" s="35">
        <v>486345.237</v>
      </c>
      <c r="AW9" s="35">
        <v>494505.187</v>
      </c>
      <c r="AX9" s="35">
        <v>502618.122</v>
      </c>
      <c r="AY9" s="35">
        <v>510646.746</v>
      </c>
      <c r="AZ9" s="35">
        <v>518544.536</v>
      </c>
      <c r="BA9" s="35">
        <v>526278.228</v>
      </c>
      <c r="BB9" s="35">
        <v>533837.563</v>
      </c>
      <c r="BC9" s="35">
        <v>541230.751</v>
      </c>
      <c r="BD9" s="35">
        <v>548467.705</v>
      </c>
      <c r="BE9" s="35">
        <v>555566.746</v>
      </c>
      <c r="BF9" s="35">
        <v>562546.289</v>
      </c>
      <c r="BG9" s="35">
        <v>569400.04</v>
      </c>
      <c r="BH9" s="35">
        <v>576136.312</v>
      </c>
      <c r="BI9" s="35">
        <v>582806.225</v>
      </c>
      <c r="BJ9" s="35">
        <v>589476.128</v>
      </c>
      <c r="BK9" s="35">
        <v>596191.445</v>
      </c>
      <c r="BL9" s="35">
        <v>602974.23</v>
      </c>
      <c r="BM9" s="35">
        <v>609806.695</v>
      </c>
      <c r="BN9" s="35">
        <v>616644.503</v>
      </c>
      <c r="BO9" s="35">
        <v>623421.702</v>
      </c>
      <c r="BP9" s="35">
        <v>630088.917</v>
      </c>
      <c r="BQ9" s="35">
        <v>636630.464</v>
      </c>
      <c r="BR9" s="35">
        <v>643056.004</v>
      </c>
      <c r="BS9" s="35">
        <v>649371.566</v>
      </c>
      <c r="BT9" s="35">
        <v>655591.363</v>
      </c>
      <c r="BU9" s="35">
        <v>661724.274</v>
      </c>
      <c r="BV9" s="35">
        <v>667767.053</v>
      </c>
      <c r="BW9" s="35">
        <v>673708.377</v>
      </c>
      <c r="BX9" s="35">
        <v>679539.801</v>
      </c>
      <c r="BY9" s="35">
        <v>685250.819</v>
      </c>
      <c r="BZ9" s="35">
        <v>690832.673</v>
      </c>
      <c r="CA9" s="35">
        <v>696280.821</v>
      </c>
      <c r="CB9" s="35">
        <v>701592.744</v>
      </c>
      <c r="CC9" s="35">
        <v>706764.23</v>
      </c>
      <c r="CD9" s="35">
        <v>711791.504</v>
      </c>
      <c r="CE9" s="35">
        <v>716671.286</v>
      </c>
      <c r="CF9" s="35">
        <v>721400.327</v>
      </c>
      <c r="CG9" s="35">
        <v>725976.32</v>
      </c>
      <c r="CH9" s="35">
        <v>730398.328</v>
      </c>
      <c r="CI9" s="35">
        <v>734666.226</v>
      </c>
      <c r="CJ9" s="35">
        <v>738779.734</v>
      </c>
      <c r="CK9" s="35">
        <v>742737.586</v>
      </c>
      <c r="CL9" s="35">
        <v>746538.445</v>
      </c>
      <c r="CM9" s="35">
        <v>750181.967</v>
      </c>
      <c r="CN9" s="35">
        <v>753668.122</v>
      </c>
      <c r="CO9" s="35">
        <v>756996.808</v>
      </c>
      <c r="CP9" s="35">
        <v>760168.385</v>
      </c>
      <c r="CQ9" s="35">
        <v>763182.546</v>
      </c>
      <c r="CR9" s="35">
        <v>766037.905</v>
      </c>
      <c r="CS9" s="35">
        <v>768732.618</v>
      </c>
      <c r="CT9" s="35">
        <v>771265.878</v>
      </c>
      <c r="CU9" s="35">
        <v>773637.515</v>
      </c>
      <c r="CV9" s="35">
        <v>775849.335</v>
      </c>
      <c r="CW9" s="35">
        <v>777904.953</v>
      </c>
      <c r="CX9" s="35">
        <v>779809.213</v>
      </c>
      <c r="CY9" s="35">
        <v>781566.037</v>
      </c>
      <c r="CZ9" s="35">
        <v>783177.689</v>
      </c>
      <c r="DA9" s="35">
        <v>784644.913</v>
      </c>
      <c r="DB9" s="35">
        <v>785968.411</v>
      </c>
      <c r="DC9" s="35">
        <v>787148.36</v>
      </c>
      <c r="DD9" s="35">
        <v>788185.422</v>
      </c>
      <c r="DE9" s="35">
        <v>789081.527</v>
      </c>
      <c r="DF9" s="35">
        <v>789839.109</v>
      </c>
      <c r="DG9" s="35">
        <v>790460.042</v>
      </c>
      <c r="DH9" s="35">
        <v>790946.266</v>
      </c>
      <c r="DI9" s="35">
        <v>791300.014</v>
      </c>
      <c r="DJ9" s="35">
        <v>791523.694</v>
      </c>
      <c r="DK9" s="35">
        <v>791620.136</v>
      </c>
      <c r="DL9" s="35">
        <v>791592.594</v>
      </c>
      <c r="DM9" s="35">
        <v>791444.673</v>
      </c>
      <c r="DN9" s="35">
        <v>791179.916</v>
      </c>
      <c r="DO9" s="35">
        <v>790801.397</v>
      </c>
      <c r="DP9" s="35">
        <v>790312.351</v>
      </c>
      <c r="DQ9" s="35">
        <v>789716.805</v>
      </c>
      <c r="DR9" s="35">
        <v>789019.064</v>
      </c>
      <c r="DS9" s="35">
        <v>788223.189</v>
      </c>
      <c r="DT9" s="35">
        <v>787332.864</v>
      </c>
      <c r="DU9" s="35">
        <v>786351.338</v>
      </c>
      <c r="DV9" s="35">
        <v>785281.653</v>
      </c>
      <c r="DW9" s="35">
        <v>784126.677</v>
      </c>
      <c r="DX9" s="35">
        <v>782889.461</v>
      </c>
      <c r="DY9" s="35">
        <v>781573.539</v>
      </c>
      <c r="DZ9" s="35">
        <v>780182.649</v>
      </c>
      <c r="EA9" s="35">
        <v>778720.305</v>
      </c>
      <c r="EB9" s="35">
        <v>777190.045</v>
      </c>
      <c r="EC9" s="35">
        <v>775595.519</v>
      </c>
      <c r="ED9" s="35">
        <v>773940.317</v>
      </c>
      <c r="EE9" s="35">
        <v>772228.308</v>
      </c>
      <c r="EF9" s="35">
        <v>770463.778</v>
      </c>
      <c r="EG9" s="35">
        <v>768651.25</v>
      </c>
      <c r="EH9" s="35">
        <v>766795.059</v>
      </c>
      <c r="EI9" s="35">
        <v>764899.017</v>
      </c>
      <c r="EJ9" s="35">
        <v>762966.779</v>
      </c>
      <c r="EK9" s="35">
        <v>761002.363</v>
      </c>
      <c r="EL9" s="35">
        <v>759009.723</v>
      </c>
      <c r="EM9" s="35">
        <v>756992.726</v>
      </c>
      <c r="EN9" s="35">
        <v>754955.016</v>
      </c>
      <c r="EO9" s="35">
        <v>752900.052</v>
      </c>
      <c r="EP9" s="35">
        <v>750831.184</v>
      </c>
      <c r="EQ9" s="35">
        <v>748751.651</v>
      </c>
      <c r="ER9" s="35">
        <v>746664.662</v>
      </c>
      <c r="ES9" s="35">
        <v>744573.392</v>
      </c>
      <c r="ET9" s="35">
        <v>742480.993</v>
      </c>
      <c r="EU9" s="35">
        <v>740390.621</v>
      </c>
      <c r="EV9" s="35">
        <v>738305.385</v>
      </c>
      <c r="EW9" s="35">
        <v>736228.405</v>
      </c>
    </row>
    <row r="10" spans="2:153" ht="12.75">
      <c r="B10" s="34" t="s">
        <v>213</v>
      </c>
      <c r="C10" s="35">
        <v>171614.868</v>
      </c>
      <c r="D10" s="35">
        <v>174093.192</v>
      </c>
      <c r="E10" s="35">
        <v>176911.378</v>
      </c>
      <c r="F10" s="35">
        <v>180001.414</v>
      </c>
      <c r="G10" s="35">
        <v>183299.168</v>
      </c>
      <c r="H10" s="35">
        <v>186744.4</v>
      </c>
      <c r="I10" s="35">
        <v>190280.625</v>
      </c>
      <c r="J10" s="35">
        <v>193855.245</v>
      </c>
      <c r="K10" s="35">
        <v>197419.906</v>
      </c>
      <c r="L10" s="35">
        <v>200931.108</v>
      </c>
      <c r="M10" s="35">
        <v>204351.996</v>
      </c>
      <c r="N10" s="35">
        <v>207654.313</v>
      </c>
      <c r="O10" s="35">
        <v>210820.068</v>
      </c>
      <c r="P10" s="35">
        <v>213842.272</v>
      </c>
      <c r="Q10" s="35">
        <v>216722.881</v>
      </c>
      <c r="R10" s="35">
        <v>219466.771</v>
      </c>
      <c r="S10" s="35">
        <v>222067.119</v>
      </c>
      <c r="T10" s="35">
        <v>224527.908</v>
      </c>
      <c r="U10" s="35">
        <v>226880.87</v>
      </c>
      <c r="V10" s="35">
        <v>229169.484</v>
      </c>
      <c r="W10" s="35">
        <v>231429.044</v>
      </c>
      <c r="X10" s="35">
        <v>233672.21</v>
      </c>
      <c r="Y10" s="35">
        <v>235903.189</v>
      </c>
      <c r="Z10" s="35">
        <v>238138.624</v>
      </c>
      <c r="AA10" s="35">
        <v>240394.826</v>
      </c>
      <c r="AB10" s="35">
        <v>242684.621</v>
      </c>
      <c r="AC10" s="35">
        <v>245020.625</v>
      </c>
      <c r="AD10" s="35">
        <v>247407.593</v>
      </c>
      <c r="AE10" s="35">
        <v>249839.959</v>
      </c>
      <c r="AF10" s="35">
        <v>252306.402</v>
      </c>
      <c r="AG10" s="35">
        <v>254799.659</v>
      </c>
      <c r="AH10" s="35">
        <v>257318.299</v>
      </c>
      <c r="AI10" s="35">
        <v>259869.244</v>
      </c>
      <c r="AJ10" s="35">
        <v>262463.016</v>
      </c>
      <c r="AK10" s="35">
        <v>265113.697</v>
      </c>
      <c r="AL10" s="35">
        <v>267830.587</v>
      </c>
      <c r="AM10" s="35">
        <v>270623.653</v>
      </c>
      <c r="AN10" s="35">
        <v>273489.01</v>
      </c>
      <c r="AO10" s="35">
        <v>276405.76</v>
      </c>
      <c r="AP10" s="35">
        <v>279344.263</v>
      </c>
      <c r="AQ10" s="35">
        <v>282286.117</v>
      </c>
      <c r="AR10" s="35">
        <v>285208.689</v>
      </c>
      <c r="AS10" s="35">
        <v>288124.158</v>
      </c>
      <c r="AT10" s="35">
        <v>291089.649</v>
      </c>
      <c r="AU10" s="35">
        <v>294184.53</v>
      </c>
      <c r="AV10" s="35">
        <v>297458.07</v>
      </c>
      <c r="AW10" s="35">
        <v>300941.749</v>
      </c>
      <c r="AX10" s="35">
        <v>304597.143</v>
      </c>
      <c r="AY10" s="35">
        <v>308318.687</v>
      </c>
      <c r="AZ10" s="35">
        <v>311959.685</v>
      </c>
      <c r="BA10" s="35">
        <v>315417.102</v>
      </c>
      <c r="BB10" s="35">
        <v>318645.129</v>
      </c>
      <c r="BC10" s="35">
        <v>321680.084</v>
      </c>
      <c r="BD10" s="35">
        <v>324601.229</v>
      </c>
      <c r="BE10" s="35">
        <v>327528.304</v>
      </c>
      <c r="BF10" s="35">
        <v>330546.117</v>
      </c>
      <c r="BG10" s="35">
        <v>333681.276</v>
      </c>
      <c r="BH10" s="35">
        <v>336899.978</v>
      </c>
      <c r="BI10" s="35">
        <v>340154.465</v>
      </c>
      <c r="BJ10" s="35">
        <v>343371.95</v>
      </c>
      <c r="BK10" s="35">
        <v>346500.9</v>
      </c>
      <c r="BL10" s="35">
        <v>349526.92</v>
      </c>
      <c r="BM10" s="35">
        <v>352471.288</v>
      </c>
      <c r="BN10" s="35">
        <v>355360.791</v>
      </c>
      <c r="BO10" s="35">
        <v>358236.409</v>
      </c>
      <c r="BP10" s="35">
        <v>361127.819</v>
      </c>
      <c r="BQ10" s="35">
        <v>364041.382</v>
      </c>
      <c r="BR10" s="35">
        <v>366966.756</v>
      </c>
      <c r="BS10" s="35">
        <v>369896.882</v>
      </c>
      <c r="BT10" s="35">
        <v>372819.343</v>
      </c>
      <c r="BU10" s="35">
        <v>375724.364</v>
      </c>
      <c r="BV10" s="35">
        <v>378609.675</v>
      </c>
      <c r="BW10" s="35">
        <v>381476.497</v>
      </c>
      <c r="BX10" s="35">
        <v>384322.145</v>
      </c>
      <c r="BY10" s="35">
        <v>387144.024</v>
      </c>
      <c r="BZ10" s="35">
        <v>389939.133</v>
      </c>
      <c r="CA10" s="35">
        <v>392705.821</v>
      </c>
      <c r="CB10" s="35">
        <v>395440.379</v>
      </c>
      <c r="CC10" s="35">
        <v>398135.366</v>
      </c>
      <c r="CD10" s="35">
        <v>400781.814</v>
      </c>
      <c r="CE10" s="35">
        <v>403373.043</v>
      </c>
      <c r="CF10" s="35">
        <v>405906.46</v>
      </c>
      <c r="CG10" s="35">
        <v>408382.593</v>
      </c>
      <c r="CH10" s="35">
        <v>410802.082</v>
      </c>
      <c r="CI10" s="35">
        <v>413166.981</v>
      </c>
      <c r="CJ10" s="35">
        <v>415479.526</v>
      </c>
      <c r="CK10" s="35">
        <v>417740.709</v>
      </c>
      <c r="CL10" s="35">
        <v>419952.114</v>
      </c>
      <c r="CM10" s="35">
        <v>422117.74</v>
      </c>
      <c r="CN10" s="35">
        <v>424242.598</v>
      </c>
      <c r="CO10" s="35">
        <v>426331.506</v>
      </c>
      <c r="CP10" s="35">
        <v>428386.12</v>
      </c>
      <c r="CQ10" s="35">
        <v>430409.549</v>
      </c>
      <c r="CR10" s="35">
        <v>432409.799</v>
      </c>
      <c r="CS10" s="35">
        <v>434396.507</v>
      </c>
      <c r="CT10" s="35">
        <v>436376.801</v>
      </c>
      <c r="CU10" s="35">
        <v>438355.116</v>
      </c>
      <c r="CV10" s="35">
        <v>440331.148</v>
      </c>
      <c r="CW10" s="35">
        <v>442301.297</v>
      </c>
      <c r="CX10" s="35">
        <v>444259.322</v>
      </c>
      <c r="CY10" s="35">
        <v>446200.868</v>
      </c>
      <c r="CZ10" s="35">
        <v>448125.151</v>
      </c>
      <c r="DA10" s="35">
        <v>450034.573</v>
      </c>
      <c r="DB10" s="35">
        <v>451931.635</v>
      </c>
      <c r="DC10" s="35">
        <v>453819.947</v>
      </c>
      <c r="DD10" s="35">
        <v>455701.99</v>
      </c>
      <c r="DE10" s="35">
        <v>457577.749</v>
      </c>
      <c r="DF10" s="35">
        <v>459445.857</v>
      </c>
      <c r="DG10" s="35">
        <v>461305.651</v>
      </c>
      <c r="DH10" s="35">
        <v>463156.07</v>
      </c>
      <c r="DI10" s="35">
        <v>464995.756</v>
      </c>
      <c r="DJ10" s="35">
        <v>466823.826</v>
      </c>
      <c r="DK10" s="35">
        <v>468638.593</v>
      </c>
      <c r="DL10" s="35">
        <v>470436.774</v>
      </c>
      <c r="DM10" s="35">
        <v>472214.332</v>
      </c>
      <c r="DN10" s="35">
        <v>473967.718</v>
      </c>
      <c r="DO10" s="35">
        <v>475695.069</v>
      </c>
      <c r="DP10" s="35">
        <v>477394.792</v>
      </c>
      <c r="DQ10" s="35">
        <v>479063.96</v>
      </c>
      <c r="DR10" s="35">
        <v>480699.453</v>
      </c>
      <c r="DS10" s="35">
        <v>482298.722</v>
      </c>
      <c r="DT10" s="35">
        <v>483860.243</v>
      </c>
      <c r="DU10" s="35">
        <v>485383.133</v>
      </c>
      <c r="DV10" s="35">
        <v>486866.436</v>
      </c>
      <c r="DW10" s="35">
        <v>488309.511</v>
      </c>
      <c r="DX10" s="35">
        <v>489712.011</v>
      </c>
      <c r="DY10" s="35">
        <v>491073.319</v>
      </c>
      <c r="DZ10" s="35">
        <v>492393.529</v>
      </c>
      <c r="EA10" s="35">
        <v>493674.043</v>
      </c>
      <c r="EB10" s="35">
        <v>494916.901</v>
      </c>
      <c r="EC10" s="35">
        <v>496123.783</v>
      </c>
      <c r="ED10" s="35">
        <v>497295.034</v>
      </c>
      <c r="EE10" s="35">
        <v>498430.802</v>
      </c>
      <c r="EF10" s="35">
        <v>499532.337</v>
      </c>
      <c r="EG10" s="35">
        <v>500601.074</v>
      </c>
      <c r="EH10" s="35">
        <v>501638.027</v>
      </c>
      <c r="EI10" s="35">
        <v>502643.512</v>
      </c>
      <c r="EJ10" s="35">
        <v>503617.308</v>
      </c>
      <c r="EK10" s="35">
        <v>504559.145</v>
      </c>
      <c r="EL10" s="35">
        <v>505468.47</v>
      </c>
      <c r="EM10" s="35">
        <v>506344.641</v>
      </c>
      <c r="EN10" s="35">
        <v>507186.967</v>
      </c>
      <c r="EO10" s="35">
        <v>507994.692</v>
      </c>
      <c r="EP10" s="35">
        <v>508766.955</v>
      </c>
      <c r="EQ10" s="35">
        <v>509502.724</v>
      </c>
      <c r="ER10" s="35">
        <v>510200.755</v>
      </c>
      <c r="ES10" s="35">
        <v>510859.569</v>
      </c>
      <c r="ET10" s="35">
        <v>511477.447</v>
      </c>
      <c r="EU10" s="35">
        <v>512052.418</v>
      </c>
      <c r="EV10" s="35">
        <v>512582.276</v>
      </c>
      <c r="EW10" s="35">
        <v>513064.564</v>
      </c>
    </row>
    <row r="11" spans="2:153" ht="12.75">
      <c r="B11" s="34" t="s">
        <v>214</v>
      </c>
      <c r="C11" s="35">
        <v>12674.996</v>
      </c>
      <c r="D11" s="35">
        <v>12996.119</v>
      </c>
      <c r="E11" s="35">
        <v>13294.045</v>
      </c>
      <c r="F11" s="35">
        <v>13582.321</v>
      </c>
      <c r="G11" s="35">
        <v>13871.149</v>
      </c>
      <c r="H11" s="35">
        <v>14167.413</v>
      </c>
      <c r="I11" s="35">
        <v>14474.497</v>
      </c>
      <c r="J11" s="35">
        <v>14792.451</v>
      </c>
      <c r="K11" s="35">
        <v>15118.458</v>
      </c>
      <c r="L11" s="35">
        <v>15447.627</v>
      </c>
      <c r="M11" s="35">
        <v>15775.319</v>
      </c>
      <c r="N11" s="35">
        <v>16099.687</v>
      </c>
      <c r="O11" s="35">
        <v>16423.849</v>
      </c>
      <c r="P11" s="35">
        <v>16756.816</v>
      </c>
      <c r="Q11" s="35">
        <v>17110.859</v>
      </c>
      <c r="R11" s="35">
        <v>17493.657</v>
      </c>
      <c r="S11" s="35">
        <v>17908.925</v>
      </c>
      <c r="T11" s="35">
        <v>18350.773</v>
      </c>
      <c r="U11" s="35">
        <v>18805.388</v>
      </c>
      <c r="V11" s="35">
        <v>19253.477</v>
      </c>
      <c r="W11" s="35">
        <v>19680.715</v>
      </c>
      <c r="X11" s="35">
        <v>20083.988</v>
      </c>
      <c r="Y11" s="35">
        <v>20466.324</v>
      </c>
      <c r="Z11" s="35">
        <v>20827.355</v>
      </c>
      <c r="AA11" s="35">
        <v>21168.403</v>
      </c>
      <c r="AB11" s="35">
        <v>21491.659</v>
      </c>
      <c r="AC11" s="35">
        <v>21795.028</v>
      </c>
      <c r="AD11" s="35">
        <v>22080.82</v>
      </c>
      <c r="AE11" s="35">
        <v>22361.378</v>
      </c>
      <c r="AF11" s="35">
        <v>22653.091</v>
      </c>
      <c r="AG11" s="35">
        <v>22967.861</v>
      </c>
      <c r="AH11" s="35">
        <v>23310.323</v>
      </c>
      <c r="AI11" s="35">
        <v>23677.775</v>
      </c>
      <c r="AJ11" s="35">
        <v>24065.533</v>
      </c>
      <c r="AK11" s="35">
        <v>24465.608</v>
      </c>
      <c r="AL11" s="35">
        <v>24871.762</v>
      </c>
      <c r="AM11" s="35">
        <v>25283.593</v>
      </c>
      <c r="AN11" s="35">
        <v>25702.29</v>
      </c>
      <c r="AO11" s="35">
        <v>26124.907</v>
      </c>
      <c r="AP11" s="35">
        <v>26548.065</v>
      </c>
      <c r="AQ11" s="35">
        <v>26969.366</v>
      </c>
      <c r="AR11" s="35">
        <v>27387.572</v>
      </c>
      <c r="AS11" s="35">
        <v>27803.112</v>
      </c>
      <c r="AT11" s="35">
        <v>28217.498</v>
      </c>
      <c r="AU11" s="35">
        <v>28633.199</v>
      </c>
      <c r="AV11" s="35">
        <v>29052.283</v>
      </c>
      <c r="AW11" s="35">
        <v>29476.148</v>
      </c>
      <c r="AX11" s="35">
        <v>29905.195</v>
      </c>
      <c r="AY11" s="35">
        <v>30339.491</v>
      </c>
      <c r="AZ11" s="35">
        <v>30778.776</v>
      </c>
      <c r="BA11" s="35">
        <v>31223.602</v>
      </c>
      <c r="BB11" s="35">
        <v>31671.638</v>
      </c>
      <c r="BC11" s="35">
        <v>32124.939</v>
      </c>
      <c r="BD11" s="35">
        <v>32593.397</v>
      </c>
      <c r="BE11" s="35">
        <v>33090.149</v>
      </c>
      <c r="BF11" s="35">
        <v>33623.334</v>
      </c>
      <c r="BG11" s="35">
        <v>34198.076</v>
      </c>
      <c r="BH11" s="35">
        <v>34808.193</v>
      </c>
      <c r="BI11" s="35">
        <v>35436.543</v>
      </c>
      <c r="BJ11" s="35">
        <v>36059.207</v>
      </c>
      <c r="BK11" s="35">
        <v>36658.945</v>
      </c>
      <c r="BL11" s="35">
        <v>37229.214</v>
      </c>
      <c r="BM11" s="35">
        <v>37774.788</v>
      </c>
      <c r="BN11" s="35">
        <v>38303.62</v>
      </c>
      <c r="BO11" s="35">
        <v>38828.644</v>
      </c>
      <c r="BP11" s="35">
        <v>39359.27</v>
      </c>
      <c r="BQ11" s="35">
        <v>39897.033</v>
      </c>
      <c r="BR11" s="35">
        <v>40438.452</v>
      </c>
      <c r="BS11" s="35">
        <v>40982.111</v>
      </c>
      <c r="BT11" s="35">
        <v>41525.307</v>
      </c>
      <c r="BU11" s="35">
        <v>42066.02</v>
      </c>
      <c r="BV11" s="35">
        <v>42604.222</v>
      </c>
      <c r="BW11" s="35">
        <v>43140.623</v>
      </c>
      <c r="BX11" s="35">
        <v>43674.69</v>
      </c>
      <c r="BY11" s="35">
        <v>44205.839</v>
      </c>
      <c r="BZ11" s="35">
        <v>44733.599</v>
      </c>
      <c r="CA11" s="35">
        <v>45257.71</v>
      </c>
      <c r="CB11" s="35">
        <v>45778.107</v>
      </c>
      <c r="CC11" s="35">
        <v>46294.755</v>
      </c>
      <c r="CD11" s="35">
        <v>46807.755</v>
      </c>
      <c r="CE11" s="35">
        <v>47317.181</v>
      </c>
      <c r="CF11" s="35">
        <v>47822.984</v>
      </c>
      <c r="CG11" s="35">
        <v>48325.159</v>
      </c>
      <c r="CH11" s="35">
        <v>48823.874</v>
      </c>
      <c r="CI11" s="35">
        <v>49319.365</v>
      </c>
      <c r="CJ11" s="35">
        <v>49811.846</v>
      </c>
      <c r="CK11" s="35">
        <v>50301.338</v>
      </c>
      <c r="CL11" s="35">
        <v>50787.887</v>
      </c>
      <c r="CM11" s="35">
        <v>51271.696</v>
      </c>
      <c r="CN11" s="35">
        <v>51753.02</v>
      </c>
      <c r="CO11" s="35">
        <v>52232.016</v>
      </c>
      <c r="CP11" s="35">
        <v>52708.566</v>
      </c>
      <c r="CQ11" s="35">
        <v>53182.557</v>
      </c>
      <c r="CR11" s="35">
        <v>53654.127</v>
      </c>
      <c r="CS11" s="35">
        <v>54123.461</v>
      </c>
      <c r="CT11" s="35">
        <v>54590.541</v>
      </c>
      <c r="CU11" s="35">
        <v>55055.387</v>
      </c>
      <c r="CV11" s="35">
        <v>55517.49</v>
      </c>
      <c r="CW11" s="35">
        <v>55975.666</v>
      </c>
      <c r="CX11" s="35">
        <v>56428.367</v>
      </c>
      <c r="CY11" s="35">
        <v>56874.39</v>
      </c>
      <c r="CZ11" s="35">
        <v>57313.225</v>
      </c>
      <c r="DA11" s="35">
        <v>57744.86</v>
      </c>
      <c r="DB11" s="35">
        <v>58169.247</v>
      </c>
      <c r="DC11" s="35">
        <v>58586.523</v>
      </c>
      <c r="DD11" s="35">
        <v>58996.782</v>
      </c>
      <c r="DE11" s="35">
        <v>59399.864</v>
      </c>
      <c r="DF11" s="35">
        <v>59795.599</v>
      </c>
      <c r="DG11" s="35">
        <v>60184.07</v>
      </c>
      <c r="DH11" s="35">
        <v>60565.426</v>
      </c>
      <c r="DI11" s="35">
        <v>60939.796</v>
      </c>
      <c r="DJ11" s="35">
        <v>61307.155</v>
      </c>
      <c r="DK11" s="35">
        <v>61667.479</v>
      </c>
      <c r="DL11" s="35">
        <v>62020.886</v>
      </c>
      <c r="DM11" s="35">
        <v>62367.523</v>
      </c>
      <c r="DN11" s="35">
        <v>62707.489</v>
      </c>
      <c r="DO11" s="35">
        <v>63040.792</v>
      </c>
      <c r="DP11" s="35">
        <v>63367.355</v>
      </c>
      <c r="DQ11" s="35">
        <v>63687.058</v>
      </c>
      <c r="DR11" s="35">
        <v>63999.759</v>
      </c>
      <c r="DS11" s="35">
        <v>64305.306</v>
      </c>
      <c r="DT11" s="35">
        <v>64603.597</v>
      </c>
      <c r="DU11" s="35">
        <v>64894.541</v>
      </c>
      <c r="DV11" s="35">
        <v>65177.993</v>
      </c>
      <c r="DW11" s="35">
        <v>65453.821</v>
      </c>
      <c r="DX11" s="35">
        <v>65721.862</v>
      </c>
      <c r="DY11" s="35">
        <v>65982.054</v>
      </c>
      <c r="DZ11" s="35">
        <v>66234.252</v>
      </c>
      <c r="EA11" s="35">
        <v>66478.121</v>
      </c>
      <c r="EB11" s="35">
        <v>66713.269</v>
      </c>
      <c r="EC11" s="35">
        <v>66939.412</v>
      </c>
      <c r="ED11" s="35">
        <v>67156.39</v>
      </c>
      <c r="EE11" s="35">
        <v>67364.246</v>
      </c>
      <c r="EF11" s="35">
        <v>67563.121</v>
      </c>
      <c r="EG11" s="35">
        <v>67753.249</v>
      </c>
      <c r="EH11" s="35">
        <v>67934.815</v>
      </c>
      <c r="EI11" s="35">
        <v>68107.822</v>
      </c>
      <c r="EJ11" s="35">
        <v>68272.244</v>
      </c>
      <c r="EK11" s="35">
        <v>68428.206</v>
      </c>
      <c r="EL11" s="35">
        <v>68575.862</v>
      </c>
      <c r="EM11" s="35">
        <v>68715.329</v>
      </c>
      <c r="EN11" s="35">
        <v>68846.627</v>
      </c>
      <c r="EO11" s="35">
        <v>68969.72</v>
      </c>
      <c r="EP11" s="35">
        <v>69084.528</v>
      </c>
      <c r="EQ11" s="35">
        <v>69190.944</v>
      </c>
      <c r="ER11" s="35">
        <v>69288.871</v>
      </c>
      <c r="ES11" s="35">
        <v>69378.214</v>
      </c>
      <c r="ET11" s="35">
        <v>69458.895</v>
      </c>
      <c r="EU11" s="35">
        <v>69530.858</v>
      </c>
      <c r="EV11" s="35">
        <v>69594.068</v>
      </c>
      <c r="EW11" s="35">
        <v>69648.478</v>
      </c>
    </row>
    <row r="12" spans="2:153" ht="12.75">
      <c r="B12" s="36" t="s">
        <v>218</v>
      </c>
      <c r="C12" s="35">
        <f>SUM(C6:C11)</f>
        <v>2525778.6689999993</v>
      </c>
      <c r="D12" s="35">
        <f aca="true" t="shared" si="0" ref="D12:BO12">SUM(D6:D11)</f>
        <v>2572850.9169999994</v>
      </c>
      <c r="E12" s="35">
        <f t="shared" si="0"/>
        <v>2619292.068</v>
      </c>
      <c r="F12" s="35">
        <f t="shared" si="0"/>
        <v>2665865.3919999995</v>
      </c>
      <c r="G12" s="35">
        <f t="shared" si="0"/>
        <v>2713172.0270000002</v>
      </c>
      <c r="H12" s="35">
        <f t="shared" si="0"/>
        <v>2761650.9809999997</v>
      </c>
      <c r="I12" s="35">
        <f t="shared" si="0"/>
        <v>2811572.031</v>
      </c>
      <c r="J12" s="35">
        <f t="shared" si="0"/>
        <v>2863042.7950000004</v>
      </c>
      <c r="K12" s="35">
        <f t="shared" si="0"/>
        <v>2916030.1670000004</v>
      </c>
      <c r="L12" s="35">
        <f t="shared" si="0"/>
        <v>2970395.814</v>
      </c>
      <c r="M12" s="35">
        <f t="shared" si="0"/>
        <v>3026002.942</v>
      </c>
      <c r="N12" s="35">
        <f t="shared" si="0"/>
        <v>3082830.266</v>
      </c>
      <c r="O12" s="35">
        <f t="shared" si="0"/>
        <v>3141071.531</v>
      </c>
      <c r="P12" s="35">
        <f t="shared" si="0"/>
        <v>3201178.2770000002</v>
      </c>
      <c r="Q12" s="35">
        <f t="shared" si="0"/>
        <v>3263738.8320000004</v>
      </c>
      <c r="R12" s="35">
        <f t="shared" si="0"/>
        <v>3329122.4790000003</v>
      </c>
      <c r="S12" s="35">
        <f t="shared" si="0"/>
        <v>3397475.2469999995</v>
      </c>
      <c r="T12" s="35">
        <f t="shared" si="0"/>
        <v>3468521.7239999995</v>
      </c>
      <c r="U12" s="35">
        <f t="shared" si="0"/>
        <v>3541674.891</v>
      </c>
      <c r="V12" s="35">
        <f t="shared" si="0"/>
        <v>3616108.749</v>
      </c>
      <c r="W12" s="35">
        <f t="shared" si="0"/>
        <v>3691172.6159999995</v>
      </c>
      <c r="X12" s="35">
        <f t="shared" si="0"/>
        <v>3766754.3449999997</v>
      </c>
      <c r="Y12" s="35">
        <f t="shared" si="0"/>
        <v>3842873.6110000005</v>
      </c>
      <c r="Z12" s="35">
        <f t="shared" si="0"/>
        <v>3919182.332</v>
      </c>
      <c r="AA12" s="35">
        <f t="shared" si="0"/>
        <v>3995304.922</v>
      </c>
      <c r="AB12" s="35">
        <f t="shared" si="0"/>
        <v>4071020.434</v>
      </c>
      <c r="AC12" s="35">
        <f t="shared" si="0"/>
        <v>4146135.8499999996</v>
      </c>
      <c r="AD12" s="35">
        <f t="shared" si="0"/>
        <v>4220816.737000001</v>
      </c>
      <c r="AE12" s="35">
        <f t="shared" si="0"/>
        <v>4295664.824999999</v>
      </c>
      <c r="AF12" s="35">
        <f t="shared" si="0"/>
        <v>4371527.871</v>
      </c>
      <c r="AG12" s="35">
        <f t="shared" si="0"/>
        <v>4449048.7979999995</v>
      </c>
      <c r="AH12" s="35">
        <f t="shared" si="0"/>
        <v>4528234.634</v>
      </c>
      <c r="AI12" s="35">
        <f t="shared" si="0"/>
        <v>4608962.418</v>
      </c>
      <c r="AJ12" s="35">
        <f t="shared" si="0"/>
        <v>4691559.84</v>
      </c>
      <c r="AK12" s="35">
        <f t="shared" si="0"/>
        <v>4776392.827999999</v>
      </c>
      <c r="AL12" s="35">
        <f t="shared" si="0"/>
        <v>4863601.517000001</v>
      </c>
      <c r="AM12" s="35">
        <f t="shared" si="0"/>
        <v>4953376.71</v>
      </c>
      <c r="AN12" s="35">
        <f t="shared" si="0"/>
        <v>5045315.870999999</v>
      </c>
      <c r="AO12" s="35">
        <f t="shared" si="0"/>
        <v>5138214.687999999</v>
      </c>
      <c r="AP12" s="35">
        <f t="shared" si="0"/>
        <v>5230452.409</v>
      </c>
      <c r="AQ12" s="35">
        <f t="shared" si="0"/>
        <v>5320816.667</v>
      </c>
      <c r="AR12" s="35">
        <f t="shared" si="0"/>
        <v>5408908.723999999</v>
      </c>
      <c r="AS12" s="35">
        <f t="shared" si="0"/>
        <v>5494899.569999999</v>
      </c>
      <c r="AT12" s="35">
        <f t="shared" si="0"/>
        <v>5578865.109</v>
      </c>
      <c r="AU12" s="35">
        <f t="shared" si="0"/>
        <v>5661086.346</v>
      </c>
      <c r="AV12" s="35">
        <f t="shared" si="0"/>
        <v>5741822.4120000005</v>
      </c>
      <c r="AW12" s="35">
        <f t="shared" si="0"/>
        <v>5821016.75</v>
      </c>
      <c r="AX12" s="35">
        <f t="shared" si="0"/>
        <v>5898688.337</v>
      </c>
      <c r="AY12" s="35">
        <f t="shared" si="0"/>
        <v>5975303.657000001</v>
      </c>
      <c r="AZ12" s="35">
        <f t="shared" si="0"/>
        <v>6051478.01</v>
      </c>
      <c r="BA12" s="35">
        <f t="shared" si="0"/>
        <v>6127700.428</v>
      </c>
      <c r="BB12" s="35">
        <f t="shared" si="0"/>
        <v>6204147.026</v>
      </c>
      <c r="BC12" s="35">
        <f t="shared" si="0"/>
        <v>6280853.817000001</v>
      </c>
      <c r="BD12" s="35">
        <f t="shared" si="0"/>
        <v>6357991.749</v>
      </c>
      <c r="BE12" s="35">
        <f t="shared" si="0"/>
        <v>6435705.595000001</v>
      </c>
      <c r="BF12" s="35">
        <f t="shared" si="0"/>
        <v>6514094.6049999995</v>
      </c>
      <c r="BG12" s="35">
        <f t="shared" si="0"/>
        <v>6593227.977</v>
      </c>
      <c r="BH12" s="35">
        <f t="shared" si="0"/>
        <v>6673105.937</v>
      </c>
      <c r="BI12" s="35">
        <f t="shared" si="0"/>
        <v>6753649.227999999</v>
      </c>
      <c r="BJ12" s="35">
        <f t="shared" si="0"/>
        <v>6834721.933000001</v>
      </c>
      <c r="BK12" s="35">
        <f t="shared" si="0"/>
        <v>6916183.482000001</v>
      </c>
      <c r="BL12" s="35">
        <f t="shared" si="0"/>
        <v>6997998.76</v>
      </c>
      <c r="BM12" s="35">
        <f t="shared" si="0"/>
        <v>7080072.417</v>
      </c>
      <c r="BN12" s="35">
        <f t="shared" si="0"/>
        <v>7162119.434</v>
      </c>
      <c r="BO12" s="35">
        <f t="shared" si="0"/>
        <v>7243784.121</v>
      </c>
      <c r="BP12" s="35">
        <f aca="true" t="shared" si="1" ref="BP12:EA12">SUM(BP6:BP11)</f>
        <v>7324782.225</v>
      </c>
      <c r="BQ12" s="35">
        <f t="shared" si="1"/>
        <v>7404976.783</v>
      </c>
      <c r="BR12" s="35">
        <f t="shared" si="1"/>
        <v>7484325.475999999</v>
      </c>
      <c r="BS12" s="35">
        <f t="shared" si="1"/>
        <v>7562760.049</v>
      </c>
      <c r="BT12" s="35">
        <f t="shared" si="1"/>
        <v>7640244.883</v>
      </c>
      <c r="BU12" s="35">
        <f t="shared" si="1"/>
        <v>7716749.041999999</v>
      </c>
      <c r="BV12" s="35">
        <f t="shared" si="1"/>
        <v>7792209.448</v>
      </c>
      <c r="BW12" s="35">
        <f t="shared" si="1"/>
        <v>7866579.808</v>
      </c>
      <c r="BX12" s="35">
        <f t="shared" si="1"/>
        <v>7939876.856</v>
      </c>
      <c r="BY12" s="35">
        <f t="shared" si="1"/>
        <v>8012143.175000001</v>
      </c>
      <c r="BZ12" s="35">
        <f t="shared" si="1"/>
        <v>8083412.759</v>
      </c>
      <c r="CA12" s="35">
        <f t="shared" si="1"/>
        <v>8153677.369</v>
      </c>
      <c r="CB12" s="35">
        <f t="shared" si="1"/>
        <v>8222926.554</v>
      </c>
      <c r="CC12" s="35">
        <f t="shared" si="1"/>
        <v>8291192.823</v>
      </c>
      <c r="CD12" s="35">
        <f t="shared" si="1"/>
        <v>8358519.176</v>
      </c>
      <c r="CE12" s="35">
        <f t="shared" si="1"/>
        <v>8424937.474</v>
      </c>
      <c r="CF12" s="35">
        <f t="shared" si="1"/>
        <v>8490455.587</v>
      </c>
      <c r="CG12" s="35">
        <f t="shared" si="1"/>
        <v>8555067.634</v>
      </c>
      <c r="CH12" s="35">
        <f t="shared" si="1"/>
        <v>8618773.635</v>
      </c>
      <c r="CI12" s="35">
        <f t="shared" si="1"/>
        <v>8681569.042000001</v>
      </c>
      <c r="CJ12" s="35">
        <f t="shared" si="1"/>
        <v>8743446.952000001</v>
      </c>
      <c r="CK12" s="35">
        <f t="shared" si="1"/>
        <v>8804405.816</v>
      </c>
      <c r="CL12" s="35">
        <f t="shared" si="1"/>
        <v>8864436.768000001</v>
      </c>
      <c r="CM12" s="35">
        <f t="shared" si="1"/>
        <v>8923514.713000001</v>
      </c>
      <c r="CN12" s="35">
        <f t="shared" si="1"/>
        <v>8981607.338</v>
      </c>
      <c r="CO12" s="35">
        <f t="shared" si="1"/>
        <v>9038687.151</v>
      </c>
      <c r="CP12" s="35">
        <f t="shared" si="1"/>
        <v>9094743.549</v>
      </c>
      <c r="CQ12" s="35">
        <f t="shared" si="1"/>
        <v>9149768.513</v>
      </c>
      <c r="CR12" s="35">
        <f t="shared" si="1"/>
        <v>9203740.56</v>
      </c>
      <c r="CS12" s="35">
        <f t="shared" si="1"/>
        <v>9256636.272999998</v>
      </c>
      <c r="CT12" s="35">
        <f t="shared" si="1"/>
        <v>9308438.177999998</v>
      </c>
      <c r="CU12" s="35">
        <f t="shared" si="1"/>
        <v>9359139.840000002</v>
      </c>
      <c r="CV12" s="35">
        <f t="shared" si="1"/>
        <v>9408741.189</v>
      </c>
      <c r="CW12" s="35">
        <f t="shared" si="1"/>
        <v>9457240.781</v>
      </c>
      <c r="CX12" s="35">
        <f t="shared" si="1"/>
        <v>9504640.288</v>
      </c>
      <c r="CY12" s="35">
        <f t="shared" si="1"/>
        <v>9550944.891</v>
      </c>
      <c r="CZ12" s="35">
        <f t="shared" si="1"/>
        <v>9596160.31</v>
      </c>
      <c r="DA12" s="35">
        <f t="shared" si="1"/>
        <v>9640298.273</v>
      </c>
      <c r="DB12" s="35">
        <f t="shared" si="1"/>
        <v>9683379.445999999</v>
      </c>
      <c r="DC12" s="35">
        <f t="shared" si="1"/>
        <v>9725429.894000001</v>
      </c>
      <c r="DD12" s="35">
        <f t="shared" si="1"/>
        <v>9766475.107</v>
      </c>
      <c r="DE12" s="35">
        <f t="shared" si="1"/>
        <v>9806530.407</v>
      </c>
      <c r="DF12" s="35">
        <f t="shared" si="1"/>
        <v>9845614.719999999</v>
      </c>
      <c r="DG12" s="35">
        <f t="shared" si="1"/>
        <v>9883762.213</v>
      </c>
      <c r="DH12" s="35">
        <f t="shared" si="1"/>
        <v>9921012.280000001</v>
      </c>
      <c r="DI12" s="35">
        <f t="shared" si="1"/>
        <v>9957398.588</v>
      </c>
      <c r="DJ12" s="35">
        <f t="shared" si="1"/>
        <v>9992942.090999998</v>
      </c>
      <c r="DK12" s="35">
        <f t="shared" si="1"/>
        <v>10027657.203000002</v>
      </c>
      <c r="DL12" s="35">
        <f t="shared" si="1"/>
        <v>10061562.395</v>
      </c>
      <c r="DM12" s="35">
        <f t="shared" si="1"/>
        <v>10094674.166000001</v>
      </c>
      <c r="DN12" s="35">
        <f t="shared" si="1"/>
        <v>10127006.921</v>
      </c>
      <c r="DO12" s="35">
        <f t="shared" si="1"/>
        <v>10158578.934999999</v>
      </c>
      <c r="DP12" s="35">
        <f t="shared" si="1"/>
        <v>10189401.603</v>
      </c>
      <c r="DQ12" s="35">
        <f t="shared" si="1"/>
        <v>10219473.319</v>
      </c>
      <c r="DR12" s="35">
        <f t="shared" si="1"/>
        <v>10248786.568999998</v>
      </c>
      <c r="DS12" s="35">
        <f t="shared" si="1"/>
        <v>10277339.228999998</v>
      </c>
      <c r="DT12" s="35">
        <f t="shared" si="1"/>
        <v>10305145.554</v>
      </c>
      <c r="DU12" s="35">
        <f t="shared" si="1"/>
        <v>10332223.180999998</v>
      </c>
      <c r="DV12" s="35">
        <f t="shared" si="1"/>
        <v>10358578.322000002</v>
      </c>
      <c r="DW12" s="35">
        <f t="shared" si="1"/>
        <v>10384216.408999998</v>
      </c>
      <c r="DX12" s="35">
        <f t="shared" si="1"/>
        <v>10409149.042999998</v>
      </c>
      <c r="DY12" s="35">
        <f t="shared" si="1"/>
        <v>10433384.559</v>
      </c>
      <c r="DZ12" s="35">
        <f t="shared" si="1"/>
        <v>10456948.83</v>
      </c>
      <c r="EA12" s="35">
        <f t="shared" si="1"/>
        <v>10479892.850999998</v>
      </c>
      <c r="EB12" s="35">
        <f aca="true" t="shared" si="2" ref="EB12:EW12">SUM(EB6:EB11)</f>
        <v>10502280.113</v>
      </c>
      <c r="EC12" s="35">
        <f t="shared" si="2"/>
        <v>10524161.005</v>
      </c>
      <c r="ED12" s="35">
        <f t="shared" si="2"/>
        <v>10545552.88</v>
      </c>
      <c r="EE12" s="35">
        <f t="shared" si="2"/>
        <v>10566460.627999999</v>
      </c>
      <c r="EF12" s="35">
        <f t="shared" si="2"/>
        <v>10586904.845</v>
      </c>
      <c r="EG12" s="35">
        <f t="shared" si="2"/>
        <v>10606903.863</v>
      </c>
      <c r="EH12" s="35">
        <f t="shared" si="2"/>
        <v>10626467.422</v>
      </c>
      <c r="EI12" s="35">
        <f t="shared" si="2"/>
        <v>10645602.141999999</v>
      </c>
      <c r="EJ12" s="35">
        <f t="shared" si="2"/>
        <v>10664297.922</v>
      </c>
      <c r="EK12" s="35">
        <f t="shared" si="2"/>
        <v>10682524.227</v>
      </c>
      <c r="EL12" s="35">
        <f t="shared" si="2"/>
        <v>10700237.845999999</v>
      </c>
      <c r="EM12" s="35">
        <f t="shared" si="2"/>
        <v>10717401.021</v>
      </c>
      <c r="EN12" s="35">
        <f t="shared" si="2"/>
        <v>10733987.343</v>
      </c>
      <c r="EO12" s="35">
        <f t="shared" si="2"/>
        <v>10749979.712</v>
      </c>
      <c r="EP12" s="35">
        <f t="shared" si="2"/>
        <v>10765365.331000002</v>
      </c>
      <c r="EQ12" s="35">
        <f t="shared" si="2"/>
        <v>10780129.870000001</v>
      </c>
      <c r="ER12" s="35">
        <f t="shared" si="2"/>
        <v>10794252.256000001</v>
      </c>
      <c r="ES12" s="35">
        <f t="shared" si="2"/>
        <v>10807702.741</v>
      </c>
      <c r="ET12" s="35">
        <f t="shared" si="2"/>
        <v>10820441.927000001</v>
      </c>
      <c r="EU12" s="35">
        <f t="shared" si="2"/>
        <v>10832420.338999998</v>
      </c>
      <c r="EV12" s="35">
        <f t="shared" si="2"/>
        <v>10843578.834</v>
      </c>
      <c r="EW12" s="35">
        <f t="shared" si="2"/>
        <v>10853848.569999998</v>
      </c>
    </row>
    <row r="13" spans="2:153" ht="12.7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</row>
    <row r="14" spans="1:6" ht="12.75">
      <c r="A14" s="39" t="s">
        <v>222</v>
      </c>
      <c r="B14" s="39" t="s">
        <v>215</v>
      </c>
      <c r="C14" s="40" t="s">
        <v>216</v>
      </c>
      <c r="D14" s="41" t="s">
        <v>221</v>
      </c>
      <c r="F14" s="70" t="s">
        <v>223</v>
      </c>
    </row>
    <row r="15" spans="1:49" ht="12.75">
      <c r="A15" s="42">
        <v>1950</v>
      </c>
      <c r="B15" s="42" t="s">
        <v>209</v>
      </c>
      <c r="C15" s="43">
        <v>228826.701</v>
      </c>
      <c r="D15" s="44">
        <f aca="true" t="shared" si="3" ref="D15:D20">C15/C$21*100</f>
        <v>9.059649755083116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</row>
    <row r="16" spans="1:49" ht="12.75">
      <c r="A16" s="42"/>
      <c r="B16" s="42" t="s">
        <v>210</v>
      </c>
      <c r="C16" s="43">
        <v>1395749.366</v>
      </c>
      <c r="D16" s="44">
        <f t="shared" si="3"/>
        <v>55.260161277417154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</row>
    <row r="17" spans="1:49" ht="12.75">
      <c r="A17" s="42"/>
      <c r="B17" s="42" t="s">
        <v>211</v>
      </c>
      <c r="C17" s="43">
        <v>549043.373</v>
      </c>
      <c r="D17" s="44">
        <f t="shared" si="3"/>
        <v>21.73758848067935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</row>
    <row r="18" spans="1:49" ht="12.75">
      <c r="A18" s="42"/>
      <c r="B18" s="42" t="s">
        <v>212</v>
      </c>
      <c r="C18" s="43">
        <v>167869.365</v>
      </c>
      <c r="D18" s="44">
        <f t="shared" si="3"/>
        <v>6.646242090026933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</row>
    <row r="19" spans="1:49" ht="12.75">
      <c r="A19" s="42"/>
      <c r="B19" s="42" t="s">
        <v>213</v>
      </c>
      <c r="C19" s="43">
        <v>171614.868</v>
      </c>
      <c r="D19" s="44">
        <f t="shared" si="3"/>
        <v>6.79453311195891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</row>
    <row r="20" spans="1:49" ht="12.75">
      <c r="A20" s="42"/>
      <c r="B20" s="42" t="s">
        <v>214</v>
      </c>
      <c r="C20" s="43">
        <v>12674.996</v>
      </c>
      <c r="D20" s="44">
        <f t="shared" si="3"/>
        <v>0.5018252848345677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</row>
    <row r="21" spans="1:49" ht="12.75">
      <c r="A21" s="42"/>
      <c r="B21" s="45" t="s">
        <v>218</v>
      </c>
      <c r="C21" s="46">
        <v>2525778.6689999993</v>
      </c>
      <c r="D21" s="47">
        <f>SUM(D15:D20)</f>
        <v>100.00000000000003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</row>
    <row r="22" spans="1:148" ht="12.75">
      <c r="A22" s="48">
        <v>2010</v>
      </c>
      <c r="B22" s="48" t="s">
        <v>209</v>
      </c>
      <c r="C22" s="49">
        <v>1031083.666</v>
      </c>
      <c r="D22" s="50">
        <f aca="true" t="shared" si="4" ref="D22:D27">C22/C$28*100</f>
        <v>14.908275187948519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</row>
    <row r="23" spans="1:148" ht="12.75">
      <c r="A23" s="48"/>
      <c r="B23" s="48" t="s">
        <v>210</v>
      </c>
      <c r="C23" s="49">
        <v>4165440.162</v>
      </c>
      <c r="D23" s="50">
        <f t="shared" si="4"/>
        <v>60.22743862769023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</row>
    <row r="24" spans="1:153" ht="12.75">
      <c r="A24" s="48"/>
      <c r="B24" s="48" t="s">
        <v>211</v>
      </c>
      <c r="C24" s="49">
        <v>740308.364</v>
      </c>
      <c r="D24" s="50">
        <f t="shared" si="4"/>
        <v>10.704001215796545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</row>
    <row r="25" spans="1:153" ht="12.75">
      <c r="A25" s="48"/>
      <c r="B25" s="48" t="s">
        <v>212</v>
      </c>
      <c r="C25" s="49">
        <v>596191.445</v>
      </c>
      <c r="D25" s="50">
        <f t="shared" si="4"/>
        <v>8.620237542159526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</row>
    <row r="26" spans="1:153" ht="12.75">
      <c r="A26" s="48"/>
      <c r="B26" s="48" t="s">
        <v>213</v>
      </c>
      <c r="C26" s="49">
        <v>346500.9</v>
      </c>
      <c r="D26" s="50">
        <f t="shared" si="4"/>
        <v>5.0100015550744175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</row>
    <row r="27" spans="1:153" ht="12.75">
      <c r="A27" s="48"/>
      <c r="B27" s="48" t="s">
        <v>214</v>
      </c>
      <c r="C27" s="49">
        <v>36658.945</v>
      </c>
      <c r="D27" s="50">
        <f t="shared" si="4"/>
        <v>0.5300458713307454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</row>
    <row r="28" spans="1:153" ht="12.75">
      <c r="A28" s="48"/>
      <c r="B28" s="51" t="s">
        <v>218</v>
      </c>
      <c r="C28" s="52">
        <v>6916183.482000001</v>
      </c>
      <c r="D28" s="53">
        <f>SUM(D22:D27)</f>
        <v>100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</row>
    <row r="29" spans="1:153" ht="12.75">
      <c r="A29" s="54">
        <v>2050</v>
      </c>
      <c r="B29" s="54" t="s">
        <v>209</v>
      </c>
      <c r="C29" s="55">
        <v>2393174.892</v>
      </c>
      <c r="D29" s="56">
        <f aca="true" t="shared" si="5" ref="D29:D34">C29/C$35*100</f>
        <v>25.056943782129082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</row>
    <row r="30" spans="1:153" ht="12.75">
      <c r="A30" s="54"/>
      <c r="B30" s="54" t="s">
        <v>210</v>
      </c>
      <c r="C30" s="55">
        <v>5164061.493</v>
      </c>
      <c r="D30" s="56">
        <f t="shared" si="5"/>
        <v>54.06859270925302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</row>
    <row r="31" spans="1:153" ht="12.75">
      <c r="A31" s="54"/>
      <c r="B31" s="54" t="s">
        <v>211</v>
      </c>
      <c r="C31" s="55">
        <v>709067.211</v>
      </c>
      <c r="D31" s="56">
        <f t="shared" si="5"/>
        <v>7.42405300305067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</row>
    <row r="32" spans="1:153" ht="12.75">
      <c r="A32" s="54"/>
      <c r="B32" s="54" t="s">
        <v>212</v>
      </c>
      <c r="C32" s="55">
        <v>781566.037</v>
      </c>
      <c r="D32" s="56">
        <f t="shared" si="5"/>
        <v>8.183127909537845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</row>
    <row r="33" spans="1:153" ht="12.75">
      <c r="A33" s="54"/>
      <c r="B33" s="54" t="s">
        <v>213</v>
      </c>
      <c r="C33" s="55">
        <v>446200.868</v>
      </c>
      <c r="D33" s="56">
        <f t="shared" si="5"/>
        <v>4.671798163346768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</row>
    <row r="34" spans="1:153" ht="12.75">
      <c r="A34" s="54"/>
      <c r="B34" s="54" t="s">
        <v>214</v>
      </c>
      <c r="C34" s="55">
        <v>56874.39</v>
      </c>
      <c r="D34" s="56">
        <f t="shared" si="5"/>
        <v>0.5954844326826091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</row>
    <row r="35" spans="1:153" ht="12.75">
      <c r="A35" s="54"/>
      <c r="B35" s="57" t="s">
        <v>218</v>
      </c>
      <c r="C35" s="58">
        <v>9550944.891</v>
      </c>
      <c r="D35" s="59">
        <f>SUM(D29:D34)</f>
        <v>99.99999999999999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</row>
    <row r="36" spans="1:153" ht="12.75">
      <c r="A36" s="60">
        <v>2100</v>
      </c>
      <c r="B36" s="60" t="s">
        <v>209</v>
      </c>
      <c r="C36" s="61">
        <v>4184577.429</v>
      </c>
      <c r="D36" s="62">
        <f aca="true" t="shared" si="6" ref="D36:D41">C36/C$42*100</f>
        <v>38.55385858769173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</row>
    <row r="37" spans="1:153" ht="12.75">
      <c r="A37" s="60"/>
      <c r="B37" s="60" t="s">
        <v>210</v>
      </c>
      <c r="C37" s="61">
        <v>4711514.029</v>
      </c>
      <c r="D37" s="62">
        <f t="shared" si="6"/>
        <v>43.40869506897866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</row>
    <row r="38" spans="1:153" ht="12.75">
      <c r="A38" s="60"/>
      <c r="B38" s="60" t="s">
        <v>211</v>
      </c>
      <c r="C38" s="61">
        <v>638815.665</v>
      </c>
      <c r="D38" s="62">
        <f t="shared" si="6"/>
        <v>5.885614313485858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</row>
    <row r="39" spans="1:153" ht="12.75">
      <c r="A39" s="60"/>
      <c r="B39" s="60" t="s">
        <v>212</v>
      </c>
      <c r="C39" s="61">
        <v>736228.405</v>
      </c>
      <c r="D39" s="62">
        <f t="shared" si="6"/>
        <v>6.78310923772175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</row>
    <row r="40" spans="1:153" ht="12.75">
      <c r="A40" s="60"/>
      <c r="B40" s="60" t="s">
        <v>213</v>
      </c>
      <c r="C40" s="61">
        <v>513064.564</v>
      </c>
      <c r="D40" s="62">
        <f t="shared" si="6"/>
        <v>4.7270289491426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</row>
    <row r="41" spans="1:153" ht="12.75">
      <c r="A41" s="60"/>
      <c r="B41" s="60" t="s">
        <v>214</v>
      </c>
      <c r="C41" s="61">
        <v>69648.478</v>
      </c>
      <c r="D41" s="62">
        <f t="shared" si="6"/>
        <v>0.6416938429794217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</row>
    <row r="42" spans="1:153" ht="12.75">
      <c r="A42" s="60"/>
      <c r="B42" s="63" t="s">
        <v>218</v>
      </c>
      <c r="C42" s="64">
        <v>10853848.569999998</v>
      </c>
      <c r="D42" s="65">
        <f>SUM(D36:D41)</f>
        <v>100.00000000000001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</row>
    <row r="43" spans="2:153" ht="12.75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</row>
    <row r="44" spans="2:153" ht="12.75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</row>
    <row r="45" spans="2:153" ht="12.75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</row>
    <row r="46" spans="7:154" ht="12.75"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</row>
    <row r="47" spans="7:154" ht="12.75"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7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7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7"/>
      <c r="EX47" s="67"/>
    </row>
    <row r="48" spans="7:154" ht="12.75"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7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7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7"/>
      <c r="EX48" s="67"/>
    </row>
    <row r="49" spans="7:154" ht="12.75"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7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7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7"/>
      <c r="EX49" s="67"/>
    </row>
    <row r="50" spans="7:154" ht="12.75"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7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7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7"/>
      <c r="EX50" s="67"/>
    </row>
    <row r="51" spans="7:154" ht="12.75"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7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7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7"/>
      <c r="EX51" s="67"/>
    </row>
    <row r="52" spans="7:154" ht="12.75"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7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7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7"/>
      <c r="EX52" s="67"/>
    </row>
    <row r="53" spans="7:154" ht="12.75"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7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7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7"/>
      <c r="EX53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Lung</dc:creator>
  <cp:keywords/>
  <dc:description/>
  <cp:lastModifiedBy>Carsten Iversen</cp:lastModifiedBy>
  <cp:lastPrinted>2014-05-08T08:46:15Z</cp:lastPrinted>
  <dcterms:created xsi:type="dcterms:W3CDTF">2010-04-29T14:21:09Z</dcterms:created>
  <dcterms:modified xsi:type="dcterms:W3CDTF">2014-06-13T09:24:49Z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386016496</vt:i4>
  </property>
  <property fmtid="{D5CDD505-2E9C-101B-9397-08002B2CF9AE}" pid="4" name="_AuthorEmail">
    <vt:lpwstr>Almut.Reichel@eea.europa.eu</vt:lpwstr>
  </property>
  <property fmtid="{D5CDD505-2E9C-101B-9397-08002B2CF9AE}" pid="5" name="_AuthorEmailDisplayName">
    <vt:lpwstr>Almut Reichel</vt:lpwstr>
  </property>
  <property fmtid="{D5CDD505-2E9C-101B-9397-08002B2CF9AE}" pid="6" name="_EmailSubject">
    <vt:lpwstr>SOER consumption - first batch of figures</vt:lpwstr>
  </property>
  <property fmtid="{D5CDD505-2E9C-101B-9397-08002B2CF9AE}" pid="7" name="_ReviewingToolsShownOnce">
    <vt:lpwstr/>
  </property>
</Properties>
</file>