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825" windowWidth="15480" windowHeight="12120" tabRatio="500" activeTab="0"/>
  </bookViews>
  <sheets>
    <sheet name="main data and graph" sheetId="1" r:id="rId1"/>
    <sheet name="derrived data" sheetId="2" r:id="rId2"/>
  </sheets>
  <definedNames/>
  <calcPr fullCalcOnLoad="1"/>
</workbook>
</file>

<file path=xl/sharedStrings.xml><?xml version="1.0" encoding="utf-8"?>
<sst xmlns="http://schemas.openxmlformats.org/spreadsheetml/2006/main" count="178" uniqueCount="65">
  <si>
    <t>*Countries with data for 2005</t>
  </si>
  <si>
    <t>Source: DMC data from Eurostat and OECD</t>
  </si>
  <si>
    <t>Iceland</t>
  </si>
  <si>
    <t>Turkey</t>
  </si>
  <si>
    <t>Norway</t>
  </si>
  <si>
    <t>Cyprus</t>
  </si>
  <si>
    <t>Switzerland</t>
  </si>
  <si>
    <t>EU12</t>
  </si>
  <si>
    <t>EU27</t>
  </si>
  <si>
    <t>EU15</t>
  </si>
  <si>
    <t>Slovenia</t>
  </si>
  <si>
    <t>Romania</t>
  </si>
  <si>
    <t>Poland</t>
  </si>
  <si>
    <t>Malta</t>
  </si>
  <si>
    <t>Lithuania</t>
  </si>
  <si>
    <t>Latvia</t>
  </si>
  <si>
    <t>Hungary</t>
  </si>
  <si>
    <t>Estonia</t>
  </si>
  <si>
    <t>Czech Republic</t>
  </si>
  <si>
    <t>Bulgaria</t>
  </si>
  <si>
    <t>United Kingdom</t>
  </si>
  <si>
    <t>Sweden</t>
  </si>
  <si>
    <t>Portugal</t>
  </si>
  <si>
    <t>Netherlands</t>
  </si>
  <si>
    <t>Italy</t>
  </si>
  <si>
    <t>Ireland</t>
  </si>
  <si>
    <t>Greece</t>
  </si>
  <si>
    <t>France</t>
  </si>
  <si>
    <t>Finland</t>
  </si>
  <si>
    <t>Spain</t>
  </si>
  <si>
    <t>Denmark</t>
  </si>
  <si>
    <t>Germany</t>
  </si>
  <si>
    <t>Belgium</t>
  </si>
  <si>
    <t>Austria</t>
  </si>
  <si>
    <t>DMC per cap in tons</t>
  </si>
  <si>
    <t>Figure:</t>
  </si>
  <si>
    <t>Title:</t>
  </si>
  <si>
    <t>Year:</t>
  </si>
  <si>
    <t>Main data and graph</t>
  </si>
  <si>
    <t>Slovakia</t>
  </si>
  <si>
    <t>DMC in 1000 tonnes</t>
  </si>
  <si>
    <t>population in 1000</t>
  </si>
  <si>
    <t>Iceland*</t>
  </si>
  <si>
    <t>Switzerland*</t>
  </si>
  <si>
    <t>Australia*</t>
  </si>
  <si>
    <t>New Zealand*</t>
  </si>
  <si>
    <t>Canada*</t>
  </si>
  <si>
    <t>United States*</t>
  </si>
  <si>
    <t>Japan*</t>
  </si>
  <si>
    <t>Source:</t>
  </si>
  <si>
    <t>Turkey*</t>
  </si>
  <si>
    <t xml:space="preserve">Source: </t>
  </si>
  <si>
    <t>DMC per cap in tons</t>
  </si>
  <si>
    <t>2005*/2007</t>
  </si>
  <si>
    <t>countries*: OECD Environmental Data Compendium 2008</t>
  </si>
  <si>
    <t>DMC data covered by Eurostat: Material Flow Accounts</t>
  </si>
  <si>
    <t>DMC data not covered by Eurostat: OECD Environmental Data Compendium 2008</t>
  </si>
  <si>
    <t>population data covered by Eurostat: demo_gind-Demographic balance and crude rates</t>
  </si>
  <si>
    <t>population data not covered by Eurostat: Total Economy Database</t>
  </si>
  <si>
    <t>Population Data: Eurostat and Total Economic Database</t>
  </si>
  <si>
    <t>countries*: Total Economy Database</t>
  </si>
  <si>
    <t>2007 (2005*)</t>
  </si>
  <si>
    <t>Use of resources per capita in 2000 vs 2007 (2005*)</t>
  </si>
  <si>
    <t>2000 and 2007 (2005 for non EU-27 countries)</t>
  </si>
  <si>
    <r>
      <t>4.4 Synthesis</t>
    </r>
    <r>
      <rPr>
        <b/>
        <sz val="10"/>
        <color indexed="10"/>
        <rFont val="Calibri"/>
        <family val="2"/>
      </rPr>
      <t xml:space="preserve"> (and also figure 4 SOER part B (id# RW103)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</si>
</sst>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€_-;\-* #,##0.00_€_-;_-* &quot;-&quot;??_€_-;_-@_-"/>
    <numFmt numFmtId="173" formatCode="0.0"/>
    <numFmt numFmtId="174" formatCode="#0"/>
  </numFmts>
  <fonts count="26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0"/>
      <color indexed="8"/>
      <name val="Calibri"/>
      <family val="2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2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9" applyNumberFormat="0" applyAlignment="0" applyProtection="0"/>
  </cellStyleXfs>
  <cellXfs count="34">
    <xf numFmtId="0" fontId="0" fillId="0" borderId="0" xfId="0" applyFont="1" applyAlignment="1">
      <alignment/>
    </xf>
    <xf numFmtId="2" fontId="0" fillId="0" borderId="10" xfId="39" applyNumberFormat="1" applyFont="1" applyBorder="1" applyAlignment="1">
      <alignment/>
    </xf>
    <xf numFmtId="0" fontId="0" fillId="0" borderId="10" xfId="39" applyFont="1" applyBorder="1" applyAlignment="1">
      <alignment/>
    </xf>
    <xf numFmtId="0" fontId="0" fillId="2" borderId="0" xfId="39" applyFont="1" applyFill="1" applyAlignment="1">
      <alignment/>
    </xf>
    <xf numFmtId="0" fontId="0" fillId="2" borderId="11" xfId="39" applyFont="1" applyFill="1" applyBorder="1" applyAlignment="1">
      <alignment/>
    </xf>
    <xf numFmtId="0" fontId="4" fillId="17" borderId="0" xfId="39" applyFont="1" applyFill="1" applyAlignment="1">
      <alignment/>
    </xf>
    <xf numFmtId="1" fontId="2" fillId="2" borderId="10" xfId="51" applyNumberFormat="1" applyFont="1" applyFill="1" applyBorder="1" applyAlignment="1" applyProtection="1">
      <alignment horizontal="right"/>
      <protection/>
    </xf>
    <xf numFmtId="3" fontId="2" fillId="2" borderId="10" xfId="51" applyNumberFormat="1" applyFont="1" applyFill="1" applyBorder="1" applyAlignment="1" applyProtection="1">
      <alignment horizontal="right"/>
      <protection/>
    </xf>
    <xf numFmtId="3" fontId="0" fillId="0" borderId="10" xfId="39" applyNumberFormat="1" applyFont="1" applyBorder="1" applyAlignment="1">
      <alignment/>
    </xf>
    <xf numFmtId="2" fontId="0" fillId="0" borderId="10" xfId="39" applyNumberFormat="1" applyFont="1" applyFill="1" applyBorder="1" applyAlignment="1">
      <alignment/>
    </xf>
    <xf numFmtId="3" fontId="0" fillId="0" borderId="10" xfId="39" applyNumberFormat="1" applyFont="1" applyFill="1" applyBorder="1" applyAlignment="1">
      <alignment/>
    </xf>
    <xf numFmtId="2" fontId="2" fillId="0" borderId="10" xfId="39" applyNumberFormat="1" applyFont="1" applyBorder="1" applyAlignment="1">
      <alignment horizontal="left" wrapText="1"/>
    </xf>
    <xf numFmtId="3" fontId="2" fillId="0" borderId="10" xfId="39" applyNumberFormat="1" applyFont="1" applyBorder="1" applyAlignment="1">
      <alignment horizontal="left" wrapText="1"/>
    </xf>
    <xf numFmtId="0" fontId="2" fillId="0" borderId="10" xfId="39" applyFont="1" applyBorder="1" applyAlignment="1">
      <alignment horizontal="left" wrapText="1"/>
    </xf>
    <xf numFmtId="0" fontId="0" fillId="0" borderId="10" xfId="39" applyFon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0" xfId="39" applyFont="1" applyBorder="1" applyAlignment="1">
      <alignment horizontal="right"/>
    </xf>
    <xf numFmtId="1" fontId="0" fillId="0" borderId="0" xfId="39" applyNumberFormat="1" applyFont="1" applyAlignment="1">
      <alignment/>
    </xf>
    <xf numFmtId="1" fontId="0" fillId="0" borderId="10" xfId="39" applyNumberFormat="1" applyFont="1" applyBorder="1" applyAlignment="1">
      <alignment/>
    </xf>
    <xf numFmtId="3" fontId="0" fillId="0" borderId="0" xfId="42" applyNumberFormat="1" applyFont="1" applyAlignment="1">
      <alignment/>
    </xf>
    <xf numFmtId="2" fontId="2" fillId="0" borderId="0" xfId="39" applyNumberFormat="1" applyFont="1" applyAlignment="1">
      <alignment horizontal="center" vertical="top" wrapText="1"/>
    </xf>
    <xf numFmtId="0" fontId="2" fillId="0" borderId="0" xfId="39" applyFont="1" applyAlignment="1">
      <alignment horizontal="center" vertical="top"/>
    </xf>
    <xf numFmtId="0" fontId="2" fillId="0" borderId="0" xfId="39" applyFont="1" applyAlignment="1">
      <alignment horizontal="center" vertical="top" wrapText="1"/>
    </xf>
    <xf numFmtId="3" fontId="0" fillId="0" borderId="0" xfId="39" applyNumberFormat="1" applyFont="1" applyAlignment="1">
      <alignment/>
    </xf>
    <xf numFmtId="173" fontId="0" fillId="0" borderId="10" xfId="39" applyNumberFormat="1" applyFont="1" applyBorder="1" applyAlignment="1">
      <alignment/>
    </xf>
    <xf numFmtId="0" fontId="2" fillId="0" borderId="0" xfId="39" applyFont="1" applyFill="1" applyBorder="1" applyAlignment="1">
      <alignment horizontal="left" vertical="top"/>
    </xf>
    <xf numFmtId="0" fontId="4" fillId="17" borderId="0" xfId="39" applyFont="1" applyFill="1" applyAlignment="1">
      <alignment horizontal="left"/>
    </xf>
    <xf numFmtId="174" fontId="0" fillId="0" borderId="12" xfId="39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39" applyFont="1" applyFill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Gut" xfId="49"/>
    <cellStyle name="Neutral" xfId="50"/>
    <cellStyle name="Normal_AIWTOT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resources per capita in 2000 vs 2007 (2005*) 
[tonnes DMC/capita]</a:t>
            </a:r>
          </a:p>
        </c:rich>
      </c:tx>
      <c:layout>
        <c:manualLayout>
          <c:xMode val="factor"/>
          <c:yMode val="factor"/>
          <c:x val="0.06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6"/>
          <c:w val="0.90875"/>
          <c:h val="0.78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'main data and graph'!$B$10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graph'!$A$11:$A$53</c:f>
              <c:strCache>
                <c:ptCount val="43"/>
                <c:pt idx="0">
                  <c:v>Ireland</c:v>
                </c:pt>
                <c:pt idx="1">
                  <c:v>Finland</c:v>
                </c:pt>
                <c:pt idx="2">
                  <c:v>Denmark</c:v>
                </c:pt>
                <c:pt idx="3">
                  <c:v>Austria</c:v>
                </c:pt>
                <c:pt idx="4">
                  <c:v>Portugal</c:v>
                </c:pt>
                <c:pt idx="5">
                  <c:v>Sweden</c:v>
                </c:pt>
                <c:pt idx="6">
                  <c:v>Spain</c:v>
                </c:pt>
                <c:pt idx="7">
                  <c:v>Belgium</c:v>
                </c:pt>
                <c:pt idx="8">
                  <c:v>Greece</c:v>
                </c:pt>
                <c:pt idx="9">
                  <c:v>Germany</c:v>
                </c:pt>
                <c:pt idx="10">
                  <c:v>France</c:v>
                </c:pt>
                <c:pt idx="11">
                  <c:v>Italy</c:v>
                </c:pt>
                <c:pt idx="12">
                  <c:v>United Kingdom</c:v>
                </c:pt>
                <c:pt idx="13">
                  <c:v>Netherlands</c:v>
                </c:pt>
                <c:pt idx="15">
                  <c:v>Slovenia</c:v>
                </c:pt>
                <c:pt idx="16">
                  <c:v>Estonia</c:v>
                </c:pt>
                <c:pt idx="17">
                  <c:v>Cyprus</c:v>
                </c:pt>
                <c:pt idx="18">
                  <c:v>Latvia</c:v>
                </c:pt>
                <c:pt idx="19">
                  <c:v>Romania</c:v>
                </c:pt>
                <c:pt idx="20">
                  <c:v>Czech Republic</c:v>
                </c:pt>
                <c:pt idx="21">
                  <c:v>Bulgaria</c:v>
                </c:pt>
                <c:pt idx="22">
                  <c:v>Poland</c:v>
                </c:pt>
                <c:pt idx="23">
                  <c:v>Lithuania</c:v>
                </c:pt>
                <c:pt idx="24">
                  <c:v>Slovakia</c:v>
                </c:pt>
                <c:pt idx="25">
                  <c:v>Hungary</c:v>
                </c:pt>
                <c:pt idx="26">
                  <c:v>Malta</c:v>
                </c:pt>
                <c:pt idx="28">
                  <c:v>EU12</c:v>
                </c:pt>
                <c:pt idx="29">
                  <c:v>EU27</c:v>
                </c:pt>
                <c:pt idx="30">
                  <c:v>EU15</c:v>
                </c:pt>
                <c:pt idx="32">
                  <c:v>Norway</c:v>
                </c:pt>
                <c:pt idx="33">
                  <c:v>Iceland*</c:v>
                </c:pt>
                <c:pt idx="34">
                  <c:v>Turkey*</c:v>
                </c:pt>
                <c:pt idx="35">
                  <c:v>Switzerland</c:v>
                </c:pt>
                <c:pt idx="38">
                  <c:v>Australia*</c:v>
                </c:pt>
                <c:pt idx="39">
                  <c:v>New Zealand*</c:v>
                </c:pt>
                <c:pt idx="40">
                  <c:v>Canada*</c:v>
                </c:pt>
                <c:pt idx="41">
                  <c:v>United States*</c:v>
                </c:pt>
                <c:pt idx="42">
                  <c:v>Japan*</c:v>
                </c:pt>
              </c:strCache>
            </c:strRef>
          </c:cat>
          <c:val>
            <c:numRef>
              <c:f>'main data and graph'!$B$11:$B$53</c:f>
              <c:numCache>
                <c:ptCount val="43"/>
                <c:pt idx="0">
                  <c:v>43.105686493395645</c:v>
                </c:pt>
                <c:pt idx="1">
                  <c:v>33.16732380782924</c:v>
                </c:pt>
                <c:pt idx="2">
                  <c:v>25.23720806889484</c:v>
                </c:pt>
                <c:pt idx="3">
                  <c:v>18.369192739596727</c:v>
                </c:pt>
                <c:pt idx="4">
                  <c:v>18.544302881446566</c:v>
                </c:pt>
                <c:pt idx="5">
                  <c:v>17.601902771933933</c:v>
                </c:pt>
                <c:pt idx="6">
                  <c:v>16.75683333392941</c:v>
                </c:pt>
                <c:pt idx="7">
                  <c:v>18.58910601587829</c:v>
                </c:pt>
                <c:pt idx="8">
                  <c:v>14.348455074164537</c:v>
                </c:pt>
                <c:pt idx="9">
                  <c:v>17.679836258446933</c:v>
                </c:pt>
                <c:pt idx="10">
                  <c:v>14.847300866702216</c:v>
                </c:pt>
                <c:pt idx="11">
                  <c:v>16.63961931300471</c:v>
                </c:pt>
                <c:pt idx="12">
                  <c:v>12.868036165003925</c:v>
                </c:pt>
                <c:pt idx="13">
                  <c:v>11.8283787781279</c:v>
                </c:pt>
                <c:pt idx="15">
                  <c:v>22.249204972535416</c:v>
                </c:pt>
                <c:pt idx="16">
                  <c:v>13.702661161067969</c:v>
                </c:pt>
                <c:pt idx="17">
                  <c:v>21.885441836942004</c:v>
                </c:pt>
                <c:pt idx="18">
                  <c:v>14.45184019283729</c:v>
                </c:pt>
                <c:pt idx="19">
                  <c:v>9.701389357050811</c:v>
                </c:pt>
                <c:pt idx="20">
                  <c:v>17.805321912611383</c:v>
                </c:pt>
                <c:pt idx="21">
                  <c:v>12.618828587696807</c:v>
                </c:pt>
                <c:pt idx="22">
                  <c:v>14.692478552875862</c:v>
                </c:pt>
                <c:pt idx="23">
                  <c:v>7.897904179296912</c:v>
                </c:pt>
                <c:pt idx="24">
                  <c:v>10.02148933327395</c:v>
                </c:pt>
                <c:pt idx="25">
                  <c:v>10.939508103587798</c:v>
                </c:pt>
                <c:pt idx="26">
                  <c:v>3.686776116193758</c:v>
                </c:pt>
                <c:pt idx="28">
                  <c:v>13.073852447131586</c:v>
                </c:pt>
                <c:pt idx="29">
                  <c:v>15.712489753103277</c:v>
                </c:pt>
                <c:pt idx="30">
                  <c:v>16.521379550630932</c:v>
                </c:pt>
                <c:pt idx="32">
                  <c:v>35.916318245046114</c:v>
                </c:pt>
                <c:pt idx="33">
                  <c:v>27.318265342847667</c:v>
                </c:pt>
                <c:pt idx="34">
                  <c:v>12.820000788033214</c:v>
                </c:pt>
                <c:pt idx="35">
                  <c:v>12.3584229390681</c:v>
                </c:pt>
                <c:pt idx="38">
                  <c:v>35.95407709361385</c:v>
                </c:pt>
                <c:pt idx="39">
                  <c:v>30.18482286261933</c:v>
                </c:pt>
                <c:pt idx="40">
                  <c:v>31.58248013666613</c:v>
                </c:pt>
                <c:pt idx="41">
                  <c:v>25.86997837899394</c:v>
                </c:pt>
                <c:pt idx="42">
                  <c:v>14.003788053552789</c:v>
                </c:pt>
              </c:numCache>
            </c:numRef>
          </c:val>
        </c:ser>
        <c:ser>
          <c:idx val="3"/>
          <c:order val="1"/>
          <c:tx>
            <c:strRef>
              <c:f>'main data and graph'!$C$10</c:f>
              <c:strCache>
                <c:ptCount val="1"/>
                <c:pt idx="0">
                  <c:v>2007 (2005*)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4EE257"/>
              </a:solidFill>
              <a:ln w="3175">
                <a:noFill/>
              </a:ln>
            </c:spPr>
          </c:dPt>
          <c:cat>
            <c:strRef>
              <c:f>'main data and graph'!$A$11:$A$53</c:f>
              <c:strCache>
                <c:ptCount val="43"/>
                <c:pt idx="0">
                  <c:v>Ireland</c:v>
                </c:pt>
                <c:pt idx="1">
                  <c:v>Finland</c:v>
                </c:pt>
                <c:pt idx="2">
                  <c:v>Denmark</c:v>
                </c:pt>
                <c:pt idx="3">
                  <c:v>Austria</c:v>
                </c:pt>
                <c:pt idx="4">
                  <c:v>Portugal</c:v>
                </c:pt>
                <c:pt idx="5">
                  <c:v>Sweden</c:v>
                </c:pt>
                <c:pt idx="6">
                  <c:v>Spain</c:v>
                </c:pt>
                <c:pt idx="7">
                  <c:v>Belgium</c:v>
                </c:pt>
                <c:pt idx="8">
                  <c:v>Greece</c:v>
                </c:pt>
                <c:pt idx="9">
                  <c:v>Germany</c:v>
                </c:pt>
                <c:pt idx="10">
                  <c:v>France</c:v>
                </c:pt>
                <c:pt idx="11">
                  <c:v>Italy</c:v>
                </c:pt>
                <c:pt idx="12">
                  <c:v>United Kingdom</c:v>
                </c:pt>
                <c:pt idx="13">
                  <c:v>Netherlands</c:v>
                </c:pt>
                <c:pt idx="15">
                  <c:v>Slovenia</c:v>
                </c:pt>
                <c:pt idx="16">
                  <c:v>Estonia</c:v>
                </c:pt>
                <c:pt idx="17">
                  <c:v>Cyprus</c:v>
                </c:pt>
                <c:pt idx="18">
                  <c:v>Latvia</c:v>
                </c:pt>
                <c:pt idx="19">
                  <c:v>Romania</c:v>
                </c:pt>
                <c:pt idx="20">
                  <c:v>Czech Republic</c:v>
                </c:pt>
                <c:pt idx="21">
                  <c:v>Bulgaria</c:v>
                </c:pt>
                <c:pt idx="22">
                  <c:v>Poland</c:v>
                </c:pt>
                <c:pt idx="23">
                  <c:v>Lithuania</c:v>
                </c:pt>
                <c:pt idx="24">
                  <c:v>Slovakia</c:v>
                </c:pt>
                <c:pt idx="25">
                  <c:v>Hungary</c:v>
                </c:pt>
                <c:pt idx="26">
                  <c:v>Malta</c:v>
                </c:pt>
                <c:pt idx="28">
                  <c:v>EU12</c:v>
                </c:pt>
                <c:pt idx="29">
                  <c:v>EU27</c:v>
                </c:pt>
                <c:pt idx="30">
                  <c:v>EU15</c:v>
                </c:pt>
                <c:pt idx="32">
                  <c:v>Norway</c:v>
                </c:pt>
                <c:pt idx="33">
                  <c:v>Iceland*</c:v>
                </c:pt>
                <c:pt idx="34">
                  <c:v>Turkey*</c:v>
                </c:pt>
                <c:pt idx="35">
                  <c:v>Switzerland</c:v>
                </c:pt>
                <c:pt idx="38">
                  <c:v>Australia*</c:v>
                </c:pt>
                <c:pt idx="39">
                  <c:v>New Zealand*</c:v>
                </c:pt>
                <c:pt idx="40">
                  <c:v>Canada*</c:v>
                </c:pt>
                <c:pt idx="41">
                  <c:v>United States*</c:v>
                </c:pt>
                <c:pt idx="42">
                  <c:v>Japan*</c:v>
                </c:pt>
              </c:strCache>
            </c:strRef>
          </c:cat>
          <c:val>
            <c:numRef>
              <c:f>'main data and graph'!$C$11:$C$53</c:f>
              <c:numCache>
                <c:ptCount val="43"/>
                <c:pt idx="0">
                  <c:v>52.683873120781584</c:v>
                </c:pt>
                <c:pt idx="1">
                  <c:v>39.14614500294967</c:v>
                </c:pt>
                <c:pt idx="2">
                  <c:v>28.477847775622465</c:v>
                </c:pt>
                <c:pt idx="3">
                  <c:v>20.739476782204292</c:v>
                </c:pt>
                <c:pt idx="4">
                  <c:v>20.56015387900175</c:v>
                </c:pt>
                <c:pt idx="5">
                  <c:v>20.053799196597495</c:v>
                </c:pt>
                <c:pt idx="6">
                  <c:v>19.55952841583063</c:v>
                </c:pt>
                <c:pt idx="7">
                  <c:v>18.23443165590837</c:v>
                </c:pt>
                <c:pt idx="8">
                  <c:v>16.647721389258397</c:v>
                </c:pt>
                <c:pt idx="9">
                  <c:v>15.974570994816691</c:v>
                </c:pt>
                <c:pt idx="10">
                  <c:v>14.658984762683168</c:v>
                </c:pt>
                <c:pt idx="11">
                  <c:v>13.545315122592498</c:v>
                </c:pt>
                <c:pt idx="12">
                  <c:v>12.311270209476161</c:v>
                </c:pt>
                <c:pt idx="13">
                  <c:v>10.585106694691442</c:v>
                </c:pt>
                <c:pt idx="15">
                  <c:v>30.905961086594367</c:v>
                </c:pt>
                <c:pt idx="16">
                  <c:v>28.450321688162234</c:v>
                </c:pt>
                <c:pt idx="17">
                  <c:v>25.53646344216731</c:v>
                </c:pt>
                <c:pt idx="18">
                  <c:v>21.349677079214448</c:v>
                </c:pt>
                <c:pt idx="19">
                  <c:v>19.859679870949257</c:v>
                </c:pt>
                <c:pt idx="20">
                  <c:v>19.029122831463805</c:v>
                </c:pt>
                <c:pt idx="21">
                  <c:v>18.570676590035934</c:v>
                </c:pt>
                <c:pt idx="22">
                  <c:v>16.84413870100544</c:v>
                </c:pt>
                <c:pt idx="23">
                  <c:v>14.401511071454175</c:v>
                </c:pt>
                <c:pt idx="24">
                  <c:v>12.56197985740325</c:v>
                </c:pt>
                <c:pt idx="25">
                  <c:v>10.907557643464752</c:v>
                </c:pt>
                <c:pt idx="26">
                  <c:v>5.461435032392128</c:v>
                </c:pt>
                <c:pt idx="28">
                  <c:v>17.483793928539413</c:v>
                </c:pt>
                <c:pt idx="29">
                  <c:v>16.495358844353536</c:v>
                </c:pt>
                <c:pt idx="30">
                  <c:v>16.312966472445336</c:v>
                </c:pt>
                <c:pt idx="32">
                  <c:v>36.87032466347982</c:v>
                </c:pt>
                <c:pt idx="33">
                  <c:v>24.78466027767156</c:v>
                </c:pt>
                <c:pt idx="34">
                  <c:v>13.618648926976636</c:v>
                </c:pt>
                <c:pt idx="35">
                  <c:v>12.202830389199372</c:v>
                </c:pt>
                <c:pt idx="38">
                  <c:v>34.873246287564854</c:v>
                </c:pt>
                <c:pt idx="39">
                  <c:v>30.564935924422684</c:v>
                </c:pt>
                <c:pt idx="40">
                  <c:v>27.876865061651383</c:v>
                </c:pt>
                <c:pt idx="41">
                  <c:v>27.220206231094537</c:v>
                </c:pt>
                <c:pt idx="42">
                  <c:v>12.03011479928378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DMC per capita in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15175"/>
          <c:w val="0.1087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142875</xdr:rowOff>
    </xdr:from>
    <xdr:to>
      <xdr:col>18</xdr:col>
      <xdr:colOff>762000</xdr:colOff>
      <xdr:row>55</xdr:row>
      <xdr:rowOff>9525</xdr:rowOff>
    </xdr:to>
    <xdr:graphicFrame>
      <xdr:nvGraphicFramePr>
        <xdr:cNvPr id="1" name="Diagramm 1"/>
        <xdr:cNvGraphicFramePr/>
      </xdr:nvGraphicFramePr>
      <xdr:xfrm>
        <a:off x="2628900" y="1123950"/>
        <a:ext cx="132207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zoomScale="85" zoomScaleNormal="85" zoomScalePageLayoutView="0" workbookViewId="0" topLeftCell="A1">
      <selection activeCell="F5" sqref="F5"/>
    </sheetView>
  </sheetViews>
  <sheetFormatPr defaultColWidth="9.00390625" defaultRowHeight="12.75"/>
  <cols>
    <col min="1" max="16384" width="11.00390625" style="0" customWidth="1"/>
  </cols>
  <sheetData>
    <row r="1" s="3" customFormat="1" ht="12.75"/>
    <row r="2" spans="2:3" s="3" customFormat="1" ht="12.75">
      <c r="B2" s="5" t="s">
        <v>35</v>
      </c>
      <c r="C2" s="26" t="s">
        <v>64</v>
      </c>
    </row>
    <row r="3" spans="2:3" s="3" customFormat="1" ht="12.75">
      <c r="B3" s="5" t="s">
        <v>36</v>
      </c>
      <c r="C3" s="26" t="s">
        <v>62</v>
      </c>
    </row>
    <row r="4" spans="2:3" s="3" customFormat="1" ht="12.75">
      <c r="B4" s="5" t="s">
        <v>37</v>
      </c>
      <c r="C4" s="26" t="s">
        <v>63</v>
      </c>
    </row>
    <row r="5" spans="2:3" s="3" customFormat="1" ht="12.75">
      <c r="B5" s="5" t="s">
        <v>38</v>
      </c>
      <c r="C5" s="5"/>
    </row>
    <row r="6" s="4" customFormat="1" ht="13.5" thickBot="1"/>
    <row r="9" spans="1:3" ht="12.75">
      <c r="A9" s="2" t="s">
        <v>34</v>
      </c>
      <c r="B9" s="2"/>
      <c r="C9" s="2"/>
    </row>
    <row r="10" spans="1:3" ht="12.75">
      <c r="A10" s="2"/>
      <c r="B10" s="2">
        <v>2000</v>
      </c>
      <c r="C10" s="2" t="s">
        <v>61</v>
      </c>
    </row>
    <row r="11" spans="1:3" ht="12.75">
      <c r="A11" s="11" t="s">
        <v>25</v>
      </c>
      <c r="B11" s="1">
        <v>43.105686493395645</v>
      </c>
      <c r="C11" s="1">
        <v>52.683873120781584</v>
      </c>
    </row>
    <row r="12" spans="1:3" ht="12.75">
      <c r="A12" s="11" t="s">
        <v>28</v>
      </c>
      <c r="B12" s="1">
        <v>33.16732380782924</v>
      </c>
      <c r="C12" s="1">
        <v>39.14614500294967</v>
      </c>
    </row>
    <row r="13" spans="1:3" ht="12.75">
      <c r="A13" s="11" t="s">
        <v>30</v>
      </c>
      <c r="B13" s="1">
        <v>25.23720806889484</v>
      </c>
      <c r="C13" s="1">
        <v>28.477847775622465</v>
      </c>
    </row>
    <row r="14" spans="1:3" ht="12.75">
      <c r="A14" s="11" t="s">
        <v>33</v>
      </c>
      <c r="B14" s="1">
        <v>18.369192739596727</v>
      </c>
      <c r="C14" s="1">
        <v>20.739476782204292</v>
      </c>
    </row>
    <row r="15" spans="1:3" ht="12.75">
      <c r="A15" s="11" t="s">
        <v>22</v>
      </c>
      <c r="B15" s="1">
        <v>18.544302881446566</v>
      </c>
      <c r="C15" s="1">
        <v>20.56015387900175</v>
      </c>
    </row>
    <row r="16" spans="1:3" ht="12.75">
      <c r="A16" s="11" t="s">
        <v>21</v>
      </c>
      <c r="B16" s="1">
        <v>17.601902771933933</v>
      </c>
      <c r="C16" s="1">
        <v>20.053799196597495</v>
      </c>
    </row>
    <row r="17" spans="1:3" ht="12.75">
      <c r="A17" s="11" t="s">
        <v>29</v>
      </c>
      <c r="B17" s="1">
        <v>16.75683333392941</v>
      </c>
      <c r="C17" s="1">
        <v>19.55952841583063</v>
      </c>
    </row>
    <row r="18" spans="1:3" ht="12.75">
      <c r="A18" s="11" t="s">
        <v>32</v>
      </c>
      <c r="B18" s="1">
        <v>18.58910601587829</v>
      </c>
      <c r="C18" s="1">
        <v>18.23443165590837</v>
      </c>
    </row>
    <row r="19" spans="1:3" ht="12.75">
      <c r="A19" s="11" t="s">
        <v>26</v>
      </c>
      <c r="B19" s="1">
        <v>14.348455074164537</v>
      </c>
      <c r="C19" s="1">
        <v>16.647721389258397</v>
      </c>
    </row>
    <row r="20" spans="1:3" ht="12.75">
      <c r="A20" s="11" t="s">
        <v>31</v>
      </c>
      <c r="B20" s="1">
        <v>17.679836258446933</v>
      </c>
      <c r="C20" s="1">
        <v>15.974570994816691</v>
      </c>
    </row>
    <row r="21" spans="1:3" ht="12.75">
      <c r="A21" s="11" t="s">
        <v>27</v>
      </c>
      <c r="B21" s="1">
        <v>14.847300866702216</v>
      </c>
      <c r="C21" s="1">
        <v>14.658984762683168</v>
      </c>
    </row>
    <row r="22" spans="1:3" ht="12.75">
      <c r="A22" s="11" t="s">
        <v>24</v>
      </c>
      <c r="B22" s="1">
        <v>16.63961931300471</v>
      </c>
      <c r="C22" s="1">
        <v>13.545315122592498</v>
      </c>
    </row>
    <row r="23" spans="1:3" ht="25.5">
      <c r="A23" s="11" t="s">
        <v>20</v>
      </c>
      <c r="B23" s="1">
        <v>12.868036165003925</v>
      </c>
      <c r="C23" s="1">
        <v>12.311270209476161</v>
      </c>
    </row>
    <row r="24" spans="1:3" ht="12.75">
      <c r="A24" s="11" t="s">
        <v>23</v>
      </c>
      <c r="B24" s="1">
        <v>11.8283787781279</v>
      </c>
      <c r="C24" s="1">
        <v>10.585106694691442</v>
      </c>
    </row>
    <row r="25" spans="1:3" ht="12.75">
      <c r="A25" s="11"/>
      <c r="B25" s="1"/>
      <c r="C25" s="1"/>
    </row>
    <row r="26" spans="1:3" ht="12.75">
      <c r="A26" s="12" t="s">
        <v>10</v>
      </c>
      <c r="B26" s="1">
        <v>22.249204972535416</v>
      </c>
      <c r="C26" s="1">
        <v>30.905961086594367</v>
      </c>
    </row>
    <row r="27" spans="1:3" ht="12.75">
      <c r="A27" s="12" t="s">
        <v>17</v>
      </c>
      <c r="B27" s="1">
        <v>13.702661161067969</v>
      </c>
      <c r="C27" s="1">
        <v>28.450321688162234</v>
      </c>
    </row>
    <row r="28" spans="1:3" ht="12.75">
      <c r="A28" s="11" t="s">
        <v>5</v>
      </c>
      <c r="B28" s="1">
        <v>21.885441836942004</v>
      </c>
      <c r="C28" s="1">
        <v>25.53646344216731</v>
      </c>
    </row>
    <row r="29" spans="1:3" ht="12.75">
      <c r="A29" s="12" t="s">
        <v>15</v>
      </c>
      <c r="B29" s="1">
        <v>14.45184019283729</v>
      </c>
      <c r="C29" s="1">
        <v>21.349677079214448</v>
      </c>
    </row>
    <row r="30" spans="1:3" ht="12.75">
      <c r="A30" s="12" t="s">
        <v>11</v>
      </c>
      <c r="B30" s="1">
        <v>9.701389357050811</v>
      </c>
      <c r="C30" s="1">
        <v>19.859679870949257</v>
      </c>
    </row>
    <row r="31" spans="1:3" ht="25.5">
      <c r="A31" s="12" t="s">
        <v>18</v>
      </c>
      <c r="B31" s="1">
        <v>17.805321912611383</v>
      </c>
      <c r="C31" s="1">
        <v>19.029122831463805</v>
      </c>
    </row>
    <row r="32" spans="1:3" ht="12.75">
      <c r="A32" s="13" t="s">
        <v>19</v>
      </c>
      <c r="B32" s="1">
        <v>12.618828587696807</v>
      </c>
      <c r="C32" s="1">
        <v>18.570676590035934</v>
      </c>
    </row>
    <row r="33" spans="1:3" ht="12.75">
      <c r="A33" s="12" t="s">
        <v>12</v>
      </c>
      <c r="B33" s="1">
        <v>14.692478552875862</v>
      </c>
      <c r="C33" s="1">
        <v>16.84413870100544</v>
      </c>
    </row>
    <row r="34" spans="1:3" ht="12.75">
      <c r="A34" s="12" t="s">
        <v>14</v>
      </c>
      <c r="B34" s="1">
        <v>7.897904179296912</v>
      </c>
      <c r="C34" s="1">
        <v>14.401511071454175</v>
      </c>
    </row>
    <row r="35" spans="1:3" ht="12.75">
      <c r="A35" s="12" t="s">
        <v>39</v>
      </c>
      <c r="B35" s="1">
        <v>10.02148933327395</v>
      </c>
      <c r="C35" s="1">
        <v>12.56197985740325</v>
      </c>
    </row>
    <row r="36" spans="1:3" ht="12.75">
      <c r="A36" s="12" t="s">
        <v>16</v>
      </c>
      <c r="B36" s="1">
        <v>10.939508103587798</v>
      </c>
      <c r="C36" s="1">
        <v>10.907557643464752</v>
      </c>
    </row>
    <row r="37" spans="1:3" ht="12.75">
      <c r="A37" s="11" t="s">
        <v>13</v>
      </c>
      <c r="B37" s="1">
        <v>3.686776116193758</v>
      </c>
      <c r="C37" s="1">
        <v>5.461435032392128</v>
      </c>
    </row>
    <row r="38" spans="1:3" ht="12.75">
      <c r="A38" s="11"/>
      <c r="B38" s="1"/>
      <c r="C38" s="1"/>
    </row>
    <row r="39" spans="1:3" ht="12.75">
      <c r="A39" s="11" t="s">
        <v>7</v>
      </c>
      <c r="B39" s="1">
        <v>13.073852447131586</v>
      </c>
      <c r="C39" s="1">
        <v>17.483793928539413</v>
      </c>
    </row>
    <row r="40" spans="1:3" ht="12.75">
      <c r="A40" s="11" t="s">
        <v>8</v>
      </c>
      <c r="B40" s="1">
        <v>15.712489753103277</v>
      </c>
      <c r="C40" s="1">
        <v>16.495358844353536</v>
      </c>
    </row>
    <row r="41" spans="1:3" ht="12.75">
      <c r="A41" s="11" t="s">
        <v>9</v>
      </c>
      <c r="B41" s="1">
        <v>16.521379550630932</v>
      </c>
      <c r="C41" s="1">
        <v>16.312966472445336</v>
      </c>
    </row>
    <row r="42" spans="1:3" ht="12.75">
      <c r="A42" s="11"/>
      <c r="B42" s="1"/>
      <c r="C42" s="1"/>
    </row>
    <row r="43" spans="1:3" ht="12.75">
      <c r="A43" s="11" t="s">
        <v>4</v>
      </c>
      <c r="B43" s="1">
        <v>35.916318245046114</v>
      </c>
      <c r="C43" s="1">
        <v>36.87032466347982</v>
      </c>
    </row>
    <row r="44" spans="1:3" ht="12.75">
      <c r="A44" s="11" t="s">
        <v>42</v>
      </c>
      <c r="B44" s="1">
        <v>27.318265342847667</v>
      </c>
      <c r="C44" s="1">
        <v>24.78466027767156</v>
      </c>
    </row>
    <row r="45" spans="1:3" ht="12.75">
      <c r="A45" s="11" t="s">
        <v>50</v>
      </c>
      <c r="B45" s="1">
        <v>12.820000788033214</v>
      </c>
      <c r="C45" s="1">
        <v>13.618648926976636</v>
      </c>
    </row>
    <row r="46" spans="1:3" ht="12.75">
      <c r="A46" s="11" t="s">
        <v>6</v>
      </c>
      <c r="B46" s="1">
        <v>12.3584229390681</v>
      </c>
      <c r="C46" s="1">
        <v>12.202830389199372</v>
      </c>
    </row>
    <row r="47" spans="1:3" ht="12.75">
      <c r="A47" s="11"/>
      <c r="B47" s="1"/>
      <c r="C47" s="1"/>
    </row>
    <row r="48" spans="1:3" ht="12.75">
      <c r="A48" s="14"/>
      <c r="B48" s="1"/>
      <c r="C48" s="1"/>
    </row>
    <row r="49" spans="1:3" ht="12.75">
      <c r="A49" s="13" t="s">
        <v>44</v>
      </c>
      <c r="B49" s="1">
        <v>35.95407709361385</v>
      </c>
      <c r="C49" s="1">
        <v>34.873246287564854</v>
      </c>
    </row>
    <row r="50" spans="1:3" ht="12.75">
      <c r="A50" s="13" t="s">
        <v>45</v>
      </c>
      <c r="B50" s="1">
        <v>30.18482286261933</v>
      </c>
      <c r="C50" s="1">
        <v>30.564935924422684</v>
      </c>
    </row>
    <row r="51" spans="1:3" ht="12.75">
      <c r="A51" s="13" t="s">
        <v>46</v>
      </c>
      <c r="B51" s="1">
        <v>31.58248013666613</v>
      </c>
      <c r="C51" s="1">
        <v>27.876865061651383</v>
      </c>
    </row>
    <row r="52" spans="1:3" ht="25.5">
      <c r="A52" s="13" t="s">
        <v>47</v>
      </c>
      <c r="B52" s="1">
        <v>25.86997837899394</v>
      </c>
      <c r="C52" s="1">
        <v>27.220206231094537</v>
      </c>
    </row>
    <row r="53" spans="1:3" ht="12.75">
      <c r="A53" s="12" t="s">
        <v>48</v>
      </c>
      <c r="B53" s="1">
        <v>14.003788053552789</v>
      </c>
      <c r="C53" s="1">
        <v>12.03011479928378</v>
      </c>
    </row>
    <row r="54" ht="12.75">
      <c r="A54" s="25" t="s">
        <v>0</v>
      </c>
    </row>
    <row r="56" ht="12.75">
      <c r="A56" t="s">
        <v>1</v>
      </c>
    </row>
    <row r="57" ht="12.75">
      <c r="A57" s="28" t="s">
        <v>59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S69"/>
  <sheetViews>
    <sheetView zoomScale="75" zoomScaleNormal="75" zoomScalePageLayoutView="0" workbookViewId="0" topLeftCell="A1">
      <selection activeCell="E59" sqref="E59"/>
    </sheetView>
  </sheetViews>
  <sheetFormatPr defaultColWidth="9.00390625" defaultRowHeight="12.75"/>
  <cols>
    <col min="1" max="2" width="11.00390625" style="0" customWidth="1"/>
    <col min="3" max="3" width="10.75390625" style="0" customWidth="1"/>
    <col min="4" max="7" width="11.00390625" style="0" customWidth="1"/>
    <col min="8" max="8" width="10.75390625" style="0" customWidth="1"/>
    <col min="9" max="9" width="11.00390625" style="0" customWidth="1"/>
    <col min="10" max="10" width="10.75390625" style="0" customWidth="1"/>
    <col min="11" max="16384" width="11.00390625" style="0" customWidth="1"/>
  </cols>
  <sheetData>
    <row r="1" s="3" customFormat="1" ht="12.75"/>
    <row r="2" s="3" customFormat="1" ht="12.75"/>
    <row r="3" s="3" customFormat="1" ht="12.75"/>
    <row r="4" s="3" customFormat="1" ht="12.75"/>
    <row r="5" s="3" customFormat="1" ht="12.75"/>
    <row r="6" s="4" customFormat="1" ht="13.5" thickBot="1"/>
    <row r="8" ht="12.75">
      <c r="M8" s="23"/>
    </row>
    <row r="9" spans="2:15" ht="12.75">
      <c r="B9" s="2" t="s">
        <v>40</v>
      </c>
      <c r="C9" s="2"/>
      <c r="D9" s="2"/>
      <c r="G9" s="2" t="s">
        <v>41</v>
      </c>
      <c r="H9" s="2"/>
      <c r="I9" s="2"/>
      <c r="M9" s="2" t="s">
        <v>52</v>
      </c>
      <c r="N9" s="2"/>
      <c r="O9" s="2"/>
    </row>
    <row r="10" spans="2:15" ht="12.75">
      <c r="B10" s="2"/>
      <c r="C10" s="16">
        <v>2000</v>
      </c>
      <c r="D10" s="16" t="s">
        <v>53</v>
      </c>
      <c r="G10" s="2"/>
      <c r="H10" s="2">
        <v>2000</v>
      </c>
      <c r="I10" s="16" t="s">
        <v>53</v>
      </c>
      <c r="M10" s="2"/>
      <c r="N10" s="16">
        <v>2000</v>
      </c>
      <c r="O10" s="16" t="s">
        <v>53</v>
      </c>
    </row>
    <row r="11" spans="2:19" ht="12.75">
      <c r="B11" s="11" t="s">
        <v>28</v>
      </c>
      <c r="C11" s="18">
        <v>171681</v>
      </c>
      <c r="D11" s="18">
        <v>207033</v>
      </c>
      <c r="G11" s="11" t="s">
        <v>28</v>
      </c>
      <c r="H11" s="18">
        <v>5176.209</v>
      </c>
      <c r="I11" s="18">
        <v>5288.72</v>
      </c>
      <c r="L11" s="20"/>
      <c r="M11" s="11" t="s">
        <v>28</v>
      </c>
      <c r="N11" s="24">
        <f aca="true" t="shared" si="0" ref="N11:N46">C11/H11</f>
        <v>33.16732380782924</v>
      </c>
      <c r="O11" s="24">
        <f aca="true" t="shared" si="1" ref="O11:O46">D11/I11</f>
        <v>39.14614500294967</v>
      </c>
      <c r="S11" s="17"/>
    </row>
    <row r="12" spans="2:19" ht="12.75">
      <c r="B12" s="11" t="s">
        <v>25</v>
      </c>
      <c r="C12" s="18">
        <v>164033</v>
      </c>
      <c r="D12" s="18">
        <v>229540</v>
      </c>
      <c r="G12" s="11" t="s">
        <v>25</v>
      </c>
      <c r="H12" s="18">
        <v>3805.368</v>
      </c>
      <c r="I12" s="18">
        <v>4356.931</v>
      </c>
      <c r="L12" s="20"/>
      <c r="M12" s="11" t="s">
        <v>25</v>
      </c>
      <c r="N12" s="24">
        <f t="shared" si="0"/>
        <v>43.105686493395645</v>
      </c>
      <c r="O12" s="24">
        <f t="shared" si="1"/>
        <v>52.683873120781584</v>
      </c>
      <c r="S12" s="17"/>
    </row>
    <row r="13" spans="2:19" ht="12.75">
      <c r="B13" s="11" t="s">
        <v>30</v>
      </c>
      <c r="C13" s="18">
        <v>134757</v>
      </c>
      <c r="D13" s="18">
        <v>155530</v>
      </c>
      <c r="G13" s="11" t="s">
        <v>30</v>
      </c>
      <c r="H13" s="18">
        <v>5339.616</v>
      </c>
      <c r="I13" s="18">
        <v>5461.438</v>
      </c>
      <c r="L13" s="20"/>
      <c r="M13" s="11" t="s">
        <v>30</v>
      </c>
      <c r="N13" s="24">
        <f t="shared" si="0"/>
        <v>25.23720806889484</v>
      </c>
      <c r="O13" s="24">
        <f t="shared" si="1"/>
        <v>28.477847775622465</v>
      </c>
      <c r="S13" s="17"/>
    </row>
    <row r="14" spans="2:19" ht="12.75">
      <c r="B14" s="11" t="s">
        <v>29</v>
      </c>
      <c r="C14" s="18">
        <v>674684</v>
      </c>
      <c r="D14" s="18">
        <v>877811</v>
      </c>
      <c r="G14" s="11" t="s">
        <v>29</v>
      </c>
      <c r="H14" s="18">
        <v>40263.216</v>
      </c>
      <c r="I14" s="18">
        <v>44878.945</v>
      </c>
      <c r="L14" s="20"/>
      <c r="M14" s="11" t="s">
        <v>29</v>
      </c>
      <c r="N14" s="24">
        <f t="shared" si="0"/>
        <v>16.75683333392941</v>
      </c>
      <c r="O14" s="24">
        <f t="shared" si="1"/>
        <v>19.55952841583063</v>
      </c>
      <c r="S14" s="17"/>
    </row>
    <row r="15" spans="2:19" ht="12.75">
      <c r="B15" s="11" t="s">
        <v>33</v>
      </c>
      <c r="C15" s="18">
        <v>147166</v>
      </c>
      <c r="D15" s="18">
        <v>172154</v>
      </c>
      <c r="G15" s="11" t="s">
        <v>33</v>
      </c>
      <c r="H15" s="18">
        <v>8011.566</v>
      </c>
      <c r="I15" s="18">
        <v>8300.788</v>
      </c>
      <c r="L15" s="20"/>
      <c r="M15" s="11" t="s">
        <v>33</v>
      </c>
      <c r="N15" s="24">
        <f t="shared" si="0"/>
        <v>18.369192739596727</v>
      </c>
      <c r="O15" s="24">
        <f t="shared" si="1"/>
        <v>20.739476782204292</v>
      </c>
      <c r="S15" s="17"/>
    </row>
    <row r="16" spans="2:19" ht="12.75">
      <c r="B16" s="11" t="s">
        <v>23</v>
      </c>
      <c r="C16" s="18">
        <v>188373</v>
      </c>
      <c r="D16" s="18">
        <v>173402</v>
      </c>
      <c r="G16" s="11" t="s">
        <v>23</v>
      </c>
      <c r="H16" s="18">
        <v>15925.513</v>
      </c>
      <c r="I16" s="18">
        <v>16381.696</v>
      </c>
      <c r="L16" s="20"/>
      <c r="M16" s="11" t="s">
        <v>23</v>
      </c>
      <c r="N16" s="24">
        <f t="shared" si="0"/>
        <v>11.8283787781279</v>
      </c>
      <c r="O16" s="24">
        <f t="shared" si="1"/>
        <v>10.585106694691442</v>
      </c>
      <c r="S16" s="17"/>
    </row>
    <row r="17" spans="2:19" ht="12.75">
      <c r="B17" s="11" t="s">
        <v>21</v>
      </c>
      <c r="C17" s="18">
        <v>156166</v>
      </c>
      <c r="D17" s="18">
        <v>183454</v>
      </c>
      <c r="G17" s="11" t="s">
        <v>21</v>
      </c>
      <c r="H17" s="18">
        <v>8872.109</v>
      </c>
      <c r="I17" s="18">
        <v>9148.092</v>
      </c>
      <c r="L17" s="20"/>
      <c r="M17" s="11" t="s">
        <v>21</v>
      </c>
      <c r="N17" s="24">
        <f t="shared" si="0"/>
        <v>17.601902771933933</v>
      </c>
      <c r="O17" s="24">
        <f t="shared" si="1"/>
        <v>20.053799196597495</v>
      </c>
      <c r="S17" s="17"/>
    </row>
    <row r="18" spans="2:19" ht="12.75">
      <c r="B18" s="11" t="s">
        <v>26</v>
      </c>
      <c r="C18" s="18">
        <v>156649</v>
      </c>
      <c r="D18" s="18">
        <v>186334</v>
      </c>
      <c r="G18" s="11" t="s">
        <v>26</v>
      </c>
      <c r="H18" s="18">
        <v>10917.482</v>
      </c>
      <c r="I18" s="18">
        <v>11192.763</v>
      </c>
      <c r="L18" s="20"/>
      <c r="M18" s="11" t="s">
        <v>26</v>
      </c>
      <c r="N18" s="24">
        <f t="shared" si="0"/>
        <v>14.348455074164537</v>
      </c>
      <c r="O18" s="24">
        <f t="shared" si="1"/>
        <v>16.647721389258397</v>
      </c>
      <c r="S18" s="17"/>
    </row>
    <row r="19" spans="2:19" ht="12.75">
      <c r="B19" s="11" t="s">
        <v>32</v>
      </c>
      <c r="C19" s="18">
        <v>198672</v>
      </c>
      <c r="D19" s="18">
        <v>202506</v>
      </c>
      <c r="G19" s="11" t="s">
        <v>32</v>
      </c>
      <c r="H19" s="18">
        <v>10687.55</v>
      </c>
      <c r="I19" s="18">
        <v>11105.693</v>
      </c>
      <c r="L19" s="20"/>
      <c r="M19" s="11" t="s">
        <v>32</v>
      </c>
      <c r="N19" s="24">
        <f t="shared" si="0"/>
        <v>18.58910601587829</v>
      </c>
      <c r="O19" s="24">
        <f t="shared" si="1"/>
        <v>18.23443165590837</v>
      </c>
      <c r="S19" s="17"/>
    </row>
    <row r="20" spans="2:19" ht="12.75">
      <c r="B20" s="11" t="s">
        <v>22</v>
      </c>
      <c r="C20" s="18">
        <v>189631</v>
      </c>
      <c r="D20" s="18">
        <v>218109</v>
      </c>
      <c r="G20" s="11" t="s">
        <v>22</v>
      </c>
      <c r="H20" s="18">
        <v>10225.836</v>
      </c>
      <c r="I20" s="18">
        <v>10608.335</v>
      </c>
      <c r="L20" s="20"/>
      <c r="M20" s="11" t="s">
        <v>22</v>
      </c>
      <c r="N20" s="24">
        <f t="shared" si="0"/>
        <v>18.544302881446566</v>
      </c>
      <c r="O20" s="24">
        <f t="shared" si="1"/>
        <v>20.56015387900175</v>
      </c>
      <c r="S20" s="17"/>
    </row>
    <row r="21" spans="2:19" ht="12.75">
      <c r="B21" s="11" t="s">
        <v>31</v>
      </c>
      <c r="C21" s="18">
        <v>1453486</v>
      </c>
      <c r="D21" s="18">
        <v>1314170</v>
      </c>
      <c r="G21" s="11" t="s">
        <v>31</v>
      </c>
      <c r="H21" s="18">
        <v>82211.508</v>
      </c>
      <c r="I21" s="18">
        <v>82266.372</v>
      </c>
      <c r="L21" s="20"/>
      <c r="M21" s="11" t="s">
        <v>31</v>
      </c>
      <c r="N21" s="24">
        <f t="shared" si="0"/>
        <v>17.679836258446933</v>
      </c>
      <c r="O21" s="24">
        <f t="shared" si="1"/>
        <v>15.974570994816691</v>
      </c>
      <c r="S21" s="17"/>
    </row>
    <row r="22" spans="2:19" ht="12.75">
      <c r="B22" s="11" t="s">
        <v>24</v>
      </c>
      <c r="C22" s="18">
        <v>947495</v>
      </c>
      <c r="D22" s="18">
        <v>804257</v>
      </c>
      <c r="G22" s="11" t="s">
        <v>24</v>
      </c>
      <c r="H22" s="18">
        <v>56942.108</v>
      </c>
      <c r="I22" s="18">
        <v>59375.289</v>
      </c>
      <c r="L22" s="20"/>
      <c r="M22" s="11" t="s">
        <v>24</v>
      </c>
      <c r="N22" s="24">
        <f t="shared" si="0"/>
        <v>16.63961931300471</v>
      </c>
      <c r="O22" s="24">
        <f t="shared" si="1"/>
        <v>13.545315122592498</v>
      </c>
      <c r="S22" s="17"/>
    </row>
    <row r="23" spans="2:19" ht="12.75">
      <c r="B23" s="11" t="s">
        <v>27</v>
      </c>
      <c r="C23" s="18">
        <v>876917</v>
      </c>
      <c r="D23" s="18">
        <v>907955</v>
      </c>
      <c r="G23" s="11" t="s">
        <v>27</v>
      </c>
      <c r="H23" s="31">
        <v>59062.385</v>
      </c>
      <c r="I23" s="30">
        <v>61938.464</v>
      </c>
      <c r="L23" s="20"/>
      <c r="M23" s="11" t="s">
        <v>27</v>
      </c>
      <c r="N23" s="24">
        <f t="shared" si="0"/>
        <v>14.847300866702216</v>
      </c>
      <c r="O23" s="24">
        <f t="shared" si="1"/>
        <v>14.658984762683168</v>
      </c>
      <c r="S23" s="17"/>
    </row>
    <row r="24" spans="2:19" ht="25.5">
      <c r="B24" s="11" t="s">
        <v>20</v>
      </c>
      <c r="C24" s="18">
        <v>757831</v>
      </c>
      <c r="D24" s="18">
        <v>750745</v>
      </c>
      <c r="G24" s="11" t="s">
        <v>20</v>
      </c>
      <c r="H24" s="18">
        <v>58892.514</v>
      </c>
      <c r="I24" s="18">
        <v>60980.304</v>
      </c>
      <c r="L24" s="20"/>
      <c r="M24" s="11" t="s">
        <v>20</v>
      </c>
      <c r="N24" s="24">
        <f t="shared" si="0"/>
        <v>12.868036165003925</v>
      </c>
      <c r="O24" s="24">
        <f t="shared" si="1"/>
        <v>12.311270209476161</v>
      </c>
      <c r="S24" s="17"/>
    </row>
    <row r="25" spans="2:19" ht="12.75">
      <c r="B25" s="11"/>
      <c r="C25" s="1"/>
      <c r="D25" s="1"/>
      <c r="G25" s="11"/>
      <c r="H25" s="18"/>
      <c r="I25" s="18"/>
      <c r="L25" s="20"/>
      <c r="M25" s="11"/>
      <c r="N25" s="24"/>
      <c r="O25" s="24"/>
      <c r="S25" s="17"/>
    </row>
    <row r="26" spans="2:19" ht="12.75">
      <c r="B26" s="11" t="s">
        <v>5</v>
      </c>
      <c r="C26" s="18">
        <v>15189</v>
      </c>
      <c r="D26" s="18">
        <v>20020</v>
      </c>
      <c r="G26" s="11" t="s">
        <v>5</v>
      </c>
      <c r="H26" s="18">
        <v>694.023</v>
      </c>
      <c r="I26" s="18">
        <v>783.977</v>
      </c>
      <c r="L26" s="20"/>
      <c r="M26" s="11" t="s">
        <v>5</v>
      </c>
      <c r="N26" s="24">
        <f t="shared" si="0"/>
        <v>21.885441836942004</v>
      </c>
      <c r="O26" s="24">
        <f t="shared" si="1"/>
        <v>25.53646344216731</v>
      </c>
      <c r="S26" s="17"/>
    </row>
    <row r="27" spans="2:19" ht="12.75">
      <c r="B27" s="12" t="s">
        <v>17</v>
      </c>
      <c r="C27" s="18">
        <v>18766</v>
      </c>
      <c r="D27" s="18">
        <v>38171</v>
      </c>
      <c r="G27" s="12" t="s">
        <v>17</v>
      </c>
      <c r="H27" s="18">
        <v>1369.515</v>
      </c>
      <c r="I27" s="18">
        <v>1341.672</v>
      </c>
      <c r="L27" s="20"/>
      <c r="M27" s="12" t="s">
        <v>17</v>
      </c>
      <c r="N27" s="24">
        <f t="shared" si="0"/>
        <v>13.702661161067969</v>
      </c>
      <c r="O27" s="24">
        <f t="shared" si="1"/>
        <v>28.450321688162234</v>
      </c>
      <c r="S27" s="17"/>
    </row>
    <row r="28" spans="2:19" ht="12.75">
      <c r="B28" s="12" t="s">
        <v>10</v>
      </c>
      <c r="C28" s="18">
        <v>44252</v>
      </c>
      <c r="D28" s="18">
        <v>62372</v>
      </c>
      <c r="G28" s="12" t="s">
        <v>10</v>
      </c>
      <c r="H28" s="18">
        <v>1988.925</v>
      </c>
      <c r="I28" s="18">
        <v>2018.122</v>
      </c>
      <c r="L28" s="20"/>
      <c r="M28" s="12" t="s">
        <v>10</v>
      </c>
      <c r="N28" s="24">
        <f t="shared" si="0"/>
        <v>22.249204972535416</v>
      </c>
      <c r="O28" s="24">
        <f t="shared" si="1"/>
        <v>30.905961086594367</v>
      </c>
      <c r="S28" s="17"/>
    </row>
    <row r="29" spans="2:19" ht="25.5">
      <c r="B29" s="12" t="s">
        <v>18</v>
      </c>
      <c r="C29" s="18">
        <v>182902</v>
      </c>
      <c r="D29" s="18">
        <v>196650</v>
      </c>
      <c r="G29" s="12" t="s">
        <v>18</v>
      </c>
      <c r="H29" s="18">
        <v>10272.322</v>
      </c>
      <c r="I29" s="18">
        <v>10334.16</v>
      </c>
      <c r="L29" s="20"/>
      <c r="M29" s="12" t="s">
        <v>18</v>
      </c>
      <c r="N29" s="24">
        <f t="shared" si="0"/>
        <v>17.805321912611383</v>
      </c>
      <c r="O29" s="24">
        <f t="shared" si="1"/>
        <v>19.029122831463805</v>
      </c>
      <c r="S29" s="17"/>
    </row>
    <row r="30" spans="2:19" ht="12.75">
      <c r="B30" s="12" t="s">
        <v>16</v>
      </c>
      <c r="C30" s="18">
        <v>111703</v>
      </c>
      <c r="D30" s="18">
        <v>109684</v>
      </c>
      <c r="G30" s="12" t="s">
        <v>16</v>
      </c>
      <c r="H30" s="18">
        <v>10210.971</v>
      </c>
      <c r="I30" s="18">
        <v>10055.78</v>
      </c>
      <c r="L30" s="20"/>
      <c r="M30" s="12" t="s">
        <v>16</v>
      </c>
      <c r="N30" s="24">
        <f t="shared" si="0"/>
        <v>10.939508103587798</v>
      </c>
      <c r="O30" s="24">
        <f t="shared" si="1"/>
        <v>10.907557643464752</v>
      </c>
      <c r="S30" s="17"/>
    </row>
    <row r="31" spans="2:19" ht="12.75">
      <c r="B31" s="13" t="s">
        <v>19</v>
      </c>
      <c r="C31" s="18">
        <v>103098</v>
      </c>
      <c r="D31" s="18">
        <v>142247</v>
      </c>
      <c r="G31" s="13" t="s">
        <v>19</v>
      </c>
      <c r="H31" s="18">
        <v>8170.172</v>
      </c>
      <c r="I31" s="18">
        <v>7659.764</v>
      </c>
      <c r="L31" s="20"/>
      <c r="M31" s="13" t="s">
        <v>19</v>
      </c>
      <c r="N31" s="24">
        <f t="shared" si="0"/>
        <v>12.618828587696807</v>
      </c>
      <c r="O31" s="24">
        <f t="shared" si="1"/>
        <v>18.570676590035934</v>
      </c>
      <c r="S31" s="17"/>
    </row>
    <row r="32" spans="2:19" ht="12.75">
      <c r="B32" s="12" t="s">
        <v>11</v>
      </c>
      <c r="C32" s="18">
        <v>217728</v>
      </c>
      <c r="D32" s="18">
        <v>427914</v>
      </c>
      <c r="G32" s="12" t="s">
        <v>11</v>
      </c>
      <c r="H32" s="18">
        <v>22442.971</v>
      </c>
      <c r="I32" s="18">
        <v>21546.873</v>
      </c>
      <c r="L32" s="20"/>
      <c r="M32" s="12" t="s">
        <v>11</v>
      </c>
      <c r="N32" s="24">
        <f t="shared" si="0"/>
        <v>9.701389357050811</v>
      </c>
      <c r="O32" s="24">
        <f t="shared" si="1"/>
        <v>19.859679870949257</v>
      </c>
      <c r="S32" s="17"/>
    </row>
    <row r="33" spans="2:19" ht="12.75">
      <c r="B33" s="12" t="s">
        <v>15</v>
      </c>
      <c r="C33" s="18">
        <v>34294</v>
      </c>
      <c r="D33" s="18">
        <v>48594</v>
      </c>
      <c r="G33" s="12" t="s">
        <v>15</v>
      </c>
      <c r="H33" s="18">
        <v>2372.985</v>
      </c>
      <c r="I33" s="18">
        <v>2276.1</v>
      </c>
      <c r="L33" s="20"/>
      <c r="M33" s="12" t="s">
        <v>15</v>
      </c>
      <c r="N33" s="24">
        <f t="shared" si="0"/>
        <v>14.45184019283729</v>
      </c>
      <c r="O33" s="24">
        <f t="shared" si="1"/>
        <v>21.349677079214448</v>
      </c>
      <c r="S33" s="17"/>
    </row>
    <row r="34" spans="2:19" ht="12.75">
      <c r="B34" s="12" t="s">
        <v>12</v>
      </c>
      <c r="C34" s="18">
        <v>564981</v>
      </c>
      <c r="D34" s="18">
        <v>642108</v>
      </c>
      <c r="G34" s="12" t="s">
        <v>12</v>
      </c>
      <c r="H34" s="18">
        <v>38453.757</v>
      </c>
      <c r="I34" s="18">
        <v>38120.56</v>
      </c>
      <c r="L34" s="20"/>
      <c r="M34" s="12" t="s">
        <v>12</v>
      </c>
      <c r="N34" s="24">
        <f t="shared" si="0"/>
        <v>14.692478552875862</v>
      </c>
      <c r="O34" s="24">
        <f t="shared" si="1"/>
        <v>16.84413870100544</v>
      </c>
      <c r="S34" s="17"/>
    </row>
    <row r="35" spans="2:19" ht="12.75">
      <c r="B35" s="12" t="s">
        <v>39</v>
      </c>
      <c r="C35" s="18">
        <v>54003</v>
      </c>
      <c r="D35" s="18">
        <v>67801</v>
      </c>
      <c r="G35" s="12" t="s">
        <v>39</v>
      </c>
      <c r="H35" s="18">
        <v>5388.72</v>
      </c>
      <c r="I35" s="18">
        <v>5397.318</v>
      </c>
      <c r="L35" s="21"/>
      <c r="M35" s="12" t="s">
        <v>39</v>
      </c>
      <c r="N35" s="24">
        <f t="shared" si="0"/>
        <v>10.02148933327395</v>
      </c>
      <c r="O35" s="24">
        <f t="shared" si="1"/>
        <v>12.56197985740325</v>
      </c>
      <c r="S35" s="17"/>
    </row>
    <row r="36" spans="2:19" ht="12.75">
      <c r="B36" s="11" t="s">
        <v>13</v>
      </c>
      <c r="C36" s="18">
        <v>1406</v>
      </c>
      <c r="D36" s="18">
        <v>2234</v>
      </c>
      <c r="G36" s="11" t="s">
        <v>13</v>
      </c>
      <c r="H36" s="18">
        <v>381.363</v>
      </c>
      <c r="I36" s="18">
        <v>409.05</v>
      </c>
      <c r="L36" s="21"/>
      <c r="M36" s="11" t="s">
        <v>13</v>
      </c>
      <c r="N36" s="24">
        <f t="shared" si="0"/>
        <v>3.686776116193758</v>
      </c>
      <c r="O36" s="24">
        <f t="shared" si="1"/>
        <v>5.461435032392128</v>
      </c>
      <c r="S36" s="17"/>
    </row>
    <row r="37" spans="2:19" ht="12.75">
      <c r="B37" s="12" t="s">
        <v>14</v>
      </c>
      <c r="C37" s="18">
        <v>27639</v>
      </c>
      <c r="D37" s="18">
        <v>48614</v>
      </c>
      <c r="G37" s="12" t="s">
        <v>14</v>
      </c>
      <c r="H37" s="18">
        <v>3499.536</v>
      </c>
      <c r="I37" s="18">
        <v>3375.618</v>
      </c>
      <c r="L37" s="22"/>
      <c r="M37" s="12" t="s">
        <v>14</v>
      </c>
      <c r="N37" s="24">
        <f t="shared" si="0"/>
        <v>7.897904179296912</v>
      </c>
      <c r="O37" s="24">
        <f t="shared" si="1"/>
        <v>14.401511071454175</v>
      </c>
      <c r="S37" s="17"/>
    </row>
    <row r="38" spans="2:19" ht="12.75">
      <c r="B38" s="14"/>
      <c r="C38" s="9"/>
      <c r="D38" s="1"/>
      <c r="G38" s="14"/>
      <c r="H38" s="18"/>
      <c r="I38" s="18"/>
      <c r="L38" s="22"/>
      <c r="M38" s="14"/>
      <c r="N38" s="24"/>
      <c r="O38" s="24"/>
      <c r="S38" s="17"/>
    </row>
    <row r="39" spans="2:19" ht="12.75">
      <c r="B39" s="11" t="s">
        <v>9</v>
      </c>
      <c r="C39" s="18">
        <v>6217540</v>
      </c>
      <c r="D39" s="18">
        <v>6383000</v>
      </c>
      <c r="G39" s="11" t="s">
        <v>9</v>
      </c>
      <c r="H39" s="32">
        <v>376332.98</v>
      </c>
      <c r="I39" s="33">
        <v>391283.83</v>
      </c>
      <c r="L39" s="22"/>
      <c r="M39" s="11" t="s">
        <v>9</v>
      </c>
      <c r="N39" s="24">
        <f t="shared" si="0"/>
        <v>16.521379550630932</v>
      </c>
      <c r="O39" s="24">
        <f t="shared" si="1"/>
        <v>16.312966472445336</v>
      </c>
      <c r="S39" s="17"/>
    </row>
    <row r="40" spans="2:19" ht="12.75">
      <c r="B40" s="11" t="s">
        <v>8</v>
      </c>
      <c r="C40" s="18">
        <v>7593501</v>
      </c>
      <c r="D40" s="18">
        <v>8189408</v>
      </c>
      <c r="G40" s="11" t="s">
        <v>8</v>
      </c>
      <c r="H40" s="18">
        <f>H39+H41</f>
        <v>481578.24</v>
      </c>
      <c r="I40" s="18">
        <f>I39+I41</f>
        <v>494602.824</v>
      </c>
      <c r="L40" s="22"/>
      <c r="M40" s="11" t="s">
        <v>8</v>
      </c>
      <c r="N40" s="24">
        <f t="shared" si="0"/>
        <v>15.767948734560765</v>
      </c>
      <c r="O40" s="24">
        <f t="shared" si="1"/>
        <v>16.557543957735266</v>
      </c>
      <c r="S40" s="17"/>
    </row>
    <row r="41" spans="2:19" ht="12.75">
      <c r="B41" s="11" t="s">
        <v>7</v>
      </c>
      <c r="C41" s="18">
        <v>1375961</v>
      </c>
      <c r="D41" s="18">
        <v>1806408</v>
      </c>
      <c r="G41" s="11" t="s">
        <v>7</v>
      </c>
      <c r="H41" s="27">
        <v>105245.26</v>
      </c>
      <c r="I41" s="18">
        <v>103318.994</v>
      </c>
      <c r="L41" s="22"/>
      <c r="M41" s="11" t="s">
        <v>7</v>
      </c>
      <c r="N41" s="24">
        <f t="shared" si="0"/>
        <v>13.073852447131586</v>
      </c>
      <c r="O41" s="24">
        <f t="shared" si="1"/>
        <v>17.483793928539413</v>
      </c>
      <c r="S41" s="17"/>
    </row>
    <row r="42" spans="2:15" ht="12.75">
      <c r="B42" s="11"/>
      <c r="C42" s="10"/>
      <c r="D42" s="8"/>
      <c r="G42" s="11"/>
      <c r="H42" s="18"/>
      <c r="I42" s="18"/>
      <c r="L42" s="22"/>
      <c r="M42" s="11"/>
      <c r="N42" s="24"/>
      <c r="O42" s="24"/>
    </row>
    <row r="43" spans="2:15" ht="12.75">
      <c r="B43" s="11" t="s">
        <v>42</v>
      </c>
      <c r="C43" s="6">
        <v>7682.032805735477</v>
      </c>
      <c r="D43" s="7">
        <v>7722.0574640730165</v>
      </c>
      <c r="G43" s="11" t="s">
        <v>2</v>
      </c>
      <c r="H43" s="18">
        <v>281.205</v>
      </c>
      <c r="I43" s="18">
        <v>311.566</v>
      </c>
      <c r="L43" s="22"/>
      <c r="M43" s="11" t="s">
        <v>42</v>
      </c>
      <c r="N43" s="24">
        <f t="shared" si="0"/>
        <v>27.318265342847667</v>
      </c>
      <c r="O43" s="24">
        <f t="shared" si="1"/>
        <v>24.78466027767156</v>
      </c>
    </row>
    <row r="44" spans="2:15" ht="12.75">
      <c r="B44" s="11" t="s">
        <v>4</v>
      </c>
      <c r="C44" s="18">
        <v>161299</v>
      </c>
      <c r="D44" s="18">
        <v>173628</v>
      </c>
      <c r="G44" s="11" t="s">
        <v>4</v>
      </c>
      <c r="H44" s="18">
        <v>4490.967</v>
      </c>
      <c r="I44" s="18">
        <v>4709.153</v>
      </c>
      <c r="L44" s="22"/>
      <c r="M44" s="11" t="s">
        <v>4</v>
      </c>
      <c r="N44" s="24">
        <f t="shared" si="0"/>
        <v>35.916318245046114</v>
      </c>
      <c r="O44" s="24">
        <f t="shared" si="1"/>
        <v>36.87032466347982</v>
      </c>
    </row>
    <row r="45" spans="2:15" ht="12.75">
      <c r="B45" s="11" t="s">
        <v>50</v>
      </c>
      <c r="C45" s="6">
        <v>863971.9415675307</v>
      </c>
      <c r="D45" s="7">
        <v>955181.475489949</v>
      </c>
      <c r="G45" s="11" t="s">
        <v>3</v>
      </c>
      <c r="H45" s="18">
        <v>67392.503</v>
      </c>
      <c r="I45" s="18">
        <v>70137.756</v>
      </c>
      <c r="L45" s="22"/>
      <c r="M45" s="11" t="s">
        <v>50</v>
      </c>
      <c r="N45" s="24">
        <f t="shared" si="0"/>
        <v>12.820000788033214</v>
      </c>
      <c r="O45" s="24">
        <f t="shared" si="1"/>
        <v>13.618648926976636</v>
      </c>
    </row>
    <row r="46" spans="2:15" ht="12.75">
      <c r="B46" s="11" t="s">
        <v>6</v>
      </c>
      <c r="C46" s="18">
        <v>88786</v>
      </c>
      <c r="D46" s="18">
        <v>92145</v>
      </c>
      <c r="G46" s="11" t="s">
        <v>6</v>
      </c>
      <c r="H46" s="18">
        <v>7184.25</v>
      </c>
      <c r="I46" s="18">
        <v>7551.117</v>
      </c>
      <c r="L46" s="22"/>
      <c r="M46" s="11" t="s">
        <v>43</v>
      </c>
      <c r="N46" s="24">
        <f t="shared" si="0"/>
        <v>12.3584229390681</v>
      </c>
      <c r="O46" s="24">
        <f t="shared" si="1"/>
        <v>12.202830389199372</v>
      </c>
    </row>
    <row r="47" spans="2:15" ht="12.75">
      <c r="B47" s="14"/>
      <c r="C47" s="8"/>
      <c r="D47" s="8"/>
      <c r="G47" s="14"/>
      <c r="H47" s="1"/>
      <c r="I47" s="1"/>
      <c r="L47" s="22"/>
      <c r="M47" s="14"/>
      <c r="N47" s="24"/>
      <c r="O47" s="24"/>
    </row>
    <row r="48" spans="2:15" ht="12.75">
      <c r="B48" s="13" t="s">
        <v>44</v>
      </c>
      <c r="C48" s="6">
        <v>685029.941415331</v>
      </c>
      <c r="D48" s="7">
        <v>705557.5151512586</v>
      </c>
      <c r="G48" s="13" t="s">
        <v>44</v>
      </c>
      <c r="H48" s="8">
        <v>19052.91407235164</v>
      </c>
      <c r="I48" s="15">
        <v>20232.057243344367</v>
      </c>
      <c r="L48" s="22"/>
      <c r="M48" s="13" t="s">
        <v>44</v>
      </c>
      <c r="N48" s="24">
        <f aca="true" t="shared" si="2" ref="N48:O52">C48/H48</f>
        <v>35.95407709361385</v>
      </c>
      <c r="O48" s="24">
        <f t="shared" si="2"/>
        <v>34.873246287564854</v>
      </c>
    </row>
    <row r="49" spans="2:15" ht="12.75">
      <c r="B49" s="13" t="s">
        <v>45</v>
      </c>
      <c r="C49" s="6">
        <v>114785.63037040124</v>
      </c>
      <c r="D49" s="7">
        <v>123745.41477432173</v>
      </c>
      <c r="G49" s="13" t="s">
        <v>45</v>
      </c>
      <c r="H49" s="15">
        <v>3802.7597807291077</v>
      </c>
      <c r="I49" s="15">
        <v>4048.6070404434868</v>
      </c>
      <c r="L49" s="22"/>
      <c r="M49" s="13" t="s">
        <v>45</v>
      </c>
      <c r="N49" s="24">
        <f t="shared" si="2"/>
        <v>30.18482286261933</v>
      </c>
      <c r="O49" s="24">
        <f t="shared" si="2"/>
        <v>30.564935924422684</v>
      </c>
    </row>
    <row r="50" spans="2:15" ht="12.75">
      <c r="B50" s="13" t="s">
        <v>46</v>
      </c>
      <c r="C50" s="6">
        <v>982201.2675415361</v>
      </c>
      <c r="D50" s="6">
        <v>902830.6893416346</v>
      </c>
      <c r="G50" s="13" t="s">
        <v>46</v>
      </c>
      <c r="H50" s="15">
        <v>31099.560999999983</v>
      </c>
      <c r="I50" s="15">
        <v>32386.377999999986</v>
      </c>
      <c r="L50" s="22"/>
      <c r="M50" s="13" t="s">
        <v>46</v>
      </c>
      <c r="N50" s="24">
        <f t="shared" si="2"/>
        <v>31.58248013666613</v>
      </c>
      <c r="O50" s="24">
        <f t="shared" si="2"/>
        <v>27.876865061651383</v>
      </c>
    </row>
    <row r="51" spans="2:15" ht="25.5">
      <c r="B51" s="13" t="s">
        <v>47</v>
      </c>
      <c r="C51" s="6">
        <v>7299781.883478867</v>
      </c>
      <c r="D51" s="6">
        <v>8045219.09755553</v>
      </c>
      <c r="G51" s="13" t="s">
        <v>47</v>
      </c>
      <c r="H51" s="15">
        <v>282171.93600000016</v>
      </c>
      <c r="I51" s="15">
        <v>295560.5490000003</v>
      </c>
      <c r="L51" s="22"/>
      <c r="M51" s="13" t="s">
        <v>47</v>
      </c>
      <c r="N51" s="24">
        <f t="shared" si="2"/>
        <v>25.86997837899394</v>
      </c>
      <c r="O51" s="24">
        <f t="shared" si="2"/>
        <v>27.220206231094537</v>
      </c>
    </row>
    <row r="52" spans="2:15" ht="12.75">
      <c r="B52" s="12" t="s">
        <v>48</v>
      </c>
      <c r="C52" s="6">
        <v>1774689.1790834279</v>
      </c>
      <c r="D52" s="6">
        <v>1534287.0248479529</v>
      </c>
      <c r="G52" s="12" t="s">
        <v>48</v>
      </c>
      <c r="H52" s="15">
        <v>126729.22300000004</v>
      </c>
      <c r="I52" s="15">
        <v>127537.18900000003</v>
      </c>
      <c r="L52" s="22"/>
      <c r="M52" s="12" t="s">
        <v>48</v>
      </c>
      <c r="N52" s="24">
        <f t="shared" si="2"/>
        <v>14.003788053552789</v>
      </c>
      <c r="O52" s="24">
        <f t="shared" si="2"/>
        <v>12.03011479928378</v>
      </c>
    </row>
    <row r="53" spans="2:12" ht="12.75">
      <c r="B53" s="29" t="s">
        <v>54</v>
      </c>
      <c r="G53" s="28" t="s">
        <v>60</v>
      </c>
      <c r="L53" s="22"/>
    </row>
    <row r="54" spans="12:13" ht="12.75">
      <c r="L54" s="22"/>
      <c r="M54" s="19"/>
    </row>
    <row r="55" spans="1:12" ht="12.75">
      <c r="A55" t="s">
        <v>49</v>
      </c>
      <c r="B55" s="28" t="s">
        <v>55</v>
      </c>
      <c r="G55" t="s">
        <v>51</v>
      </c>
      <c r="H55" s="28" t="s">
        <v>57</v>
      </c>
      <c r="L55" s="22"/>
    </row>
    <row r="56" spans="2:13" ht="12.75">
      <c r="B56" s="28" t="s">
        <v>56</v>
      </c>
      <c r="H56" s="28" t="s">
        <v>58</v>
      </c>
      <c r="L56" s="22"/>
      <c r="M56" s="19"/>
    </row>
    <row r="57" ht="12.75">
      <c r="L57" s="22"/>
    </row>
    <row r="58" spans="12:13" ht="12.75">
      <c r="L58" s="22"/>
      <c r="M58" s="19"/>
    </row>
    <row r="59" spans="12:13" ht="12.75">
      <c r="L59" s="22"/>
      <c r="M59" s="19"/>
    </row>
    <row r="60" ht="12.75">
      <c r="L60" s="22"/>
    </row>
    <row r="61" ht="12.75">
      <c r="L61" s="22"/>
    </row>
    <row r="62" spans="12:13" ht="12.75">
      <c r="L62" s="22"/>
      <c r="M62" s="19"/>
    </row>
    <row r="63" spans="12:13" ht="12.75">
      <c r="L63" s="22"/>
      <c r="M63" s="19"/>
    </row>
    <row r="64" ht="12.75">
      <c r="L64" s="22"/>
    </row>
    <row r="65" ht="12.75">
      <c r="L65" s="22"/>
    </row>
    <row r="66" spans="12:13" ht="12.75">
      <c r="L66" s="22"/>
      <c r="M66" s="19"/>
    </row>
    <row r="67" spans="12:13" ht="12.75">
      <c r="L67" s="22"/>
      <c r="M67" s="19"/>
    </row>
    <row r="68" ht="12.75">
      <c r="L68" s="22"/>
    </row>
    <row r="69" ht="12.75">
      <c r="L69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Wuppertal Institut</dc:creator>
  <cp:keywords/>
  <dc:description/>
  <cp:lastModifiedBy>European Environment Agency</cp:lastModifiedBy>
  <cp:lastPrinted>2010-07-21T11:16:08Z</cp:lastPrinted>
  <dcterms:created xsi:type="dcterms:W3CDTF">2010-06-14T13:31:30Z</dcterms:created>
  <dcterms:modified xsi:type="dcterms:W3CDTF">2010-07-21T11:42:35Z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