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9705" windowHeight="10170" activeTab="1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<sst xmlns="http://schemas.openxmlformats.org/spreadsheetml/2006/main" count="18" uniqueCount="18">
  <si>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Energy Industries</t>
  </si>
  <si>
    <t>Fugitive Emissions</t>
  </si>
  <si>
    <t>Industry (Energy)</t>
  </si>
  <si>
    <t>Industry (Processes)</t>
  </si>
  <si>
    <t>Other (Energy)</t>
  </si>
  <si>
    <t>Other (Non Energy)</t>
  </si>
  <si>
    <t>Transport</t>
  </si>
  <si>
    <t>Agriculture</t>
  </si>
  <si>
    <t>Waste</t>
  </si>
  <si>
    <t>Unallocated</t>
  </si>
  <si>
    <t>EU Total</t>
  </si>
  <si>
    <t>checksum</t>
  </si>
  <si>
    <t>diff</t>
  </si>
  <si>
    <t>Sector split of emissions of ozone precursors in 2002 (%) for EU15</t>
  </si>
  <si>
    <t>CSI-02</t>
  </si>
  <si>
    <t>Old title:</t>
  </si>
  <si>
    <t>New title</t>
  </si>
  <si>
    <t>Sector split of emmisions of ozone precursors (EU15)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</si>
</sst>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0"/>
    <numFmt numFmtId="177" formatCode="0.000"/>
    <numFmt numFmtId="178" formatCode="0.0"/>
  </numFmts>
  <fonts count="6">
    <font>
      <sz val="10"/>
      <name val="Arial"/>
      <family val="0"/>
    </font>
    <font>
      <sz val="10.25"/>
      <name val="Arial"/>
      <family val="0"/>
    </font>
    <font>
      <b/>
      <sz val="11.2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" fontId="0" fillId="2" borderId="0" xfId="0" applyNumberFormat="1" applyFill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178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225"/>
          <c:y val="0.13225"/>
          <c:w val="0.51825"/>
          <c:h val="0.73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000000"/>
              </a:solidFill>
            </c:spPr>
          </c:dPt>
          <c:dPt>
            <c:idx val="7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Data!$A$4:$A$12</c:f>
              <c:strCache>
                <c:ptCount val="9"/>
                <c:pt idx="0">
                  <c:v>Energy Industries</c:v>
                </c:pt>
                <c:pt idx="1">
                  <c:v>Fugitive Emissions</c:v>
                </c:pt>
                <c:pt idx="2">
                  <c:v>Industry (Energy)</c:v>
                </c:pt>
                <c:pt idx="3">
                  <c:v>Industry (Processes)</c:v>
                </c:pt>
                <c:pt idx="4">
                  <c:v>Other (Energy)</c:v>
                </c:pt>
                <c:pt idx="5">
                  <c:v>Other (Non Energy)</c:v>
                </c:pt>
                <c:pt idx="6">
                  <c:v>Transport</c:v>
                </c:pt>
                <c:pt idx="7">
                  <c:v>Agriculture</c:v>
                </c:pt>
                <c:pt idx="8">
                  <c:v>Waste</c:v>
                </c:pt>
              </c:strCache>
            </c:strRef>
          </c:cat>
          <c:val>
            <c:numRef>
              <c:f>Data!$B$4:$B$12</c:f>
              <c:numCache>
                <c:ptCount val="9"/>
                <c:pt idx="0">
                  <c:v>2308.4945662433342</c:v>
                </c:pt>
                <c:pt idx="1">
                  <c:v>751.7605099777768</c:v>
                </c:pt>
                <c:pt idx="2">
                  <c:v>1944.499450807905</c:v>
                </c:pt>
                <c:pt idx="3">
                  <c:v>1149.025198802109</c:v>
                </c:pt>
                <c:pt idx="4">
                  <c:v>1769.3660512033227</c:v>
                </c:pt>
                <c:pt idx="5">
                  <c:v>3155.9697958485035</c:v>
                </c:pt>
                <c:pt idx="6">
                  <c:v>11457.056350788956</c:v>
                </c:pt>
                <c:pt idx="7">
                  <c:v>1206.789689688668</c:v>
                </c:pt>
                <c:pt idx="8">
                  <c:v>280.9470144804542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16</xdr:col>
      <xdr:colOff>552450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0" y="352425"/>
        <a:ext cx="1030605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A23" sqref="A23"/>
    </sheetView>
  </sheetViews>
  <sheetFormatPr defaultColWidth="9.140625" defaultRowHeight="12.75"/>
  <sheetData>
    <row r="1" ht="15">
      <c r="A1" s="1" t="str">
        <f>Data!$B$3</f>
        <v>Sector split of emmisions of ozone precursors (EU15)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C4" sqref="C4:C17"/>
    </sheetView>
  </sheetViews>
  <sheetFormatPr defaultColWidth="9.140625" defaultRowHeight="12.75"/>
  <cols>
    <col min="1" max="1" width="20.57421875" style="0" customWidth="1"/>
    <col min="2" max="2" width="11.140625" style="0" customWidth="1"/>
  </cols>
  <sheetData>
    <row r="1" ht="12.75">
      <c r="A1" t="s">
        <v>14</v>
      </c>
    </row>
    <row r="2" spans="1:2" ht="12.75">
      <c r="A2" t="s">
        <v>15</v>
      </c>
      <c r="B2" s="3" t="s">
        <v>13</v>
      </c>
    </row>
    <row r="3" spans="1:2" ht="12.75">
      <c r="A3" t="s">
        <v>16</v>
      </c>
      <c r="B3" s="2" t="s">
        <v>17</v>
      </c>
    </row>
    <row r="4" spans="1:3" ht="12.75">
      <c r="A4" t="s">
        <v>0</v>
      </c>
      <c r="B4" s="4">
        <v>2308.4945662433342</v>
      </c>
      <c r="C4" s="6">
        <f>B4*100/B$17</f>
        <v>9.609154788276404</v>
      </c>
    </row>
    <row r="5" spans="1:3" ht="12.75">
      <c r="A5" t="s">
        <v>1</v>
      </c>
      <c r="B5" s="4">
        <v>751.7605099777768</v>
      </c>
      <c r="C5" s="6">
        <f aca="true" t="shared" si="0" ref="C5:C12">B5*100/B$17</f>
        <v>3.129218153562948</v>
      </c>
    </row>
    <row r="6" spans="1:3" ht="12.75">
      <c r="A6" t="s">
        <v>2</v>
      </c>
      <c r="B6" s="4">
        <v>1944.499450807905</v>
      </c>
      <c r="C6" s="6">
        <f t="shared" si="0"/>
        <v>8.09401784251896</v>
      </c>
    </row>
    <row r="7" spans="1:3" ht="12.75">
      <c r="A7" t="s">
        <v>3</v>
      </c>
      <c r="B7" s="4">
        <v>1149.025198802109</v>
      </c>
      <c r="C7" s="6">
        <f t="shared" si="0"/>
        <v>4.782840363747126</v>
      </c>
    </row>
    <row r="8" spans="1:3" ht="12.75">
      <c r="A8" t="s">
        <v>4</v>
      </c>
      <c r="B8" s="4">
        <v>1769.3660512033227</v>
      </c>
      <c r="C8" s="6">
        <f t="shared" si="0"/>
        <v>7.365021565028869</v>
      </c>
    </row>
    <row r="9" spans="1:3" ht="12.75">
      <c r="A9" t="s">
        <v>5</v>
      </c>
      <c r="B9" s="4">
        <v>3155.9697958485035</v>
      </c>
      <c r="C9" s="6">
        <f t="shared" si="0"/>
        <v>13.136787376018768</v>
      </c>
    </row>
    <row r="10" spans="1:3" ht="12.75">
      <c r="A10" t="s">
        <v>6</v>
      </c>
      <c r="B10" s="4">
        <v>11457.056350788956</v>
      </c>
      <c r="C10" s="6">
        <f t="shared" si="0"/>
        <v>47.69022613377536</v>
      </c>
    </row>
    <row r="11" spans="1:3" ht="12.75">
      <c r="A11" t="s">
        <v>7</v>
      </c>
      <c r="B11" s="4">
        <v>1206.789689688668</v>
      </c>
      <c r="C11" s="6">
        <f t="shared" si="0"/>
        <v>5.023286212011868</v>
      </c>
    </row>
    <row r="12" spans="1:3" ht="12.75">
      <c r="A12" t="s">
        <v>8</v>
      </c>
      <c r="B12" s="4">
        <v>280.9470144804542</v>
      </c>
      <c r="C12" s="6">
        <f t="shared" si="0"/>
        <v>1.1694475650597005</v>
      </c>
    </row>
    <row r="13" spans="1:3" ht="12.75">
      <c r="A13" t="s">
        <v>9</v>
      </c>
      <c r="B13" s="4">
        <v>-31.352058041028034</v>
      </c>
      <c r="C13" s="6"/>
    </row>
    <row r="14" spans="1:3" ht="12.75">
      <c r="A14" t="s">
        <v>10</v>
      </c>
      <c r="B14" s="5">
        <v>23992.5565698</v>
      </c>
      <c r="C14" s="6"/>
    </row>
    <row r="15" spans="1:3" ht="12.75">
      <c r="A15" t="s">
        <v>11</v>
      </c>
      <c r="B15" s="5">
        <v>23992.556569800003</v>
      </c>
      <c r="C15" s="6"/>
    </row>
    <row r="16" spans="1:3" ht="12.75">
      <c r="A16" t="s">
        <v>12</v>
      </c>
      <c r="B16">
        <v>0</v>
      </c>
      <c r="C16" s="6"/>
    </row>
    <row r="17" spans="2:3" ht="12.75">
      <c r="B17">
        <f>SUM(B4:B12)</f>
        <v>24023.90862784103</v>
      </c>
      <c r="C17" s="7">
        <f>SUM(C4:C12)</f>
        <v>100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>Not OK</dc:description>
  <cp:lastModifiedBy>Ricardo</cp:lastModifiedBy>
  <dcterms:created xsi:type="dcterms:W3CDTF">2005-02-09T11:00:25Z</dcterms:created>
  <dcterms:modified xsi:type="dcterms:W3CDTF">2005-08-18T12:16:00Z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