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2 share electricity by fue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other">[4]NewCronos!$A$609:$IV$652</definedName>
    <definedName name="population">'[5]New Cronos Data'!$A$244:$N$275</definedName>
    <definedName name="Summer">#REF!</definedName>
    <definedName name="Summer1">#REF!</definedName>
    <definedName name="tecold">'[6]New Cronos data'!$A$7:$M$32</definedName>
    <definedName name="tecoldf">'[6]Data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calcId="145621" fullCalcOnLoad="1"/>
</workbook>
</file>

<file path=xl/calcChain.xml><?xml version="1.0" encoding="utf-8"?>
<calcChain xmlns="http://schemas.openxmlformats.org/spreadsheetml/2006/main">
  <c r="U49" i="1" l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</calcChain>
</file>

<file path=xl/sharedStrings.xml><?xml version="1.0" encoding="utf-8"?>
<sst xmlns="http://schemas.openxmlformats.org/spreadsheetml/2006/main" count="9" uniqueCount="9">
  <si>
    <t>Fig. 2: Share of electricity production by fuel type, 1990-2009 (%), EU-27</t>
  </si>
  <si>
    <t>Oil</t>
  </si>
  <si>
    <t>Coal and lignite</t>
  </si>
  <si>
    <t>Natural and derived gas</t>
  </si>
  <si>
    <t>Nuclear</t>
  </si>
  <si>
    <t>Renewables</t>
  </si>
  <si>
    <t>Other fuels</t>
  </si>
  <si>
    <t>Total</t>
  </si>
  <si>
    <t>Thermal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</si>
</sst>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-* #,##0.0_-;_-* #,##0.0\-;_-* &quot;-&quot;??_-;_-@_-"/>
    <numFmt numFmtId="166" formatCode="General_)"/>
  </numFmts>
  <fonts count="12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8"/>
      <name val="Tahoma"/>
      <family val="2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4" xfId="0" applyFont="1" applyBorder="1"/>
    <xf numFmtId="164" fontId="3" fillId="0" borderId="5" xfId="1" applyFont="1" applyBorder="1"/>
    <xf numFmtId="0" fontId="6" fillId="0" borderId="0" xfId="0" applyFont="1"/>
    <xf numFmtId="0" fontId="6" fillId="0" borderId="6" xfId="0" applyFont="1" applyBorder="1"/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3" fillId="0" borderId="0" xfId="0" applyNumberFormat="1" applyFont="1"/>
    <xf numFmtId="165" fontId="3" fillId="0" borderId="0" xfId="0" applyNumberFormat="1" applyFont="1"/>
  </cellXfs>
  <cellStyles count="15">
    <cellStyle name="Comma" xfId="1" builtinId="3"/>
    <cellStyle name="Milliers 2" xfId="2"/>
    <cellStyle name="Milliers 3" xfId="3"/>
    <cellStyle name="Normal" xfId="0" builtinId="0"/>
    <cellStyle name="Normal 2" xfId="4"/>
    <cellStyle name="Normal 2 2" xfId="5"/>
    <cellStyle name="Normal 3" xfId="6"/>
    <cellStyle name="Normal 4" xfId="7"/>
    <cellStyle name="Normal 5" xfId="8"/>
    <cellStyle name="Normal 6" xfId="9"/>
    <cellStyle name="Normal 7" xfId="10"/>
    <cellStyle name="Percent 2" xfId="11"/>
    <cellStyle name="Pourcentage 2" xfId="12"/>
    <cellStyle name="Pourcentage 3" xfId="13"/>
    <cellStyle name="Standaard_Blad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1666666666671E-2"/>
          <c:y val="4.7217537942664436E-2"/>
          <c:w val="0.88847850042703924"/>
          <c:h val="0.77521323257411612"/>
        </c:manualLayout>
      </c:layout>
      <c:lineChart>
        <c:grouping val="standard"/>
        <c:varyColors val="0"/>
        <c:ser>
          <c:idx val="1"/>
          <c:order val="0"/>
          <c:tx>
            <c:strRef>
              <c:f>'Fig 2 share electricity by fuel'!$A$43</c:f>
              <c:strCache>
                <c:ptCount val="1"/>
                <c:pt idx="0">
                  <c:v>Oil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 2 share electricity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share electricity by fuel'!$B$43:$U$43</c:f>
              <c:numCache>
                <c:formatCode>_-* #,##0.00_-;_-* #,##0.00\-;_-* "-"??_-;_-@_-</c:formatCode>
                <c:ptCount val="20"/>
                <c:pt idx="0">
                  <c:v>8.398489064761737</c:v>
                </c:pt>
                <c:pt idx="1">
                  <c:v>8.73430724271768</c:v>
                </c:pt>
                <c:pt idx="2">
                  <c:v>9.0731979692350642</c:v>
                </c:pt>
                <c:pt idx="3">
                  <c:v>8.2014410869496768</c:v>
                </c:pt>
                <c:pt idx="4">
                  <c:v>7.9789712598000024</c:v>
                </c:pt>
                <c:pt idx="5">
                  <c:v>8.2736321838246241</c:v>
                </c:pt>
                <c:pt idx="6">
                  <c:v>7.8578140820077857</c:v>
                </c:pt>
                <c:pt idx="7">
                  <c:v>7.3977100433941549</c:v>
                </c:pt>
                <c:pt idx="8">
                  <c:v>7.3930770553396368</c:v>
                </c:pt>
                <c:pt idx="9">
                  <c:v>6.7918686823448118</c:v>
                </c:pt>
                <c:pt idx="10">
                  <c:v>5.8851857756889236</c:v>
                </c:pt>
                <c:pt idx="11">
                  <c:v>5.4848054385067071</c:v>
                </c:pt>
                <c:pt idx="12">
                  <c:v>5.8094184135033791</c:v>
                </c:pt>
                <c:pt idx="13">
                  <c:v>4.9928843051660046</c:v>
                </c:pt>
                <c:pt idx="14">
                  <c:v>4.2998914719069949</c:v>
                </c:pt>
                <c:pt idx="15">
                  <c:v>4.0779895604948626</c:v>
                </c:pt>
                <c:pt idx="16">
                  <c:v>3.8318746857802637</c:v>
                </c:pt>
                <c:pt idx="17">
                  <c:v>3.2018788082910219</c:v>
                </c:pt>
                <c:pt idx="18">
                  <c:v>3.0149470740494291</c:v>
                </c:pt>
                <c:pt idx="19">
                  <c:v>2.8799125752343184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2 share electricity by fuel'!$A$44</c:f>
              <c:strCache>
                <c:ptCount val="1"/>
                <c:pt idx="0">
                  <c:v>Coal and lignite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 2 share electricity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share electricity by fuel'!$B$44:$U$44</c:f>
              <c:numCache>
                <c:formatCode>_-* #,##0.00_-;_-* #,##0.00\-;_-* "-"??_-;_-@_-</c:formatCode>
                <c:ptCount val="20"/>
                <c:pt idx="0">
                  <c:v>38.653912681963156</c:v>
                </c:pt>
                <c:pt idx="1">
                  <c:v>38.785766741217067</c:v>
                </c:pt>
                <c:pt idx="2">
                  <c:v>37.007292181919155</c:v>
                </c:pt>
                <c:pt idx="3">
                  <c:v>35.37704192870288</c:v>
                </c:pt>
                <c:pt idx="4">
                  <c:v>34.992248183675997</c:v>
                </c:pt>
                <c:pt idx="5">
                  <c:v>34.318441613110423</c:v>
                </c:pt>
                <c:pt idx="6">
                  <c:v>33.426313554074191</c:v>
                </c:pt>
                <c:pt idx="7">
                  <c:v>31.414858576880849</c:v>
                </c:pt>
                <c:pt idx="8">
                  <c:v>31.006164359075193</c:v>
                </c:pt>
                <c:pt idx="9">
                  <c:v>29.584254596663449</c:v>
                </c:pt>
                <c:pt idx="10">
                  <c:v>30.517230711107519</c:v>
                </c:pt>
                <c:pt idx="11">
                  <c:v>29.932895536094357</c:v>
                </c:pt>
                <c:pt idx="12">
                  <c:v>30.10442151353681</c:v>
                </c:pt>
                <c:pt idx="13">
                  <c:v>31.092681118183258</c:v>
                </c:pt>
                <c:pt idx="14">
                  <c:v>29.540678773096829</c:v>
                </c:pt>
                <c:pt idx="15">
                  <c:v>28.898589499029793</c:v>
                </c:pt>
                <c:pt idx="16">
                  <c:v>29.061811332008773</c:v>
                </c:pt>
                <c:pt idx="17">
                  <c:v>28.207347801229925</c:v>
                </c:pt>
                <c:pt idx="18">
                  <c:v>26.329890923587882</c:v>
                </c:pt>
                <c:pt idx="19">
                  <c:v>25.313100077768237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 2 share electricity by fuel'!$A$45</c:f>
              <c:strCache>
                <c:ptCount val="1"/>
                <c:pt idx="0">
                  <c:v>Natural and derived gas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 2 share electricity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share electricity by fuel'!$B$45:$U$45</c:f>
              <c:numCache>
                <c:formatCode>_-* #,##0.00_-;_-* #,##0.00\-;_-* "-"??_-;_-@_-</c:formatCode>
                <c:ptCount val="20"/>
                <c:pt idx="0">
                  <c:v>8.4254971459437797</c:v>
                </c:pt>
                <c:pt idx="1">
                  <c:v>8.2252124989758162</c:v>
                </c:pt>
                <c:pt idx="2">
                  <c:v>8.0445769897217545</c:v>
                </c:pt>
                <c:pt idx="3">
                  <c:v>9.0119339420249496</c:v>
                </c:pt>
                <c:pt idx="4">
                  <c:v>10.042198728246243</c:v>
                </c:pt>
                <c:pt idx="5">
                  <c:v>10.640933058022187</c:v>
                </c:pt>
                <c:pt idx="6">
                  <c:v>11.891205794744735</c:v>
                </c:pt>
                <c:pt idx="7">
                  <c:v>13.688084906153609</c:v>
                </c:pt>
                <c:pt idx="8">
                  <c:v>14.421944505446804</c:v>
                </c:pt>
                <c:pt idx="9">
                  <c:v>16.429186699864701</c:v>
                </c:pt>
                <c:pt idx="10">
                  <c:v>16.739536889138286</c:v>
                </c:pt>
                <c:pt idx="11">
                  <c:v>16.833479212602693</c:v>
                </c:pt>
                <c:pt idx="12">
                  <c:v>17.505771876724214</c:v>
                </c:pt>
                <c:pt idx="13">
                  <c:v>18.253409738279551</c:v>
                </c:pt>
                <c:pt idx="14">
                  <c:v>19.541738171009698</c:v>
                </c:pt>
                <c:pt idx="15">
                  <c:v>20.798072302398602</c:v>
                </c:pt>
                <c:pt idx="16">
                  <c:v>21.067265567764487</c:v>
                </c:pt>
                <c:pt idx="17">
                  <c:v>22.59494245151242</c:v>
                </c:pt>
                <c:pt idx="18">
                  <c:v>23.691302907629485</c:v>
                </c:pt>
                <c:pt idx="19">
                  <c:v>23.070291182458043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 2 share electricity by fuel'!$A$46</c:f>
              <c:strCache>
                <c:ptCount val="1"/>
                <c:pt idx="0">
                  <c:v>Nuclear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 2 share electricity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share electricity by fuel'!$B$46:$U$46</c:f>
              <c:numCache>
                <c:formatCode>_-* #,##0.00_-;_-* #,##0.00\-;_-* "-"??_-;_-@_-</c:formatCode>
                <c:ptCount val="20"/>
                <c:pt idx="0">
                  <c:v>30.15129836039705</c:v>
                </c:pt>
                <c:pt idx="1">
                  <c:v>31.098553702079624</c:v>
                </c:pt>
                <c:pt idx="2">
                  <c:v>31.382593746870551</c:v>
                </c:pt>
                <c:pt idx="3">
                  <c:v>32.708531002565699</c:v>
                </c:pt>
                <c:pt idx="4">
                  <c:v>32.088072889867405</c:v>
                </c:pt>
                <c:pt idx="5">
                  <c:v>31.963950690757603</c:v>
                </c:pt>
                <c:pt idx="6">
                  <c:v>32.394586459010448</c:v>
                </c:pt>
                <c:pt idx="7">
                  <c:v>32.68057370906746</c:v>
                </c:pt>
                <c:pt idx="8">
                  <c:v>31.76154944851033</c:v>
                </c:pt>
                <c:pt idx="9">
                  <c:v>31.767471900766896</c:v>
                </c:pt>
                <c:pt idx="10">
                  <c:v>30.937559031427885</c:v>
                </c:pt>
                <c:pt idx="11">
                  <c:v>31.216122927597649</c:v>
                </c:pt>
                <c:pt idx="12">
                  <c:v>31.290934819664006</c:v>
                </c:pt>
                <c:pt idx="13">
                  <c:v>30.616702775474547</c:v>
                </c:pt>
                <c:pt idx="14">
                  <c:v>30.350456052743574</c:v>
                </c:pt>
                <c:pt idx="15">
                  <c:v>29.797687921695047</c:v>
                </c:pt>
                <c:pt idx="16">
                  <c:v>29.17129093992148</c:v>
                </c:pt>
                <c:pt idx="17">
                  <c:v>27.46321239689296</c:v>
                </c:pt>
                <c:pt idx="18">
                  <c:v>27.473273201089299</c:v>
                </c:pt>
                <c:pt idx="19">
                  <c:v>27.458145823428019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 2 share electricity by fuel'!$A$47</c:f>
              <c:strCache>
                <c:ptCount val="1"/>
                <c:pt idx="0">
                  <c:v>Renewables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 2 share electricity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share electricity by fuel'!$B$47:$U$47</c:f>
              <c:numCache>
                <c:formatCode>_-* #,##0.00_-;_-* #,##0.00\-;_-* "-"??_-;_-@_-</c:formatCode>
                <c:ptCount val="20"/>
                <c:pt idx="0">
                  <c:v>12.452280665551951</c:v>
                </c:pt>
                <c:pt idx="1">
                  <c:v>12.949654205522393</c:v>
                </c:pt>
                <c:pt idx="2">
                  <c:v>13.635629121387668</c:v>
                </c:pt>
                <c:pt idx="3">
                  <c:v>13.928344753098246</c:v>
                </c:pt>
                <c:pt idx="4">
                  <c:v>14.183936831571659</c:v>
                </c:pt>
                <c:pt idx="5">
                  <c:v>13.975040552751237</c:v>
                </c:pt>
                <c:pt idx="6">
                  <c:v>13.555543582685456</c:v>
                </c:pt>
                <c:pt idx="7">
                  <c:v>13.99083320262805</c:v>
                </c:pt>
                <c:pt idx="8">
                  <c:v>14.48557989407721</c:v>
                </c:pt>
                <c:pt idx="9">
                  <c:v>14.434981314321469</c:v>
                </c:pt>
                <c:pt idx="10">
                  <c:v>14.902748945250591</c:v>
                </c:pt>
                <c:pt idx="11">
                  <c:v>15.52866487785202</c:v>
                </c:pt>
                <c:pt idx="12">
                  <c:v>14.185828833913419</c:v>
                </c:pt>
                <c:pt idx="13">
                  <c:v>13.967760014929281</c:v>
                </c:pt>
                <c:pt idx="14">
                  <c:v>15.073396411650727</c:v>
                </c:pt>
                <c:pt idx="15">
                  <c:v>15.075697910814718</c:v>
                </c:pt>
                <c:pt idx="16">
                  <c:v>15.646271534182096</c:v>
                </c:pt>
                <c:pt idx="17">
                  <c:v>16.52531461024212</c:v>
                </c:pt>
                <c:pt idx="18">
                  <c:v>17.70980573787071</c:v>
                </c:pt>
                <c:pt idx="19">
                  <c:v>19.598025448518779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2 share electricity by fuel'!$A$48</c:f>
              <c:strCache>
                <c:ptCount val="1"/>
                <c:pt idx="0">
                  <c:v>Other fuels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 2 share electricity by fuel'!$B$42:$U$42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share electricity by fuel'!$B$48:$U$48</c:f>
              <c:numCache>
                <c:formatCode>_-* #,##0.00_-;_-* #,##0.00\-;_-* "-"??_-;_-@_-</c:formatCode>
                <c:ptCount val="20"/>
                <c:pt idx="0">
                  <c:v>0.72485593161189688</c:v>
                </c:pt>
                <c:pt idx="1">
                  <c:v>0.70425847644075978</c:v>
                </c:pt>
                <c:pt idx="2">
                  <c:v>0.85670999086580624</c:v>
                </c:pt>
                <c:pt idx="3">
                  <c:v>0.77270728665854538</c:v>
                </c:pt>
                <c:pt idx="4">
                  <c:v>0.71457210683867489</c:v>
                </c:pt>
                <c:pt idx="5">
                  <c:v>0.82800190153392816</c:v>
                </c:pt>
                <c:pt idx="6">
                  <c:v>0.87453652747738697</c:v>
                </c:pt>
                <c:pt idx="7">
                  <c:v>0.82793956187588236</c:v>
                </c:pt>
                <c:pt idx="8">
                  <c:v>0.93168473755083769</c:v>
                </c:pt>
                <c:pt idx="9">
                  <c:v>0.99223680603868336</c:v>
                </c:pt>
                <c:pt idx="10">
                  <c:v>1.0177386473868046</c:v>
                </c:pt>
                <c:pt idx="11">
                  <c:v>1.0040320073465758</c:v>
                </c:pt>
                <c:pt idx="12">
                  <c:v>1.1036245426581663</c:v>
                </c:pt>
                <c:pt idx="13">
                  <c:v>1.0765620479673772</c:v>
                </c:pt>
                <c:pt idx="14">
                  <c:v>1.19383911959218</c:v>
                </c:pt>
                <c:pt idx="15">
                  <c:v>1.3519628055669797</c:v>
                </c:pt>
                <c:pt idx="16">
                  <c:v>1.2214859403428966</c:v>
                </c:pt>
                <c:pt idx="17">
                  <c:v>2.0073039318315353</c:v>
                </c:pt>
                <c:pt idx="18">
                  <c:v>1.7807801557731935</c:v>
                </c:pt>
                <c:pt idx="19">
                  <c:v>1.6805248925926064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37856"/>
        <c:axId val="120539392"/>
      </c:lineChart>
      <c:catAx>
        <c:axId val="1205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3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53939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/>
                  <a:t>Share of electricity production by fuel (%) </a:t>
                </a:r>
              </a:p>
            </c:rich>
          </c:tx>
          <c:layout>
            <c:manualLayout>
              <c:xMode val="edge"/>
              <c:yMode val="edge"/>
              <c:x val="2.0191526906594304E-2"/>
              <c:y val="1.898328498411382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37856"/>
        <c:crosses val="autoZero"/>
        <c:crossBetween val="midCat"/>
      </c:valAx>
      <c:spPr>
        <a:solidFill>
          <a:sysClr val="window" lastClr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100123077835608E-2"/>
          <c:y val="0.93174668955854201"/>
          <c:w val="0.8397998724735678"/>
          <c:h val="4.490359757661865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438150</xdr:colOff>
      <xdr:row>2</xdr:row>
      <xdr:rowOff>47625</xdr:rowOff>
    </xdr:from>
    <xdr:to>
      <xdr:col>11</xdr:col>
      <xdr:colOff>485775</xdr:colOff>
      <xdr:row>33</xdr:row>
      <xdr:rowOff>95250</xdr:rowOff>
    </xdr:to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7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TC-ACC%202004/7.4.4%20EER%20factsheets/2004%20FS/First%20draft/EN01_EU15_1st%20draft_August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7/EN27_2006%20update_S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 data"/>
      <sheetName val="Fig 1  Prod by fuel"/>
      <sheetName val="Fig 2 share electricity by fuel"/>
      <sheetName val="Table1 share electricity by fue"/>
      <sheetName val="Scenarios"/>
      <sheetName val="IEA data"/>
      <sheetName val="Sheet2"/>
    </sheetNames>
    <sheetDataSet>
      <sheetData sheetId="0"/>
      <sheetData sheetId="1"/>
      <sheetData sheetId="2"/>
      <sheetData sheetId="3">
        <row r="42">
          <cell r="B42">
            <v>1990</v>
          </cell>
          <cell r="C42">
            <v>1991</v>
          </cell>
          <cell r="D42">
            <v>1992</v>
          </cell>
          <cell r="E42">
            <v>1993</v>
          </cell>
          <cell r="F42">
            <v>1994</v>
          </cell>
          <cell r="G42">
            <v>1995</v>
          </cell>
          <cell r="H42">
            <v>1996</v>
          </cell>
          <cell r="I42">
            <v>1997</v>
          </cell>
          <cell r="J42">
            <v>1998</v>
          </cell>
          <cell r="K42">
            <v>1999</v>
          </cell>
          <cell r="L42">
            <v>2000</v>
          </cell>
          <cell r="M42">
            <v>2001</v>
          </cell>
          <cell r="N42">
            <v>2002</v>
          </cell>
          <cell r="O42">
            <v>2003</v>
          </cell>
          <cell r="P42">
            <v>2004</v>
          </cell>
          <cell r="Q42">
            <v>2005</v>
          </cell>
          <cell r="R42">
            <v>2006</v>
          </cell>
          <cell r="S42">
            <v>2007</v>
          </cell>
          <cell r="T42">
            <v>2008</v>
          </cell>
          <cell r="U42">
            <v>2009</v>
          </cell>
        </row>
        <row r="43">
          <cell r="A43" t="str">
            <v>Oil</v>
          </cell>
          <cell r="B43">
            <v>8.398489064761737</v>
          </cell>
          <cell r="C43">
            <v>8.73430724271768</v>
          </cell>
          <cell r="D43">
            <v>9.0731979692350642</v>
          </cell>
          <cell r="E43">
            <v>8.2014410869496768</v>
          </cell>
          <cell r="F43">
            <v>7.9789712598000024</v>
          </cell>
          <cell r="G43">
            <v>8.2736321838246241</v>
          </cell>
          <cell r="H43">
            <v>7.8578140820077857</v>
          </cell>
          <cell r="I43">
            <v>7.3977100433941549</v>
          </cell>
          <cell r="J43">
            <v>7.3930770553396368</v>
          </cell>
          <cell r="K43">
            <v>6.7918686823448118</v>
          </cell>
          <cell r="L43">
            <v>5.8851857756889236</v>
          </cell>
          <cell r="M43">
            <v>5.4848054385067071</v>
          </cell>
          <cell r="N43">
            <v>5.8094184135033791</v>
          </cell>
          <cell r="O43">
            <v>4.9928843051660046</v>
          </cell>
          <cell r="P43">
            <v>4.2998914719069949</v>
          </cell>
          <cell r="Q43">
            <v>4.0779895604948626</v>
          </cell>
          <cell r="R43">
            <v>3.8318746857802637</v>
          </cell>
          <cell r="S43">
            <v>3.2018788082910219</v>
          </cell>
          <cell r="T43">
            <v>3.0149470740494291</v>
          </cell>
          <cell r="U43">
            <v>2.8799125752343184</v>
          </cell>
        </row>
        <row r="44">
          <cell r="A44" t="str">
            <v>Coal and lignite</v>
          </cell>
          <cell r="B44">
            <v>38.653912681963156</v>
          </cell>
          <cell r="C44">
            <v>38.785766741217067</v>
          </cell>
          <cell r="D44">
            <v>37.007292181919155</v>
          </cell>
          <cell r="E44">
            <v>35.37704192870288</v>
          </cell>
          <cell r="F44">
            <v>34.992248183675997</v>
          </cell>
          <cell r="G44">
            <v>34.318441613110423</v>
          </cell>
          <cell r="H44">
            <v>33.426313554074191</v>
          </cell>
          <cell r="I44">
            <v>31.414858576880849</v>
          </cell>
          <cell r="J44">
            <v>31.006164359075193</v>
          </cell>
          <cell r="K44">
            <v>29.584254596663449</v>
          </cell>
          <cell r="L44">
            <v>30.517230711107519</v>
          </cell>
          <cell r="M44">
            <v>29.932895536094357</v>
          </cell>
          <cell r="N44">
            <v>30.10442151353681</v>
          </cell>
          <cell r="O44">
            <v>31.092681118183258</v>
          </cell>
          <cell r="P44">
            <v>29.540678773096829</v>
          </cell>
          <cell r="Q44">
            <v>28.898589499029793</v>
          </cell>
          <cell r="R44">
            <v>29.061811332008773</v>
          </cell>
          <cell r="S44">
            <v>28.207347801229925</v>
          </cell>
          <cell r="T44">
            <v>26.329890923587882</v>
          </cell>
          <cell r="U44">
            <v>25.313100077768237</v>
          </cell>
        </row>
        <row r="45">
          <cell r="A45" t="str">
            <v>Natural and derived gas</v>
          </cell>
          <cell r="B45">
            <v>8.4254971459437797</v>
          </cell>
          <cell r="C45">
            <v>8.2252124989758162</v>
          </cell>
          <cell r="D45">
            <v>8.0445769897217545</v>
          </cell>
          <cell r="E45">
            <v>9.0119339420249496</v>
          </cell>
          <cell r="F45">
            <v>10.042198728246243</v>
          </cell>
          <cell r="G45">
            <v>10.640933058022187</v>
          </cell>
          <cell r="H45">
            <v>11.891205794744735</v>
          </cell>
          <cell r="I45">
            <v>13.688084906153609</v>
          </cell>
          <cell r="J45">
            <v>14.421944505446804</v>
          </cell>
          <cell r="K45">
            <v>16.429186699864701</v>
          </cell>
          <cell r="L45">
            <v>16.739536889138286</v>
          </cell>
          <cell r="M45">
            <v>16.833479212602693</v>
          </cell>
          <cell r="N45">
            <v>17.505771876724214</v>
          </cell>
          <cell r="O45">
            <v>18.253409738279551</v>
          </cell>
          <cell r="P45">
            <v>19.541738171009698</v>
          </cell>
          <cell r="Q45">
            <v>20.798072302398602</v>
          </cell>
          <cell r="R45">
            <v>21.067265567764487</v>
          </cell>
          <cell r="S45">
            <v>22.59494245151242</v>
          </cell>
          <cell r="T45">
            <v>23.691302907629485</v>
          </cell>
          <cell r="U45">
            <v>23.070291182458043</v>
          </cell>
        </row>
        <row r="46">
          <cell r="A46" t="str">
            <v>Nuclear</v>
          </cell>
          <cell r="B46">
            <v>30.15129836039705</v>
          </cell>
          <cell r="C46">
            <v>31.098553702079624</v>
          </cell>
          <cell r="D46">
            <v>31.382593746870551</v>
          </cell>
          <cell r="E46">
            <v>32.708531002565699</v>
          </cell>
          <cell r="F46">
            <v>32.088072889867405</v>
          </cell>
          <cell r="G46">
            <v>31.963950690757603</v>
          </cell>
          <cell r="H46">
            <v>32.394586459010448</v>
          </cell>
          <cell r="I46">
            <v>32.68057370906746</v>
          </cell>
          <cell r="J46">
            <v>31.76154944851033</v>
          </cell>
          <cell r="K46">
            <v>31.767471900766896</v>
          </cell>
          <cell r="L46">
            <v>30.937559031427885</v>
          </cell>
          <cell r="M46">
            <v>31.216122927597649</v>
          </cell>
          <cell r="N46">
            <v>31.290934819664006</v>
          </cell>
          <cell r="O46">
            <v>30.616702775474547</v>
          </cell>
          <cell r="P46">
            <v>30.350456052743574</v>
          </cell>
          <cell r="Q46">
            <v>29.797687921695047</v>
          </cell>
          <cell r="R46">
            <v>29.17129093992148</v>
          </cell>
          <cell r="S46">
            <v>27.46321239689296</v>
          </cell>
          <cell r="T46">
            <v>27.473273201089299</v>
          </cell>
          <cell r="U46">
            <v>27.458145823428019</v>
          </cell>
        </row>
        <row r="47">
          <cell r="A47" t="str">
            <v>Renewables</v>
          </cell>
          <cell r="B47">
            <v>12.452280665551951</v>
          </cell>
          <cell r="C47">
            <v>12.949654205522393</v>
          </cell>
          <cell r="D47">
            <v>13.635629121387668</v>
          </cell>
          <cell r="E47">
            <v>13.928344753098246</v>
          </cell>
          <cell r="F47">
            <v>14.183936831571659</v>
          </cell>
          <cell r="G47">
            <v>13.975040552751237</v>
          </cell>
          <cell r="H47">
            <v>13.555543582685456</v>
          </cell>
          <cell r="I47">
            <v>13.99083320262805</v>
          </cell>
          <cell r="J47">
            <v>14.48557989407721</v>
          </cell>
          <cell r="K47">
            <v>14.434981314321469</v>
          </cell>
          <cell r="L47">
            <v>14.902748945250591</v>
          </cell>
          <cell r="M47">
            <v>15.52866487785202</v>
          </cell>
          <cell r="N47">
            <v>14.185828833913419</v>
          </cell>
          <cell r="O47">
            <v>13.967760014929281</v>
          </cell>
          <cell r="P47">
            <v>15.073396411650727</v>
          </cell>
          <cell r="Q47">
            <v>15.075697910814718</v>
          </cell>
          <cell r="R47">
            <v>15.646271534182096</v>
          </cell>
          <cell r="S47">
            <v>16.52531461024212</v>
          </cell>
          <cell r="T47">
            <v>17.70980573787071</v>
          </cell>
          <cell r="U47">
            <v>19.598025448518779</v>
          </cell>
        </row>
        <row r="48">
          <cell r="A48" t="str">
            <v>Other fuels</v>
          </cell>
          <cell r="B48">
            <v>0.72485593161189688</v>
          </cell>
          <cell r="C48">
            <v>0.70425847644075978</v>
          </cell>
          <cell r="D48">
            <v>0.85670999086580624</v>
          </cell>
          <cell r="E48">
            <v>0.77270728665854538</v>
          </cell>
          <cell r="F48">
            <v>0.71457210683867489</v>
          </cell>
          <cell r="G48">
            <v>0.82800190153392816</v>
          </cell>
          <cell r="H48">
            <v>0.87453652747738697</v>
          </cell>
          <cell r="I48">
            <v>0.82793956187588236</v>
          </cell>
          <cell r="J48">
            <v>0.93168473755083769</v>
          </cell>
          <cell r="K48">
            <v>0.99223680603868336</v>
          </cell>
          <cell r="L48">
            <v>1.0177386473868046</v>
          </cell>
          <cell r="M48">
            <v>1.0040320073465758</v>
          </cell>
          <cell r="N48">
            <v>1.1036245426581663</v>
          </cell>
          <cell r="O48">
            <v>1.0765620479673772</v>
          </cell>
          <cell r="P48">
            <v>1.19383911959218</v>
          </cell>
          <cell r="Q48">
            <v>1.3519628055669797</v>
          </cell>
          <cell r="R48">
            <v>1.2214859403428966</v>
          </cell>
          <cell r="S48">
            <v>2.0073039318315353</v>
          </cell>
          <cell r="T48">
            <v>1.7807801557731935</v>
          </cell>
          <cell r="U48">
            <v>1.6805248925926064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 xml:space="preserve"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 xml:space="preserve"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 xml:space="preserve"> Electrical Energy</v>
          </cell>
          <cell r="C614" t="str">
            <v>Electrical Energy</v>
          </cell>
        </row>
        <row r="615">
          <cell r="A615" t="str">
            <v xml:space="preserve"> </v>
          </cell>
        </row>
        <row r="616">
          <cell r="A616" t="str">
            <v xml:space="preserve"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 xml:space="preserve"> </v>
          </cell>
        </row>
        <row r="618">
          <cell r="A618" t="str">
            <v xml:space="preserve"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="70" zoomScaleNormal="70" workbookViewId="0">
      <pane xSplit="12120" topLeftCell="Q1"/>
      <selection activeCell="G55" sqref="G55"/>
      <selection pane="topRight" activeCell="U47" sqref="U47"/>
    </sheetView>
  </sheetViews>
  <sheetFormatPr defaultColWidth="11.42578125" defaultRowHeight="12.75" x14ac:dyDescent="0.2"/>
  <sheetData>
    <row r="1" spans="1:1" ht="15" x14ac:dyDescent="0.25">
      <c r="A1" s="1" t="s">
        <v>0</v>
      </c>
    </row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pans="1:21" s="2" customFormat="1" x14ac:dyDescent="0.2"/>
    <row r="34" spans="1:21" s="2" customFormat="1" x14ac:dyDescent="0.2"/>
    <row r="35" spans="1:21" s="2" customFormat="1" x14ac:dyDescent="0.2"/>
    <row r="36" spans="1:21" s="2" customFormat="1" x14ac:dyDescent="0.2"/>
    <row r="37" spans="1:21" s="2" customFormat="1" x14ac:dyDescent="0.2"/>
    <row r="38" spans="1:21" s="2" customFormat="1" x14ac:dyDescent="0.2"/>
    <row r="39" spans="1:21" s="2" customFormat="1" x14ac:dyDescent="0.2"/>
    <row r="40" spans="1:21" s="2" customFormat="1" x14ac:dyDescent="0.2"/>
    <row r="41" spans="1:21" s="2" customFormat="1" ht="13.5" thickBot="1" x14ac:dyDescent="0.25"/>
    <row r="42" spans="1:21" s="2" customFormat="1" x14ac:dyDescent="0.2">
      <c r="A42" s="3"/>
      <c r="B42" s="4">
        <v>1990</v>
      </c>
      <c r="C42" s="4">
        <v>1991</v>
      </c>
      <c r="D42" s="4">
        <v>1992</v>
      </c>
      <c r="E42" s="4">
        <v>1993</v>
      </c>
      <c r="F42" s="4">
        <v>1994</v>
      </c>
      <c r="G42" s="4">
        <v>1995</v>
      </c>
      <c r="H42" s="4">
        <v>1996</v>
      </c>
      <c r="I42" s="4">
        <v>1997</v>
      </c>
      <c r="J42" s="4">
        <v>1998</v>
      </c>
      <c r="K42" s="4">
        <v>1999</v>
      </c>
      <c r="L42" s="4">
        <v>2000</v>
      </c>
      <c r="M42" s="4">
        <v>2001</v>
      </c>
      <c r="N42" s="4">
        <v>2002</v>
      </c>
      <c r="O42" s="4">
        <v>2003</v>
      </c>
      <c r="P42" s="4">
        <v>2004</v>
      </c>
      <c r="Q42" s="4">
        <v>2005</v>
      </c>
      <c r="R42" s="4">
        <v>2006</v>
      </c>
      <c r="S42" s="5">
        <v>2007</v>
      </c>
      <c r="T42" s="4">
        <v>2008</v>
      </c>
      <c r="U42" s="4">
        <v>2009</v>
      </c>
    </row>
    <row r="43" spans="1:21" s="2" customFormat="1" ht="13.5" customHeight="1" x14ac:dyDescent="0.2">
      <c r="A43" s="6" t="s">
        <v>1</v>
      </c>
      <c r="B43" s="7">
        <v>8.398489064761737</v>
      </c>
      <c r="C43" s="7">
        <v>8.73430724271768</v>
      </c>
      <c r="D43" s="7">
        <v>9.0731979692350642</v>
      </c>
      <c r="E43" s="7">
        <v>8.2014410869496768</v>
      </c>
      <c r="F43" s="7">
        <v>7.9789712598000024</v>
      </c>
      <c r="G43" s="7">
        <v>8.2736321838246241</v>
      </c>
      <c r="H43" s="7">
        <v>7.8578140820077857</v>
      </c>
      <c r="I43" s="7">
        <v>7.3977100433941549</v>
      </c>
      <c r="J43" s="7">
        <v>7.3930770553396368</v>
      </c>
      <c r="K43" s="7">
        <v>6.7918686823448118</v>
      </c>
      <c r="L43" s="7">
        <v>5.8851857756889236</v>
      </c>
      <c r="M43" s="7">
        <v>5.4848054385067071</v>
      </c>
      <c r="N43" s="7">
        <v>5.8094184135033791</v>
      </c>
      <c r="O43" s="7">
        <v>4.9928843051660046</v>
      </c>
      <c r="P43" s="7">
        <v>4.2998914719069949</v>
      </c>
      <c r="Q43" s="7">
        <v>4.0779895604948626</v>
      </c>
      <c r="R43" s="7">
        <v>3.8318746857802637</v>
      </c>
      <c r="S43" s="7">
        <v>3.2018788082910219</v>
      </c>
      <c r="T43" s="7">
        <v>3.0149470740494291</v>
      </c>
      <c r="U43" s="7">
        <v>2.8799125752343184</v>
      </c>
    </row>
    <row r="44" spans="1:21" s="8" customFormat="1" x14ac:dyDescent="0.2">
      <c r="A44" s="6" t="s">
        <v>2</v>
      </c>
      <c r="B44" s="7">
        <v>38.653912681963156</v>
      </c>
      <c r="C44" s="7">
        <v>38.785766741217067</v>
      </c>
      <c r="D44" s="7">
        <v>37.007292181919155</v>
      </c>
      <c r="E44" s="7">
        <v>35.37704192870288</v>
      </c>
      <c r="F44" s="7">
        <v>34.992248183675997</v>
      </c>
      <c r="G44" s="7">
        <v>34.318441613110423</v>
      </c>
      <c r="H44" s="7">
        <v>33.426313554074191</v>
      </c>
      <c r="I44" s="7">
        <v>31.414858576880849</v>
      </c>
      <c r="J44" s="7">
        <v>31.006164359075193</v>
      </c>
      <c r="K44" s="7">
        <v>29.584254596663449</v>
      </c>
      <c r="L44" s="7">
        <v>30.517230711107519</v>
      </c>
      <c r="M44" s="7">
        <v>29.932895536094357</v>
      </c>
      <c r="N44" s="7">
        <v>30.10442151353681</v>
      </c>
      <c r="O44" s="7">
        <v>31.092681118183258</v>
      </c>
      <c r="P44" s="7">
        <v>29.540678773096829</v>
      </c>
      <c r="Q44" s="7">
        <v>28.898589499029793</v>
      </c>
      <c r="R44" s="7">
        <v>29.061811332008773</v>
      </c>
      <c r="S44" s="7">
        <v>28.207347801229925</v>
      </c>
      <c r="T44" s="7">
        <v>26.329890923587882</v>
      </c>
      <c r="U44" s="7">
        <v>25.313100077768237</v>
      </c>
    </row>
    <row r="45" spans="1:21" s="2" customFormat="1" x14ac:dyDescent="0.2">
      <c r="A45" s="6" t="s">
        <v>3</v>
      </c>
      <c r="B45" s="7">
        <v>8.4254971459437797</v>
      </c>
      <c r="C45" s="7">
        <v>8.2252124989758162</v>
      </c>
      <c r="D45" s="7">
        <v>8.0445769897217545</v>
      </c>
      <c r="E45" s="7">
        <v>9.0119339420249496</v>
      </c>
      <c r="F45" s="7">
        <v>10.042198728246243</v>
      </c>
      <c r="G45" s="7">
        <v>10.640933058022187</v>
      </c>
      <c r="H45" s="7">
        <v>11.891205794744735</v>
      </c>
      <c r="I45" s="7">
        <v>13.688084906153609</v>
      </c>
      <c r="J45" s="7">
        <v>14.421944505446804</v>
      </c>
      <c r="K45" s="7">
        <v>16.429186699864701</v>
      </c>
      <c r="L45" s="7">
        <v>16.739536889138286</v>
      </c>
      <c r="M45" s="7">
        <v>16.833479212602693</v>
      </c>
      <c r="N45" s="7">
        <v>17.505771876724214</v>
      </c>
      <c r="O45" s="7">
        <v>18.253409738279551</v>
      </c>
      <c r="P45" s="7">
        <v>19.541738171009698</v>
      </c>
      <c r="Q45" s="7">
        <v>20.798072302398602</v>
      </c>
      <c r="R45" s="7">
        <v>21.067265567764487</v>
      </c>
      <c r="S45" s="7">
        <v>22.59494245151242</v>
      </c>
      <c r="T45" s="7">
        <v>23.691302907629485</v>
      </c>
      <c r="U45" s="7">
        <v>23.070291182458043</v>
      </c>
    </row>
    <row r="46" spans="1:21" s="2" customFormat="1" x14ac:dyDescent="0.2">
      <c r="A46" s="6" t="s">
        <v>4</v>
      </c>
      <c r="B46" s="7">
        <v>30.15129836039705</v>
      </c>
      <c r="C46" s="7">
        <v>31.098553702079624</v>
      </c>
      <c r="D46" s="7">
        <v>31.382593746870551</v>
      </c>
      <c r="E46" s="7">
        <v>32.708531002565699</v>
      </c>
      <c r="F46" s="7">
        <v>32.088072889867405</v>
      </c>
      <c r="G46" s="7">
        <v>31.963950690757603</v>
      </c>
      <c r="H46" s="7">
        <v>32.394586459010448</v>
      </c>
      <c r="I46" s="7">
        <v>32.68057370906746</v>
      </c>
      <c r="J46" s="7">
        <v>31.76154944851033</v>
      </c>
      <c r="K46" s="7">
        <v>31.767471900766896</v>
      </c>
      <c r="L46" s="7">
        <v>30.937559031427885</v>
      </c>
      <c r="M46" s="7">
        <v>31.216122927597649</v>
      </c>
      <c r="N46" s="7">
        <v>31.290934819664006</v>
      </c>
      <c r="O46" s="7">
        <v>30.616702775474547</v>
      </c>
      <c r="P46" s="7">
        <v>30.350456052743574</v>
      </c>
      <c r="Q46" s="7">
        <v>29.797687921695047</v>
      </c>
      <c r="R46" s="7">
        <v>29.17129093992148</v>
      </c>
      <c r="S46" s="7">
        <v>27.46321239689296</v>
      </c>
      <c r="T46" s="7">
        <v>27.473273201089299</v>
      </c>
      <c r="U46" s="7">
        <v>27.458145823428019</v>
      </c>
    </row>
    <row r="47" spans="1:21" s="2" customFormat="1" x14ac:dyDescent="0.2">
      <c r="A47" s="6" t="s">
        <v>5</v>
      </c>
      <c r="B47" s="7">
        <v>12.452280665551951</v>
      </c>
      <c r="C47" s="7">
        <v>12.949654205522393</v>
      </c>
      <c r="D47" s="7">
        <v>13.635629121387668</v>
      </c>
      <c r="E47" s="7">
        <v>13.928344753098246</v>
      </c>
      <c r="F47" s="7">
        <v>14.183936831571659</v>
      </c>
      <c r="G47" s="7">
        <v>13.975040552751237</v>
      </c>
      <c r="H47" s="7">
        <v>13.555543582685456</v>
      </c>
      <c r="I47" s="7">
        <v>13.99083320262805</v>
      </c>
      <c r="J47" s="7">
        <v>14.48557989407721</v>
      </c>
      <c r="K47" s="7">
        <v>14.434981314321469</v>
      </c>
      <c r="L47" s="7">
        <v>14.902748945250591</v>
      </c>
      <c r="M47" s="7">
        <v>15.52866487785202</v>
      </c>
      <c r="N47" s="7">
        <v>14.185828833913419</v>
      </c>
      <c r="O47" s="7">
        <v>13.967760014929281</v>
      </c>
      <c r="P47" s="7">
        <v>15.073396411650727</v>
      </c>
      <c r="Q47" s="7">
        <v>15.075697910814718</v>
      </c>
      <c r="R47" s="7">
        <v>15.646271534182096</v>
      </c>
      <c r="S47" s="7">
        <v>16.52531461024212</v>
      </c>
      <c r="T47" s="7">
        <v>17.70980573787071</v>
      </c>
      <c r="U47" s="7">
        <v>19.598025448518779</v>
      </c>
    </row>
    <row r="48" spans="1:21" s="2" customFormat="1" ht="13.5" thickBot="1" x14ac:dyDescent="0.25">
      <c r="A48" s="9" t="s">
        <v>6</v>
      </c>
      <c r="B48" s="7">
        <v>0.72485593161189688</v>
      </c>
      <c r="C48" s="7">
        <v>0.70425847644075978</v>
      </c>
      <c r="D48" s="7">
        <v>0.85670999086580624</v>
      </c>
      <c r="E48" s="7">
        <v>0.77270728665854538</v>
      </c>
      <c r="F48" s="7">
        <v>0.71457210683867489</v>
      </c>
      <c r="G48" s="7">
        <v>0.82800190153392816</v>
      </c>
      <c r="H48" s="7">
        <v>0.87453652747738697</v>
      </c>
      <c r="I48" s="7">
        <v>0.82793956187588236</v>
      </c>
      <c r="J48" s="7">
        <v>0.93168473755083769</v>
      </c>
      <c r="K48" s="7">
        <v>0.99223680603868336</v>
      </c>
      <c r="L48" s="7">
        <v>1.0177386473868046</v>
      </c>
      <c r="M48" s="7">
        <v>1.0040320073465758</v>
      </c>
      <c r="N48" s="7">
        <v>1.1036245426581663</v>
      </c>
      <c r="O48" s="7">
        <v>1.0765620479673772</v>
      </c>
      <c r="P48" s="7">
        <v>1.19383911959218</v>
      </c>
      <c r="Q48" s="7">
        <v>1.3519628055669797</v>
      </c>
      <c r="R48" s="7">
        <v>1.2214859403428966</v>
      </c>
      <c r="S48" s="7">
        <v>2.0073039318315353</v>
      </c>
      <c r="T48" s="7">
        <v>1.7807801557731935</v>
      </c>
      <c r="U48" s="7">
        <v>1.6805248925926064</v>
      </c>
    </row>
    <row r="49" spans="1:21" s="2" customFormat="1" ht="13.5" thickBot="1" x14ac:dyDescent="0.25">
      <c r="A49" s="10" t="s">
        <v>7</v>
      </c>
      <c r="B49" s="11">
        <f>SUM(B43:B47)+B48</f>
        <v>98.806333850229578</v>
      </c>
      <c r="C49" s="11">
        <f t="shared" ref="C49:T49" si="0">SUM(C43:C47)+C48</f>
        <v>100.49775286695333</v>
      </c>
      <c r="D49" s="11">
        <f t="shared" si="0"/>
        <v>100</v>
      </c>
      <c r="E49" s="11">
        <f t="shared" si="0"/>
        <v>99.999999999999986</v>
      </c>
      <c r="F49" s="11">
        <f t="shared" si="0"/>
        <v>99.999999999999986</v>
      </c>
      <c r="G49" s="11">
        <f t="shared" si="0"/>
        <v>100</v>
      </c>
      <c r="H49" s="11">
        <f t="shared" si="0"/>
        <v>100.00000000000001</v>
      </c>
      <c r="I49" s="11">
        <f t="shared" si="0"/>
        <v>100</v>
      </c>
      <c r="J49" s="11">
        <f t="shared" si="0"/>
        <v>100.00000000000001</v>
      </c>
      <c r="K49" s="11">
        <f t="shared" si="0"/>
        <v>100.00000000000001</v>
      </c>
      <c r="L49" s="11">
        <f t="shared" si="0"/>
        <v>100.00000000000001</v>
      </c>
      <c r="M49" s="11">
        <f t="shared" si="0"/>
        <v>100.00000000000001</v>
      </c>
      <c r="N49" s="11">
        <f t="shared" si="0"/>
        <v>99.999999999999986</v>
      </c>
      <c r="O49" s="11">
        <f t="shared" si="0"/>
        <v>100.00000000000001</v>
      </c>
      <c r="P49" s="11">
        <f t="shared" si="0"/>
        <v>100</v>
      </c>
      <c r="Q49" s="11">
        <f t="shared" si="0"/>
        <v>100</v>
      </c>
      <c r="R49" s="11">
        <f t="shared" si="0"/>
        <v>100</v>
      </c>
      <c r="S49" s="12">
        <f t="shared" si="0"/>
        <v>99.999999999999972</v>
      </c>
      <c r="T49" s="12">
        <f t="shared" si="0"/>
        <v>100</v>
      </c>
      <c r="U49" s="12">
        <f>SUM(U43:U47)+U48</f>
        <v>100</v>
      </c>
    </row>
    <row r="50" spans="1:21" s="2" customFormat="1" x14ac:dyDescent="0.2"/>
    <row r="51" spans="1:21" s="2" customFormat="1" x14ac:dyDescent="0.2">
      <c r="A51" s="2" t="s">
        <v>8</v>
      </c>
      <c r="B51" s="13">
        <f>SUM(B43:B45)</f>
        <v>55.477898892668676</v>
      </c>
      <c r="C51" s="13">
        <f t="shared" ref="C51:U51" si="1">SUM(C43:C45)</f>
        <v>55.745286482910565</v>
      </c>
      <c r="D51" s="13">
        <f t="shared" si="1"/>
        <v>54.125067140875977</v>
      </c>
      <c r="E51" s="13">
        <f t="shared" si="1"/>
        <v>52.590416957677505</v>
      </c>
      <c r="F51" s="13">
        <f t="shared" si="1"/>
        <v>53.013418171722243</v>
      </c>
      <c r="G51" s="13">
        <f t="shared" si="1"/>
        <v>53.233006854957232</v>
      </c>
      <c r="H51" s="13">
        <f t="shared" si="1"/>
        <v>53.175333430826711</v>
      </c>
      <c r="I51" s="13">
        <f t="shared" si="1"/>
        <v>52.500653526428607</v>
      </c>
      <c r="J51" s="13">
        <f t="shared" si="1"/>
        <v>52.821185919861634</v>
      </c>
      <c r="K51" s="13">
        <f t="shared" si="1"/>
        <v>52.805309978872963</v>
      </c>
      <c r="L51" s="13">
        <f t="shared" si="1"/>
        <v>53.141953375934726</v>
      </c>
      <c r="M51" s="13">
        <f t="shared" si="1"/>
        <v>52.251180187203758</v>
      </c>
      <c r="N51" s="13">
        <f t="shared" si="1"/>
        <v>53.419611803764397</v>
      </c>
      <c r="O51" s="13">
        <f t="shared" si="1"/>
        <v>54.338975161628817</v>
      </c>
      <c r="P51" s="13">
        <f t="shared" si="1"/>
        <v>53.382308416013522</v>
      </c>
      <c r="Q51" s="13">
        <f t="shared" si="1"/>
        <v>53.774651361923254</v>
      </c>
      <c r="R51" s="13">
        <f t="shared" si="1"/>
        <v>53.960951585553524</v>
      </c>
      <c r="S51" s="13">
        <f t="shared" si="1"/>
        <v>54.004169061033366</v>
      </c>
      <c r="T51" s="13">
        <f t="shared" si="1"/>
        <v>53.036140905266798</v>
      </c>
      <c r="U51" s="14">
        <f t="shared" si="1"/>
        <v>51.263303835460597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 share electricity by fuel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2012-03-01T12:48:47Z</dcterms:created>
  <dcterms:modified xsi:type="dcterms:W3CDTF">2012-03-01T12:48:57Z</dcterms:modified>
</cp:coreProperties>
</file>