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igure 3  share and targets" sheetId="1" r:id="rId1"/>
  </sheets>
  <definedNames/>
  <calcPr fullCalcOnLoad="1"/>
</workbook>
</file>

<file path=xl/sharedStrings.xml><?xml version="1.0" encoding="utf-8"?>
<sst xmlns="http://schemas.openxmlformats.org/spreadsheetml/2006/main" count="117" uniqueCount="46">
  <si>
    <t>Share of RE to FEC with normalised for hydro</t>
  </si>
  <si>
    <t>2020 target</t>
  </si>
  <si>
    <t>distance to target</t>
  </si>
  <si>
    <t>variation 2005-2008</t>
  </si>
  <si>
    <t>EEA</t>
  </si>
  <si>
    <t>-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</si>
  <si>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</si>
  <si>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</si>
  <si>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</si>
  <si>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</si>
  <si>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</si>
  <si>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</si>
  <si>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</si>
  <si>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</si>
  <si>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</si>
  <si>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</si>
  <si>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</si>
  <si>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</si>
  <si>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</si>
  <si>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</si>
  <si>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</si>
  <si>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</si>
  <si>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</si>
  <si>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</si>
  <si>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</si>
  <si>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</si>
  <si>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</si>
  <si>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</si>
  <si>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</si>
  <si>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</si>
  <si>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</si>
  <si>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</si>
  <si>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</si>
  <si>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UK</t>
  </si>
  <si>
    <t>Turkey</t>
  </si>
  <si>
    <t>Iceland</t>
  </si>
  <si>
    <t>Norway</t>
  </si>
  <si>
    <t>Switzerland</t>
  </si>
  <si>
    <t>2008 Share of RE in final consumption and new 2020 Directive target</t>
  </si>
  <si>
    <t>2008 shares</t>
  </si>
  <si>
    <t>Czech Rep.</t>
  </si>
  <si>
    <t>Share of Renewable Energy to Final Energy Consumption with normalised hydro and wind in EEA countries</t>
  </si>
  <si>
    <t>ENER028 indicator</t>
  </si>
  <si>
    <t xml:space="preserve">Data source: </t>
  </si>
  <si>
    <t>Eurostat.  Energy statistics: Supply, transformation, consumption -  renewables and wastes (total, solar heat, biomass, geothermal, wastes)  - annual data. http://epp.eurostat.ec.europa.eu/portal/page/portal/energy/data/database</t>
  </si>
  <si>
    <t>Eurostat.  Energy statistics: Supply, transformation, consumption -  renewables (hydro, wind, photovoltaic)  - annual data. http://epp.eurostat.ec.europa.eu/portal/page/portal/energy/data/database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</si>
</sst>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  <numFmt numFmtId="165" formatCode="General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34" borderId="15" xfId="0" applyFont="1" applyFill="1" applyBorder="1" applyAlignment="1">
      <alignment horizontal="left"/>
    </xf>
    <xf numFmtId="164" fontId="0" fillId="34" borderId="11" xfId="60" applyNumberFormat="1" applyFont="1" applyFill="1" applyBorder="1" applyAlignment="1">
      <alignment horizontal="center"/>
    </xf>
    <xf numFmtId="164" fontId="0" fillId="34" borderId="12" xfId="6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34" borderId="17" xfId="0" applyFont="1" applyFill="1" applyBorder="1" applyAlignment="1">
      <alignment horizontal="left"/>
    </xf>
    <xf numFmtId="164" fontId="0" fillId="34" borderId="18" xfId="60" applyNumberFormat="1" applyFont="1" applyFill="1" applyBorder="1" applyAlignment="1">
      <alignment horizontal="center"/>
    </xf>
    <xf numFmtId="164" fontId="0" fillId="34" borderId="19" xfId="60" applyNumberFormat="1" applyFont="1" applyFill="1" applyBorder="1" applyAlignment="1">
      <alignment horizontal="center"/>
    </xf>
    <xf numFmtId="1" fontId="0" fillId="0" borderId="20" xfId="0" applyNumberFormat="1" applyBorder="1" applyAlignment="1">
      <alignment/>
    </xf>
    <xf numFmtId="164" fontId="0" fillId="0" borderId="19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wrapText="1"/>
    </xf>
    <xf numFmtId="0" fontId="0" fillId="0" borderId="21" xfId="0" applyFill="1" applyBorder="1" applyAlignment="1">
      <alignment horizontal="left"/>
    </xf>
    <xf numFmtId="164" fontId="0" fillId="0" borderId="22" xfId="60" applyNumberFormat="1" applyFont="1" applyFill="1" applyBorder="1" applyAlignment="1">
      <alignment horizontal="center"/>
    </xf>
    <xf numFmtId="164" fontId="0" fillId="0" borderId="23" xfId="60" applyNumberFormat="1" applyFont="1" applyFill="1" applyBorder="1" applyAlignment="1">
      <alignment horizontal="center"/>
    </xf>
    <xf numFmtId="9" fontId="0" fillId="0" borderId="23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21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64" fontId="0" fillId="0" borderId="18" xfId="60" applyNumberFormat="1" applyFont="1" applyFill="1" applyBorder="1" applyAlignment="1">
      <alignment horizontal="center"/>
    </xf>
    <xf numFmtId="164" fontId="0" fillId="0" borderId="19" xfId="6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0" xfId="0" applyFont="1" applyAlignment="1">
      <alignment/>
    </xf>
    <xf numFmtId="164" fontId="0" fillId="0" borderId="0" xfId="60" applyNumberFormat="1" applyFont="1" applyAlignment="1">
      <alignment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38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3675"/>
          <c:w val="0.9437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 share and targets'!$B$71</c:f>
              <c:strCache>
                <c:ptCount val="1"/>
                <c:pt idx="0">
                  <c:v>2008 shares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 share and targets'!$A$72:$A$106</c:f>
              <c:strCache/>
            </c:strRef>
          </c:cat>
          <c:val>
            <c:numRef>
              <c:f>'Figure 3  share and targets'!$B$72:$B$106</c:f>
              <c:numCache/>
            </c:numRef>
          </c:val>
        </c:ser>
        <c:axId val="65750882"/>
        <c:axId val="54887027"/>
      </c:barChart>
      <c:scatterChart>
        <c:scatterStyle val="lineMarker"/>
        <c:varyColors val="0"/>
        <c:ser>
          <c:idx val="1"/>
          <c:order val="1"/>
          <c:tx>
            <c:strRef>
              <c:f>'Figure 3  share and targets'!$C$71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'Figure 3  share and targets'!$A$72:$A$106</c:f>
              <c:strCache/>
            </c:strRef>
          </c:xVal>
          <c:yVal>
            <c:numRef>
              <c:f>'Figure 3  share and targets'!$C$72:$C$106</c:f>
              <c:numCache/>
            </c:numRef>
          </c:yVal>
          <c:smooth val="0"/>
        </c:ser>
        <c:axId val="65750882"/>
        <c:axId val="54887027"/>
      </c:scatter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027"/>
        <c:crosses val="autoZero"/>
        <c:auto val="1"/>
        <c:lblOffset val="100"/>
        <c:tickLblSkip val="1"/>
        <c:noMultiLvlLbl val="0"/>
      </c:catAx>
      <c:valAx>
        <c:axId val="54887027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0882"/>
        <c:crossesAt val="1"/>
        <c:crossBetween val="between"/>
        <c:dispUnits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066"/>
          <c:w val="0.118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66675</xdr:rowOff>
    </xdr:from>
    <xdr:to>
      <xdr:col>11</xdr:col>
      <xdr:colOff>200025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190500" y="428625"/>
        <a:ext cx="83915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nergy/data/database" TargetMode="External" /><Relationship Id="rId2" Type="http://schemas.openxmlformats.org/officeDocument/2006/relationships/hyperlink" Target="http://epp.eurostat.ec.europa.eu/portal/page/portal/energy/data/databas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="90" zoomScaleNormal="90" zoomScalePageLayoutView="0" workbookViewId="0" topLeftCell="A1">
      <selection activeCell="O41" sqref="O41"/>
    </sheetView>
  </sheetViews>
  <sheetFormatPr defaultColWidth="11.421875" defaultRowHeight="12.75"/>
  <cols>
    <col min="1" max="11" width="11.421875" style="0" customWidth="1"/>
    <col min="12" max="12" width="8.28125" style="0" customWidth="1"/>
    <col min="13" max="13" width="10.57421875" style="0" customWidth="1"/>
  </cols>
  <sheetData>
    <row r="1" ht="15.75">
      <c r="A1" s="1"/>
    </row>
    <row r="27" ht="15">
      <c r="A27" s="47" t="s">
        <v>41</v>
      </c>
    </row>
    <row r="28" ht="12.75">
      <c r="A28" t="s">
        <v>42</v>
      </c>
    </row>
    <row r="29" ht="12.75">
      <c r="A29" s="4" t="s">
        <v>43</v>
      </c>
    </row>
    <row r="30" ht="12.75">
      <c r="A30" s="49" t="s">
        <v>44</v>
      </c>
    </row>
    <row r="31" ht="12.75">
      <c r="A31" s="49" t="s">
        <v>45</v>
      </c>
    </row>
    <row r="32" spans="1:14" ht="12.75">
      <c r="A32" s="48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ht="13.5" thickBot="1"/>
    <row r="34" spans="1:15" ht="26.25" thickBot="1">
      <c r="A34" s="4"/>
      <c r="B34" s="5"/>
      <c r="C34" s="6">
        <v>2005</v>
      </c>
      <c r="D34" s="6">
        <v>2006</v>
      </c>
      <c r="E34" s="6">
        <v>2007</v>
      </c>
      <c r="F34" s="7">
        <v>2008</v>
      </c>
      <c r="G34" s="8" t="s">
        <v>1</v>
      </c>
      <c r="I34" s="9"/>
      <c r="J34" s="10" t="s">
        <v>2</v>
      </c>
      <c r="K34" s="11" t="s">
        <v>3</v>
      </c>
      <c r="O34" s="12"/>
    </row>
    <row r="35" spans="2:11" ht="12.75">
      <c r="B35" s="13" t="s">
        <v>4</v>
      </c>
      <c r="C35" s="14">
        <v>0.09875729662008559</v>
      </c>
      <c r="D35" s="14">
        <v>0.10337356182489799</v>
      </c>
      <c r="E35" s="14">
        <v>0.11094713539112547</v>
      </c>
      <c r="F35" s="14">
        <v>0.11589074350645112</v>
      </c>
      <c r="G35" s="15" t="s">
        <v>5</v>
      </c>
      <c r="I35" s="13" t="s">
        <v>4</v>
      </c>
      <c r="J35" s="16"/>
      <c r="K35" s="17"/>
    </row>
    <row r="36" spans="2:15" ht="13.5" thickBot="1">
      <c r="B36" s="18" t="s">
        <v>6</v>
      </c>
      <c r="C36" s="19">
        <v>0.0827842879857645</v>
      </c>
      <c r="D36" s="19">
        <v>0.09010373587652659</v>
      </c>
      <c r="E36" s="19">
        <v>0.09849905556314334</v>
      </c>
      <c r="F36" s="19">
        <v>0.10367011750940112</v>
      </c>
      <c r="G36" s="20">
        <v>0.2</v>
      </c>
      <c r="I36" s="18" t="s">
        <v>6</v>
      </c>
      <c r="J36" s="21">
        <f>F36/G36*100</f>
        <v>51.835058754700555</v>
      </c>
      <c r="K36" s="22">
        <f>F36-C36</f>
        <v>0.02088582952363663</v>
      </c>
      <c r="O36" s="23"/>
    </row>
    <row r="37" spans="2:27" ht="12.75">
      <c r="B37" s="24"/>
      <c r="C37" s="25"/>
      <c r="D37" s="25"/>
      <c r="E37" s="26"/>
      <c r="F37" s="26"/>
      <c r="G37" s="26"/>
      <c r="I37" s="27"/>
      <c r="J37" s="28"/>
      <c r="K37" s="29"/>
      <c r="O37" s="23"/>
      <c r="W37" s="30"/>
      <c r="X37" s="30"/>
      <c r="Y37" s="30"/>
      <c r="Z37" s="30"/>
      <c r="AA37" s="30"/>
    </row>
    <row r="38" spans="2:27" s="35" customFormat="1" ht="12.75">
      <c r="B38" s="31" t="s">
        <v>7</v>
      </c>
      <c r="C38" s="32">
        <v>0.023268005565907593</v>
      </c>
      <c r="D38" s="32">
        <v>0.026455601137452916</v>
      </c>
      <c r="E38" s="33">
        <v>0.03082693161358473</v>
      </c>
      <c r="F38" s="33">
        <v>0.03416789613376929</v>
      </c>
      <c r="G38" s="34">
        <v>0.13</v>
      </c>
      <c r="I38" s="31" t="s">
        <v>7</v>
      </c>
      <c r="J38" s="36">
        <f aca="true" t="shared" si="0" ref="J38:J64">F38/G38*100</f>
        <v>26.28299702597638</v>
      </c>
      <c r="K38" s="37">
        <f aca="true" t="shared" si="1" ref="K38:K65">F38-C38</f>
        <v>0.010899890567861698</v>
      </c>
      <c r="O38" s="23"/>
      <c r="W38" s="38"/>
      <c r="X38" s="38"/>
      <c r="Y38" s="38"/>
      <c r="Z38" s="38"/>
      <c r="AA38" s="38"/>
    </row>
    <row r="39" spans="2:27" s="35" customFormat="1" ht="12.75">
      <c r="B39" s="31" t="s">
        <v>8</v>
      </c>
      <c r="C39" s="32">
        <v>0.09385072794779463</v>
      </c>
      <c r="D39" s="32">
        <v>0.09378856913168834</v>
      </c>
      <c r="E39" s="33">
        <v>0.09094651627829585</v>
      </c>
      <c r="F39" s="33">
        <v>0.09671502197075396</v>
      </c>
      <c r="G39" s="34">
        <v>0.16</v>
      </c>
      <c r="I39" s="31" t="s">
        <v>8</v>
      </c>
      <c r="J39" s="36">
        <f t="shared" si="0"/>
        <v>60.446888731721224</v>
      </c>
      <c r="K39" s="37">
        <f t="shared" si="1"/>
        <v>0.0028642940229593322</v>
      </c>
      <c r="O39" s="23"/>
      <c r="W39" s="38"/>
      <c r="X39" s="38"/>
      <c r="Y39" s="38"/>
      <c r="Z39" s="38"/>
      <c r="AA39" s="38"/>
    </row>
    <row r="40" spans="2:27" s="35" customFormat="1" ht="12.75">
      <c r="B40" s="31" t="s">
        <v>9</v>
      </c>
      <c r="C40" s="32">
        <v>0.06045056078419407</v>
      </c>
      <c r="D40" s="32">
        <v>0.06392015390869886</v>
      </c>
      <c r="E40" s="33">
        <v>0.07331371056814015</v>
      </c>
      <c r="F40" s="33">
        <v>0.0762461385155441</v>
      </c>
      <c r="G40" s="34">
        <v>0.13</v>
      </c>
      <c r="I40" s="31" t="s">
        <v>9</v>
      </c>
      <c r="J40" s="36">
        <f t="shared" si="0"/>
        <v>58.650875781187764</v>
      </c>
      <c r="K40" s="37">
        <f t="shared" si="1"/>
        <v>0.015795577731350027</v>
      </c>
      <c r="O40" s="23"/>
      <c r="W40" s="38"/>
      <c r="X40" s="38"/>
      <c r="Y40" s="38"/>
      <c r="Z40" s="38"/>
      <c r="AA40" s="38"/>
    </row>
    <row r="41" spans="2:27" s="35" customFormat="1" ht="12.75">
      <c r="B41" s="31" t="s">
        <v>10</v>
      </c>
      <c r="C41" s="32">
        <v>0.16268803498559634</v>
      </c>
      <c r="D41" s="32">
        <v>0.16520872384041302</v>
      </c>
      <c r="E41" s="33">
        <v>0.17701076680499922</v>
      </c>
      <c r="F41" s="33">
        <v>0.18330406172097538</v>
      </c>
      <c r="G41" s="34">
        <v>0.3</v>
      </c>
      <c r="I41" s="31" t="s">
        <v>10</v>
      </c>
      <c r="J41" s="36">
        <f t="shared" si="0"/>
        <v>61.1013539069918</v>
      </c>
      <c r="K41" s="37">
        <f t="shared" si="1"/>
        <v>0.020616026735379045</v>
      </c>
      <c r="O41" s="23"/>
      <c r="W41" s="38"/>
      <c r="X41" s="38"/>
      <c r="Y41" s="38"/>
      <c r="Z41" s="38"/>
      <c r="AA41" s="38"/>
    </row>
    <row r="42" spans="2:27" s="35" customFormat="1" ht="12.75">
      <c r="B42" s="31" t="s">
        <v>11</v>
      </c>
      <c r="C42" s="32">
        <v>0.06264674105050508</v>
      </c>
      <c r="D42" s="32">
        <v>0.07255376630149904</v>
      </c>
      <c r="E42" s="33">
        <v>0.09286239548595591</v>
      </c>
      <c r="F42" s="33">
        <v>0.09135169900845935</v>
      </c>
      <c r="G42" s="34">
        <v>0.18</v>
      </c>
      <c r="I42" s="31" t="s">
        <v>11</v>
      </c>
      <c r="J42" s="36">
        <f t="shared" si="0"/>
        <v>50.75094389358853</v>
      </c>
      <c r="K42" s="37">
        <f t="shared" si="1"/>
        <v>0.028704957957954275</v>
      </c>
      <c r="O42" s="23"/>
      <c r="W42" s="38"/>
      <c r="X42" s="38"/>
      <c r="Y42" s="38"/>
      <c r="Z42" s="38"/>
      <c r="AA42" s="38"/>
    </row>
    <row r="43" spans="2:27" s="35" customFormat="1" ht="12.75">
      <c r="B43" s="31" t="s">
        <v>12</v>
      </c>
      <c r="C43" s="32">
        <v>0.1736979015652605</v>
      </c>
      <c r="D43" s="32">
        <v>0.16095096969771772</v>
      </c>
      <c r="E43" s="33">
        <v>0.17059392614533736</v>
      </c>
      <c r="F43" s="33">
        <v>0.1902949207906395</v>
      </c>
      <c r="G43" s="34">
        <v>0.25</v>
      </c>
      <c r="I43" s="31" t="s">
        <v>12</v>
      </c>
      <c r="J43" s="36">
        <f t="shared" si="0"/>
        <v>76.1179683162558</v>
      </c>
      <c r="K43" s="37">
        <f t="shared" si="1"/>
        <v>0.01659701922537901</v>
      </c>
      <c r="O43" s="23"/>
      <c r="W43" s="38"/>
      <c r="X43" s="38"/>
      <c r="Y43" s="38"/>
      <c r="Z43" s="38"/>
      <c r="AA43" s="38"/>
    </row>
    <row r="44" spans="2:27" s="35" customFormat="1" ht="12.75">
      <c r="B44" s="31" t="s">
        <v>13</v>
      </c>
      <c r="C44" s="32">
        <v>0.027703984319236662</v>
      </c>
      <c r="D44" s="32">
        <v>0.03031786674598456</v>
      </c>
      <c r="E44" s="33">
        <v>0.03711349295085777</v>
      </c>
      <c r="F44" s="33">
        <v>0.038635020465978075</v>
      </c>
      <c r="G44" s="34">
        <v>0.16</v>
      </c>
      <c r="I44" s="31" t="s">
        <v>13</v>
      </c>
      <c r="J44" s="36">
        <f t="shared" si="0"/>
        <v>24.146887791236296</v>
      </c>
      <c r="K44" s="37">
        <f t="shared" si="1"/>
        <v>0.010931036146741412</v>
      </c>
      <c r="O44" s="23"/>
      <c r="W44" s="38"/>
      <c r="X44" s="38"/>
      <c r="Y44" s="38"/>
      <c r="Z44" s="38"/>
      <c r="AA44" s="38"/>
    </row>
    <row r="45" spans="2:27" s="35" customFormat="1" ht="12.75">
      <c r="B45" s="31" t="s">
        <v>14</v>
      </c>
      <c r="C45" s="32">
        <v>0.06957842822647384</v>
      </c>
      <c r="D45" s="32">
        <v>0.07171820309088751</v>
      </c>
      <c r="E45" s="33">
        <v>0.07942864065107183</v>
      </c>
      <c r="F45" s="33">
        <v>0.07729628866965048</v>
      </c>
      <c r="G45" s="34">
        <v>0.18</v>
      </c>
      <c r="I45" s="31" t="s">
        <v>14</v>
      </c>
      <c r="J45" s="36">
        <f t="shared" si="0"/>
        <v>42.94238259425027</v>
      </c>
      <c r="K45" s="37">
        <f t="shared" si="1"/>
        <v>0.007717860443176641</v>
      </c>
      <c r="O45" s="23"/>
      <c r="W45" s="38"/>
      <c r="X45" s="38"/>
      <c r="Y45" s="38"/>
      <c r="Z45" s="38"/>
      <c r="AA45" s="38"/>
    </row>
    <row r="46" spans="2:27" s="35" customFormat="1" ht="12.75">
      <c r="B46" s="31" t="s">
        <v>15</v>
      </c>
      <c r="C46" s="32">
        <v>0.08463653500760177</v>
      </c>
      <c r="D46" s="32">
        <v>0.09159945114314173</v>
      </c>
      <c r="E46" s="33">
        <v>0.09716896344520504</v>
      </c>
      <c r="F46" s="33">
        <v>0.10822486366605641</v>
      </c>
      <c r="G46" s="34">
        <v>0.2</v>
      </c>
      <c r="I46" s="31" t="s">
        <v>15</v>
      </c>
      <c r="J46" s="36">
        <f t="shared" si="0"/>
        <v>54.1124318330282</v>
      </c>
      <c r="K46" s="37">
        <f t="shared" si="1"/>
        <v>0.023588328658454644</v>
      </c>
      <c r="O46" s="23"/>
      <c r="W46" s="38"/>
      <c r="X46" s="38"/>
      <c r="Y46" s="38"/>
      <c r="Z46" s="38"/>
      <c r="AA46" s="38"/>
    </row>
    <row r="47" spans="2:27" s="35" customFormat="1" ht="12.75">
      <c r="B47" s="31" t="s">
        <v>16</v>
      </c>
      <c r="C47" s="32">
        <v>0.09852469957473976</v>
      </c>
      <c r="D47" s="32">
        <v>0.10020119572403137</v>
      </c>
      <c r="E47" s="33">
        <v>0.1071454671092033</v>
      </c>
      <c r="F47" s="33">
        <v>0.11606347842334017</v>
      </c>
      <c r="G47" s="34">
        <v>0.23</v>
      </c>
      <c r="I47" s="31" t="s">
        <v>16</v>
      </c>
      <c r="J47" s="36">
        <f t="shared" si="0"/>
        <v>50.46238192319138</v>
      </c>
      <c r="K47" s="37">
        <f t="shared" si="1"/>
        <v>0.017538778848600403</v>
      </c>
      <c r="O47" s="23"/>
      <c r="W47" s="38"/>
      <c r="X47" s="38"/>
      <c r="Y47" s="38"/>
      <c r="Z47" s="38"/>
      <c r="AA47" s="38"/>
    </row>
    <row r="48" spans="2:27" s="35" customFormat="1" ht="12.75">
      <c r="B48" s="31" t="s">
        <v>17</v>
      </c>
      <c r="C48" s="32">
        <v>0.05125777017411065</v>
      </c>
      <c r="D48" s="32">
        <v>0.05545813220163585</v>
      </c>
      <c r="E48" s="33">
        <v>0.05356502155276449</v>
      </c>
      <c r="F48" s="33">
        <v>0.06274085789394117</v>
      </c>
      <c r="G48" s="34">
        <v>0.17</v>
      </c>
      <c r="I48" s="31" t="s">
        <v>17</v>
      </c>
      <c r="J48" s="36">
        <f t="shared" si="0"/>
        <v>36.906386996435984</v>
      </c>
      <c r="K48" s="37">
        <f t="shared" si="1"/>
        <v>0.011483087719830518</v>
      </c>
      <c r="O48" s="23"/>
      <c r="W48" s="38"/>
      <c r="X48" s="38"/>
      <c r="Y48" s="38"/>
      <c r="Z48" s="38"/>
      <c r="AA48" s="38"/>
    </row>
    <row r="49" spans="2:27" s="35" customFormat="1" ht="12.75">
      <c r="B49" s="31" t="s">
        <v>18</v>
      </c>
      <c r="C49" s="32">
        <v>0.026034642405406552</v>
      </c>
      <c r="D49" s="32">
        <v>0.02609568555172031</v>
      </c>
      <c r="E49" s="33">
        <v>0.03411841069431395</v>
      </c>
      <c r="F49" s="33">
        <v>0.04362307238470189</v>
      </c>
      <c r="G49" s="34">
        <v>0.13</v>
      </c>
      <c r="I49" s="31" t="s">
        <v>18</v>
      </c>
      <c r="J49" s="36">
        <f t="shared" si="0"/>
        <v>33.556209526693756</v>
      </c>
      <c r="K49" s="37">
        <f t="shared" si="1"/>
        <v>0.017588429979295335</v>
      </c>
      <c r="O49" s="23"/>
      <c r="W49" s="38"/>
      <c r="X49" s="38"/>
      <c r="Y49" s="38"/>
      <c r="Z49" s="38"/>
      <c r="AA49" s="38"/>
    </row>
    <row r="50" spans="2:27" s="35" customFormat="1" ht="12.75">
      <c r="B50" s="31" t="s">
        <v>19</v>
      </c>
      <c r="C50" s="32">
        <v>0.32573167981753975</v>
      </c>
      <c r="D50" s="32">
        <v>0.3142491533602372</v>
      </c>
      <c r="E50" s="33">
        <v>0.2993580108674323</v>
      </c>
      <c r="F50" s="33">
        <v>0.30101215303148326</v>
      </c>
      <c r="G50" s="34">
        <v>0.4</v>
      </c>
      <c r="I50" s="31" t="s">
        <v>19</v>
      </c>
      <c r="J50" s="36">
        <f t="shared" si="0"/>
        <v>75.25303825787081</v>
      </c>
      <c r="K50" s="37">
        <f t="shared" si="1"/>
        <v>-0.02471952678605649</v>
      </c>
      <c r="O50" s="23"/>
      <c r="W50" s="38"/>
      <c r="X50" s="38"/>
      <c r="Y50" s="38"/>
      <c r="Z50" s="38"/>
      <c r="AA50" s="38"/>
    </row>
    <row r="51" spans="2:27" s="35" customFormat="1" ht="12.75">
      <c r="B51" s="31" t="s">
        <v>20</v>
      </c>
      <c r="C51" s="32">
        <v>0.14755322537040014</v>
      </c>
      <c r="D51" s="32">
        <v>0.14587483658186295</v>
      </c>
      <c r="E51" s="33">
        <v>0.14154761393268808</v>
      </c>
      <c r="F51" s="33">
        <v>0.15190969762229287</v>
      </c>
      <c r="G51" s="34">
        <v>0.23</v>
      </c>
      <c r="I51" s="31" t="s">
        <v>20</v>
      </c>
      <c r="J51" s="36">
        <f t="shared" si="0"/>
        <v>66.04769461838819</v>
      </c>
      <c r="K51" s="37">
        <f t="shared" si="1"/>
        <v>0.004356472251892729</v>
      </c>
      <c r="O51" s="23"/>
      <c r="W51" s="38"/>
      <c r="X51" s="38"/>
      <c r="Y51" s="38"/>
      <c r="Z51" s="38"/>
      <c r="AA51" s="38"/>
    </row>
    <row r="52" spans="2:27" s="35" customFormat="1" ht="12.75">
      <c r="B52" s="31" t="s">
        <v>21</v>
      </c>
      <c r="C52" s="32">
        <v>0.009362497501387835</v>
      </c>
      <c r="D52" s="32">
        <v>0.009854783978356022</v>
      </c>
      <c r="E52" s="33">
        <v>0.018419086129325333</v>
      </c>
      <c r="F52" s="33">
        <v>0.019381072730756843</v>
      </c>
      <c r="G52" s="34">
        <v>0.11</v>
      </c>
      <c r="I52" s="31" t="s">
        <v>21</v>
      </c>
      <c r="J52" s="36">
        <f t="shared" si="0"/>
        <v>17.619157027960767</v>
      </c>
      <c r="K52" s="37">
        <f t="shared" si="1"/>
        <v>0.010018575229369008</v>
      </c>
      <c r="O52" s="23"/>
      <c r="W52" s="38"/>
      <c r="X52" s="38"/>
      <c r="Y52" s="38"/>
      <c r="Z52" s="38"/>
      <c r="AA52" s="38"/>
    </row>
    <row r="53" spans="2:27" s="35" customFormat="1" ht="12.75">
      <c r="B53" s="31" t="s">
        <v>22</v>
      </c>
      <c r="C53" s="32">
        <v>0.04476447596940745</v>
      </c>
      <c r="D53" s="32">
        <v>0.054640392514862066</v>
      </c>
      <c r="E53" s="33">
        <v>0.05955902617328754</v>
      </c>
      <c r="F53" s="33">
        <v>0.06566016861317571</v>
      </c>
      <c r="G53" s="34">
        <v>0.13</v>
      </c>
      <c r="I53" s="31" t="s">
        <v>22</v>
      </c>
      <c r="J53" s="36">
        <f t="shared" si="0"/>
        <v>50.507822010135165</v>
      </c>
      <c r="K53" s="37">
        <f t="shared" si="1"/>
        <v>0.02089569264376826</v>
      </c>
      <c r="O53" s="23"/>
      <c r="W53" s="38"/>
      <c r="X53" s="38"/>
      <c r="Y53" s="38"/>
      <c r="Z53" s="38"/>
      <c r="AA53" s="38"/>
    </row>
    <row r="54" spans="2:27" s="35" customFormat="1" ht="12.75">
      <c r="B54" s="31" t="s">
        <v>23</v>
      </c>
      <c r="C54" s="32">
        <v>0</v>
      </c>
      <c r="D54" s="32">
        <v>0</v>
      </c>
      <c r="E54" s="33">
        <v>0</v>
      </c>
      <c r="F54" s="33">
        <v>0</v>
      </c>
      <c r="G54" s="34">
        <v>0.1</v>
      </c>
      <c r="I54" s="31" t="s">
        <v>23</v>
      </c>
      <c r="J54" s="36">
        <f t="shared" si="0"/>
        <v>0</v>
      </c>
      <c r="K54" s="37">
        <f t="shared" si="1"/>
        <v>0</v>
      </c>
      <c r="O54" s="23"/>
      <c r="W54" s="38"/>
      <c r="X54" s="38"/>
      <c r="Y54" s="38"/>
      <c r="Z54" s="38"/>
      <c r="AA54" s="38"/>
    </row>
    <row r="55" spans="2:27" s="35" customFormat="1" ht="12.75">
      <c r="B55" s="31" t="s">
        <v>24</v>
      </c>
      <c r="C55" s="32">
        <v>0.024380631130285147</v>
      </c>
      <c r="D55" s="32">
        <v>0.02690567914583015</v>
      </c>
      <c r="E55" s="33">
        <v>0.03241087576940169</v>
      </c>
      <c r="F55" s="33">
        <v>0.03450396287421029</v>
      </c>
      <c r="G55" s="34">
        <v>0.14</v>
      </c>
      <c r="I55" s="31" t="s">
        <v>24</v>
      </c>
      <c r="J55" s="36">
        <f t="shared" si="0"/>
        <v>24.645687767293058</v>
      </c>
      <c r="K55" s="37">
        <f t="shared" si="1"/>
        <v>0.01012333174392514</v>
      </c>
      <c r="O55" s="23"/>
      <c r="W55" s="38"/>
      <c r="X55" s="38"/>
      <c r="Y55" s="38"/>
      <c r="Z55" s="38"/>
      <c r="AA55" s="38"/>
    </row>
    <row r="56" spans="2:27" s="35" customFormat="1" ht="12.75">
      <c r="B56" s="31" t="s">
        <v>25</v>
      </c>
      <c r="C56" s="32">
        <v>0.236724729580822</v>
      </c>
      <c r="D56" s="32">
        <v>0.25382477954993726</v>
      </c>
      <c r="E56" s="33">
        <v>0.27364292056279454</v>
      </c>
      <c r="F56" s="33">
        <v>0.2790904622558182</v>
      </c>
      <c r="G56" s="34">
        <v>0.34</v>
      </c>
      <c r="I56" s="31" t="s">
        <v>25</v>
      </c>
      <c r="J56" s="36">
        <f t="shared" si="0"/>
        <v>82.08543007524064</v>
      </c>
      <c r="K56" s="37">
        <f t="shared" si="1"/>
        <v>0.04236573267499619</v>
      </c>
      <c r="O56" s="23"/>
      <c r="W56" s="38"/>
      <c r="X56" s="38"/>
      <c r="Y56" s="38"/>
      <c r="Z56" s="38"/>
      <c r="AA56" s="38"/>
    </row>
    <row r="57" spans="2:27" s="35" customFormat="1" ht="12.75">
      <c r="B57" s="31" t="s">
        <v>26</v>
      </c>
      <c r="C57" s="32">
        <v>0.07123447775774089</v>
      </c>
      <c r="D57" s="32">
        <v>0.07467340004840865</v>
      </c>
      <c r="E57" s="33">
        <v>0.07543881879499137</v>
      </c>
      <c r="F57" s="33">
        <v>0.07935903939010823</v>
      </c>
      <c r="G57" s="34">
        <v>0.15</v>
      </c>
      <c r="I57" s="31" t="s">
        <v>26</v>
      </c>
      <c r="J57" s="36">
        <f t="shared" si="0"/>
        <v>52.90602626007216</v>
      </c>
      <c r="K57" s="37">
        <f t="shared" si="1"/>
        <v>0.008124561632367341</v>
      </c>
      <c r="O57" s="23"/>
      <c r="W57" s="38"/>
      <c r="X57" s="38"/>
      <c r="Y57" s="38"/>
      <c r="Z57" s="38"/>
      <c r="AA57" s="38"/>
    </row>
    <row r="58" spans="2:27" s="35" customFormat="1" ht="12.75">
      <c r="B58" s="31" t="s">
        <v>27</v>
      </c>
      <c r="C58" s="32">
        <v>0.20242630210275445</v>
      </c>
      <c r="D58" s="32">
        <v>0.2090443673840947</v>
      </c>
      <c r="E58" s="33">
        <v>0.2214016759530545</v>
      </c>
      <c r="F58" s="33">
        <v>0.2304255698419503</v>
      </c>
      <c r="G58" s="34">
        <v>0.31</v>
      </c>
      <c r="I58" s="31" t="s">
        <v>27</v>
      </c>
      <c r="J58" s="36">
        <f t="shared" si="0"/>
        <v>74.3308289812743</v>
      </c>
      <c r="K58" s="37">
        <f t="shared" si="1"/>
        <v>0.027999267739195866</v>
      </c>
      <c r="O58" s="23"/>
      <c r="W58" s="38"/>
      <c r="X58" s="38"/>
      <c r="Y58" s="38"/>
      <c r="Z58" s="38"/>
      <c r="AA58" s="38"/>
    </row>
    <row r="59" spans="2:27" s="35" customFormat="1" ht="12.75">
      <c r="B59" s="31" t="s">
        <v>28</v>
      </c>
      <c r="C59" s="32">
        <v>0.17547529929567127</v>
      </c>
      <c r="D59" s="32">
        <v>0.1705314572157486</v>
      </c>
      <c r="E59" s="33">
        <v>0.1836758580800589</v>
      </c>
      <c r="F59" s="33">
        <v>0.20349390971420034</v>
      </c>
      <c r="G59" s="34">
        <v>0.24</v>
      </c>
      <c r="I59" s="31" t="s">
        <v>28</v>
      </c>
      <c r="J59" s="36">
        <f t="shared" si="0"/>
        <v>84.78912904758347</v>
      </c>
      <c r="K59" s="37">
        <f t="shared" si="1"/>
        <v>0.028018610418529072</v>
      </c>
      <c r="O59" s="23"/>
      <c r="W59" s="38"/>
      <c r="X59" s="38"/>
      <c r="Y59" s="38"/>
      <c r="Z59" s="38"/>
      <c r="AA59" s="38"/>
    </row>
    <row r="60" spans="2:27" s="35" customFormat="1" ht="12.75">
      <c r="B60" s="31" t="s">
        <v>29</v>
      </c>
      <c r="C60" s="32">
        <v>0.16017357831022438</v>
      </c>
      <c r="D60" s="32">
        <v>0.1559883918567187</v>
      </c>
      <c r="E60" s="33">
        <v>0.1568080274763066</v>
      </c>
      <c r="F60" s="33">
        <v>0.15055980663793486</v>
      </c>
      <c r="G60" s="34">
        <v>0.25</v>
      </c>
      <c r="I60" s="31" t="s">
        <v>29</v>
      </c>
      <c r="J60" s="36">
        <f t="shared" si="0"/>
        <v>60.22392265517394</v>
      </c>
      <c r="K60" s="37">
        <f t="shared" si="1"/>
        <v>-0.009613771672289523</v>
      </c>
      <c r="O60" s="23"/>
      <c r="W60" s="38"/>
      <c r="X60" s="38"/>
      <c r="Y60" s="38"/>
      <c r="Z60" s="38"/>
      <c r="AA60" s="38"/>
    </row>
    <row r="61" spans="2:27" s="35" customFormat="1" ht="12.75">
      <c r="B61" s="31" t="s">
        <v>30</v>
      </c>
      <c r="C61" s="32">
        <v>0.06440640814637108</v>
      </c>
      <c r="D61" s="32">
        <v>0.06746861780672264</v>
      </c>
      <c r="E61" s="33">
        <v>0.08344506346756463</v>
      </c>
      <c r="F61" s="33">
        <v>0.08646239084374158</v>
      </c>
      <c r="G61" s="34">
        <v>0.14</v>
      </c>
      <c r="I61" s="31" t="s">
        <v>30</v>
      </c>
      <c r="J61" s="36">
        <f t="shared" si="0"/>
        <v>61.758850602672545</v>
      </c>
      <c r="K61" s="37">
        <f t="shared" si="1"/>
        <v>0.022055982697370496</v>
      </c>
      <c r="O61" s="23"/>
      <c r="W61" s="38"/>
      <c r="X61" s="38"/>
      <c r="Y61" s="38"/>
      <c r="Z61" s="38"/>
      <c r="AA61" s="38"/>
    </row>
    <row r="62" spans="2:27" s="35" customFormat="1" ht="12.75">
      <c r="B62" s="31" t="s">
        <v>31</v>
      </c>
      <c r="C62" s="32">
        <v>0.28838408834412155</v>
      </c>
      <c r="D62" s="32">
        <v>0.29213543732576663</v>
      </c>
      <c r="E62" s="33">
        <v>0.29003459858807934</v>
      </c>
      <c r="F62" s="33">
        <v>0.30600211880104433</v>
      </c>
      <c r="G62" s="34">
        <v>0.38</v>
      </c>
      <c r="I62" s="31" t="s">
        <v>31</v>
      </c>
      <c r="J62" s="36">
        <f t="shared" si="0"/>
        <v>80.52687336869587</v>
      </c>
      <c r="K62" s="37">
        <f t="shared" si="1"/>
        <v>0.017618030456922784</v>
      </c>
      <c r="O62" s="23"/>
      <c r="W62" s="38"/>
      <c r="X62" s="38"/>
      <c r="Y62" s="38"/>
      <c r="Z62" s="38"/>
      <c r="AA62" s="38"/>
    </row>
    <row r="63" spans="2:27" s="35" customFormat="1" ht="12.75">
      <c r="B63" s="31" t="s">
        <v>32</v>
      </c>
      <c r="C63" s="32">
        <v>0.3949583685346625</v>
      </c>
      <c r="D63" s="32">
        <v>0.41563077335015775</v>
      </c>
      <c r="E63" s="33">
        <v>0.4294886494417366</v>
      </c>
      <c r="F63" s="33">
        <v>0.43340947819504644</v>
      </c>
      <c r="G63" s="34">
        <v>0.49</v>
      </c>
      <c r="I63" s="31" t="s">
        <v>32</v>
      </c>
      <c r="J63" s="36">
        <f t="shared" si="0"/>
        <v>88.45091391735642</v>
      </c>
      <c r="K63" s="37">
        <f t="shared" si="1"/>
        <v>0.03845110966038395</v>
      </c>
      <c r="O63" s="23"/>
      <c r="W63" s="38"/>
      <c r="X63" s="38"/>
      <c r="Y63" s="38"/>
      <c r="Z63" s="38"/>
      <c r="AA63" s="38"/>
    </row>
    <row r="64" spans="2:27" s="35" customFormat="1" ht="12.75">
      <c r="B64" s="39" t="s">
        <v>33</v>
      </c>
      <c r="C64" s="32">
        <v>0.01352753411180095</v>
      </c>
      <c r="D64" s="32">
        <v>0.015436497657703632</v>
      </c>
      <c r="E64" s="33">
        <v>0.017992628225929598</v>
      </c>
      <c r="F64" s="33">
        <v>0.022811290198252784</v>
      </c>
      <c r="G64" s="34">
        <v>0.15</v>
      </c>
      <c r="I64" s="39" t="s">
        <v>33</v>
      </c>
      <c r="J64" s="36">
        <f t="shared" si="0"/>
        <v>15.207526798835188</v>
      </c>
      <c r="K64" s="37">
        <f t="shared" si="1"/>
        <v>0.009283756086451834</v>
      </c>
      <c r="O64" s="23"/>
      <c r="W64" s="38"/>
      <c r="X64" s="38"/>
      <c r="Y64" s="38"/>
      <c r="Z64" s="38"/>
      <c r="AA64" s="38"/>
    </row>
    <row r="65" spans="2:27" s="35" customFormat="1" ht="12.75">
      <c r="B65" s="31" t="s">
        <v>34</v>
      </c>
      <c r="C65" s="32">
        <v>0.15607903582207938</v>
      </c>
      <c r="D65" s="32">
        <v>0.14410241838773513</v>
      </c>
      <c r="E65" s="33">
        <v>0.13320316188220574</v>
      </c>
      <c r="F65" s="33">
        <v>0.1351085209269846</v>
      </c>
      <c r="G65" s="33" t="s">
        <v>5</v>
      </c>
      <c r="I65" s="31" t="s">
        <v>34</v>
      </c>
      <c r="J65" s="36"/>
      <c r="K65" s="37">
        <f t="shared" si="1"/>
        <v>-0.02097051489509477</v>
      </c>
      <c r="O65" s="23"/>
      <c r="W65" s="38"/>
      <c r="X65" s="38"/>
      <c r="Y65" s="38"/>
      <c r="Z65" s="38"/>
      <c r="AA65" s="38"/>
    </row>
    <row r="66" spans="2:15" s="35" customFormat="1" ht="12.75">
      <c r="B66" s="31" t="s">
        <v>35</v>
      </c>
      <c r="C66" s="32">
        <v>0.538906727290682</v>
      </c>
      <c r="D66" s="32">
        <v>0.5303071291404222</v>
      </c>
      <c r="E66" s="33" t="s">
        <v>5</v>
      </c>
      <c r="F66" s="33" t="s">
        <v>5</v>
      </c>
      <c r="G66" s="33" t="s">
        <v>5</v>
      </c>
      <c r="I66" s="31" t="s">
        <v>35</v>
      </c>
      <c r="J66" s="36"/>
      <c r="K66" s="37"/>
      <c r="O66" s="23"/>
    </row>
    <row r="67" spans="2:15" s="35" customFormat="1" ht="12.75">
      <c r="B67" s="31" t="s">
        <v>36</v>
      </c>
      <c r="C67" s="32">
        <v>0.579997147149941</v>
      </c>
      <c r="D67" s="32">
        <v>0.6068319698803052</v>
      </c>
      <c r="E67" s="33">
        <v>0.6004037167128299</v>
      </c>
      <c r="F67" s="33">
        <v>0.6132582287016914</v>
      </c>
      <c r="G67" s="33" t="s">
        <v>5</v>
      </c>
      <c r="I67" s="31" t="s">
        <v>36</v>
      </c>
      <c r="J67" s="36"/>
      <c r="K67" s="37">
        <f>F67-C67</f>
        <v>0.03326108155175045</v>
      </c>
      <c r="O67" s="23"/>
    </row>
    <row r="68" spans="2:15" s="35" customFormat="1" ht="13.5" thickBot="1">
      <c r="B68" s="40" t="s">
        <v>37</v>
      </c>
      <c r="C68" s="41">
        <v>0.21554543870962659</v>
      </c>
      <c r="D68" s="41">
        <v>0.21771696310552013</v>
      </c>
      <c r="E68" s="42">
        <v>0.2273106420414053</v>
      </c>
      <c r="F68" s="42">
        <v>0.22038830319765187</v>
      </c>
      <c r="G68" s="42" t="s">
        <v>5</v>
      </c>
      <c r="I68" s="40" t="s">
        <v>37</v>
      </c>
      <c r="J68" s="43"/>
      <c r="K68" s="44">
        <f>F68-C68</f>
        <v>0.004842864488025289</v>
      </c>
      <c r="O68" s="23"/>
    </row>
    <row r="70" spans="1:14" ht="12.75">
      <c r="A70" s="2" t="s">
        <v>38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8" ht="12.75">
      <c r="B71" s="45" t="s">
        <v>39</v>
      </c>
      <c r="C71">
        <v>2020</v>
      </c>
      <c r="F71" s="46"/>
      <c r="G71" s="46">
        <v>2008</v>
      </c>
      <c r="H71" s="46" t="s">
        <v>1</v>
      </c>
    </row>
    <row r="72" spans="1:3" ht="12.75">
      <c r="A72" s="46" t="s">
        <v>32</v>
      </c>
      <c r="B72" s="46">
        <v>0.43340947819504644</v>
      </c>
      <c r="C72" s="46">
        <v>0.49</v>
      </c>
    </row>
    <row r="73" spans="1:3" ht="12.75">
      <c r="A73" s="46" t="s">
        <v>19</v>
      </c>
      <c r="B73" s="46">
        <v>0.30101215303148326</v>
      </c>
      <c r="C73" s="46">
        <v>0.4</v>
      </c>
    </row>
    <row r="74" spans="1:3" ht="12.75">
      <c r="A74" s="46" t="s">
        <v>31</v>
      </c>
      <c r="B74" s="46">
        <v>0.30600211880104433</v>
      </c>
      <c r="C74" s="46">
        <v>0.38</v>
      </c>
    </row>
    <row r="75" spans="1:3" ht="12.75">
      <c r="A75" s="46" t="s">
        <v>25</v>
      </c>
      <c r="B75" s="46">
        <v>0.2790904622558182</v>
      </c>
      <c r="C75" s="46">
        <v>0.34</v>
      </c>
    </row>
    <row r="76" spans="1:3" ht="12.75">
      <c r="A76" s="46" t="s">
        <v>27</v>
      </c>
      <c r="B76" s="46">
        <v>0.2304255698419503</v>
      </c>
      <c r="C76" s="46">
        <v>0.31</v>
      </c>
    </row>
    <row r="77" spans="1:3" ht="12.75">
      <c r="A77" s="46" t="s">
        <v>10</v>
      </c>
      <c r="B77" s="46">
        <v>0.18330406172097538</v>
      </c>
      <c r="C77" s="46">
        <v>0.3</v>
      </c>
    </row>
    <row r="78" spans="1:3" ht="12.75">
      <c r="A78" s="46" t="s">
        <v>12</v>
      </c>
      <c r="B78" s="46">
        <v>0.1906070306533112</v>
      </c>
      <c r="C78" s="46">
        <v>0.25</v>
      </c>
    </row>
    <row r="79" spans="1:3" ht="12.75">
      <c r="A79" s="46" t="s">
        <v>29</v>
      </c>
      <c r="B79" s="46">
        <v>0.15055980663793486</v>
      </c>
      <c r="C79" s="46">
        <v>0.25</v>
      </c>
    </row>
    <row r="80" spans="1:3" ht="12.75">
      <c r="A80" s="46" t="s">
        <v>28</v>
      </c>
      <c r="B80" s="46">
        <v>0.20349390971420034</v>
      </c>
      <c r="C80" s="46">
        <v>0.24</v>
      </c>
    </row>
    <row r="81" spans="1:3" ht="12.75">
      <c r="A81" s="46" t="s">
        <v>16</v>
      </c>
      <c r="B81" s="46">
        <v>0.11606347842334017</v>
      </c>
      <c r="C81" s="46">
        <v>0.23</v>
      </c>
    </row>
    <row r="82" spans="1:3" ht="12.75">
      <c r="A82" s="46" t="s">
        <v>20</v>
      </c>
      <c r="B82" s="46">
        <v>0.15190969762229287</v>
      </c>
      <c r="C82" s="46">
        <v>0.23</v>
      </c>
    </row>
    <row r="83" spans="1:3" ht="12.75">
      <c r="A83" s="46" t="s">
        <v>15</v>
      </c>
      <c r="B83" s="46">
        <v>0.10822486366605641</v>
      </c>
      <c r="C83" s="46">
        <v>0.2</v>
      </c>
    </row>
    <row r="84" spans="1:3" ht="12.75">
      <c r="A84" s="46" t="s">
        <v>11</v>
      </c>
      <c r="B84" s="46">
        <v>0.09135169900845935</v>
      </c>
      <c r="C84" s="46">
        <v>0.18</v>
      </c>
    </row>
    <row r="85" spans="1:3" ht="12.75">
      <c r="A85" s="46" t="s">
        <v>14</v>
      </c>
      <c r="B85" s="46">
        <v>0.07729628866965048</v>
      </c>
      <c r="C85" s="46">
        <v>0.18</v>
      </c>
    </row>
    <row r="86" spans="1:3" ht="12.75">
      <c r="A86" s="46" t="s">
        <v>17</v>
      </c>
      <c r="B86" s="46">
        <v>0.06274085789394117</v>
      </c>
      <c r="C86" s="46">
        <v>0.17</v>
      </c>
    </row>
    <row r="87" spans="1:3" ht="12.75">
      <c r="A87" s="46" t="s">
        <v>8</v>
      </c>
      <c r="B87" s="46">
        <v>0.09671502197075396</v>
      </c>
      <c r="C87" s="46">
        <v>0.16</v>
      </c>
    </row>
    <row r="88" spans="1:3" ht="12.75">
      <c r="A88" s="46" t="s">
        <v>13</v>
      </c>
      <c r="B88" s="46">
        <v>0.038635020465978075</v>
      </c>
      <c r="C88" s="46">
        <v>0.16</v>
      </c>
    </row>
    <row r="89" spans="1:3" ht="12.75">
      <c r="A89" s="46" t="s">
        <v>26</v>
      </c>
      <c r="B89" s="46">
        <v>0.07935903939010823</v>
      </c>
      <c r="C89" s="46">
        <v>0.15</v>
      </c>
    </row>
    <row r="90" spans="1:3" ht="12.75">
      <c r="A90" s="46" t="s">
        <v>33</v>
      </c>
      <c r="B90" s="46">
        <v>0.022811290198252784</v>
      </c>
      <c r="C90" s="46">
        <v>0.15</v>
      </c>
    </row>
    <row r="91" spans="1:3" ht="12.75">
      <c r="A91" s="46" t="s">
        <v>24</v>
      </c>
      <c r="B91" s="46">
        <v>0.03450396287421029</v>
      </c>
      <c r="C91" s="46">
        <v>0.14</v>
      </c>
    </row>
    <row r="92" spans="1:3" ht="12.75">
      <c r="A92" s="46" t="s">
        <v>30</v>
      </c>
      <c r="B92" s="46">
        <v>0.08646239084374158</v>
      </c>
      <c r="C92" s="46">
        <v>0.14</v>
      </c>
    </row>
    <row r="93" spans="1:3" ht="12.75">
      <c r="A93" s="46" t="s">
        <v>7</v>
      </c>
      <c r="B93" s="46">
        <v>0.03416789613376929</v>
      </c>
      <c r="C93" s="46">
        <v>0.13</v>
      </c>
    </row>
    <row r="94" spans="1:3" ht="12.75">
      <c r="A94" s="46" t="s">
        <v>40</v>
      </c>
      <c r="B94" s="46">
        <v>0.0762461385155441</v>
      </c>
      <c r="C94" s="46">
        <v>0.13</v>
      </c>
    </row>
    <row r="95" spans="1:3" ht="12.75">
      <c r="A95" s="46" t="s">
        <v>18</v>
      </c>
      <c r="B95" s="46">
        <v>0.04362307238470189</v>
      </c>
      <c r="C95" s="46">
        <v>0.13</v>
      </c>
    </row>
    <row r="96" spans="1:3" ht="12.75">
      <c r="A96" s="46" t="s">
        <v>22</v>
      </c>
      <c r="B96" s="46">
        <v>0.06566016861317571</v>
      </c>
      <c r="C96" s="46">
        <v>0.13</v>
      </c>
    </row>
    <row r="97" spans="1:3" ht="12.75">
      <c r="A97" s="46" t="s">
        <v>21</v>
      </c>
      <c r="B97" s="46">
        <v>0.019381072730756843</v>
      </c>
      <c r="C97" s="46">
        <v>0.11</v>
      </c>
    </row>
    <row r="98" spans="1:3" ht="12.75">
      <c r="A98" s="46" t="s">
        <v>23</v>
      </c>
      <c r="B98" s="46">
        <v>0</v>
      </c>
      <c r="C98" s="46">
        <v>0.1</v>
      </c>
    </row>
    <row r="100" spans="1:3" ht="12.75">
      <c r="A100" s="46" t="s">
        <v>6</v>
      </c>
      <c r="B100" s="46">
        <v>0.10367011750940112</v>
      </c>
      <c r="C100" s="46">
        <v>0.2</v>
      </c>
    </row>
    <row r="102" spans="1:2" ht="12.75">
      <c r="A102" s="46" t="s">
        <v>36</v>
      </c>
      <c r="B102" s="46">
        <v>0.6132582287016914</v>
      </c>
    </row>
    <row r="103" spans="1:2" ht="12.75">
      <c r="A103" s="46" t="s">
        <v>37</v>
      </c>
      <c r="B103" s="46">
        <v>0.22038830319765187</v>
      </c>
    </row>
    <row r="104" spans="1:3" ht="12.75">
      <c r="A104" s="46" t="s">
        <v>34</v>
      </c>
      <c r="B104" s="46">
        <v>0.1351085209269846</v>
      </c>
      <c r="C104" s="46"/>
    </row>
    <row r="106" spans="1:3" ht="12.75">
      <c r="A106" s="46" t="s">
        <v>4</v>
      </c>
      <c r="B106" s="46">
        <v>0.11589074350645112</v>
      </c>
      <c r="C106" s="46"/>
    </row>
  </sheetData>
  <sheetProtection/>
  <hyperlinks>
    <hyperlink ref="A30" r:id="rId1" display="http://epp.eurostat.ec.europa.eu/portal/page/portal/energy/data/database"/>
    <hyperlink ref="A31" r:id="rId2" display="http://epp.eurostat.ec.europa.eu/portal/page/portal/energy/data/database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2011-08-05T11:21:23Z</dcterms:created>
  <dcterms:modified xsi:type="dcterms:W3CDTF">2011-08-05T11:25:05Z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