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Metadata" sheetId="1" r:id="rId1"/>
    <sheet name="Chart1 (2)" sheetId="2" r:id="rId2"/>
    <sheet name="Chart1" sheetId="3" r:id="rId3"/>
    <sheet name="Fig3a" sheetId="4" r:id="rId4"/>
  </sheets>
  <definedNames/>
  <calcPr fullCalcOnLoad="1"/>
</workbook>
</file>

<file path=xl/sharedStrings.xml><?xml version="1.0" encoding="utf-8"?>
<sst xmlns="http://schemas.openxmlformats.org/spreadsheetml/2006/main" count="44" uniqueCount="31">
  <si>
    <t>Georegion</t>
  </si>
  <si>
    <t>East</t>
  </si>
  <si>
    <t>North</t>
  </si>
  <si>
    <t>South</t>
  </si>
  <si>
    <t>Southeast</t>
  </si>
  <si>
    <t>West</t>
  </si>
  <si>
    <t>East (n = 347)</t>
  </si>
  <si>
    <t>North (n = 275)</t>
  </si>
  <si>
    <t>South (n = 356)</t>
  </si>
  <si>
    <t>Southeast (n = 98)</t>
  </si>
  <si>
    <t>West (n = 631)</t>
  </si>
  <si>
    <t>Total ammonium concentrations in rivers between 1992 and 2008 in different geographic regions of Europe</t>
  </si>
  <si>
    <t>Number</t>
  </si>
  <si>
    <t>ug N/l</t>
  </si>
  <si>
    <t>mg N/l</t>
  </si>
  <si>
    <t>Fig. 3a</t>
  </si>
  <si>
    <t>Metadata</t>
  </si>
  <si>
    <t>Title</t>
  </si>
  <si>
    <t>Data source</t>
  </si>
  <si>
    <t>Waterbase - Rivers (version 10)</t>
  </si>
  <si>
    <t>Geographical Coverage</t>
  </si>
  <si>
    <t>Regions</t>
  </si>
  <si>
    <t>Note</t>
  </si>
  <si>
    <t>CSI-019 - Fig. 3a</t>
  </si>
  <si>
    <t>Eastern Europe (347): EE (53), HU (98), LT (28), LV (39), PL (105), SI (24);</t>
  </si>
  <si>
    <t xml:space="preserve">Concentrations are expressed as annual mean concentrations. 3-year gaps of missing values have been interpolated or extrapolated. Only complete series with no missing values after this interpolation/extrapolation are included. Number of river monitoring stations included in analysis per country and region is noted in brackets. </t>
  </si>
  <si>
    <t>Northern Europe (275): FI (152), NO (10), SE (113);</t>
  </si>
  <si>
    <t xml:space="preserve">Southern Europe (356): ES (356); </t>
  </si>
  <si>
    <t xml:space="preserve">Southeastern Europe (98): AL (9), BG (80), MK (9); </t>
  </si>
  <si>
    <t xml:space="preserve">Western Europe (631): AT (145), BE (32), DE (147), FR (285), GB (14), IE (5), LU (3). </t>
  </si>
  <si>
    <t xml:space="preserve">Albania, Austria, Belgium, Bulgaria, Estonia, Finland, France, Germany, Hungary, Ireland, Lithuania, Latvia, Luxembourg, FYR of Macedonia, Norway, Poland, Slovenia, Spain, Sweden, United Kingdom 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</si>
</sst>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kr&quot;\ #,##0_);\(&quot;kr&quot;\ #,##0\)"/>
    <numFmt numFmtId="183" formatCode="&quot;kr&quot;\ #,##0_);[Red]\(&quot;kr&quot;\ #,##0\)"/>
    <numFmt numFmtId="184" formatCode="&quot;kr&quot;\ #,##0.00_);\(&quot;kr&quot;\ #,##0.00\)"/>
    <numFmt numFmtId="185" formatCode="&quot;kr&quot;\ #,##0.00_);[Red]\(&quot;kr&quot;\ #,##0.00\)"/>
    <numFmt numFmtId="186" formatCode="_(&quot;kr&quot;\ * #,##0_);_(&quot;kr&quot;\ * \(#,##0\);_(&quot;kr&quot;\ * &quot;-&quot;_);_(@_)"/>
    <numFmt numFmtId="187" formatCode="_(* #,##0_);_(* \(#,##0\);_(* &quot;-&quot;_);_(@_)"/>
    <numFmt numFmtId="188" formatCode="_(&quot;kr&quot;\ * #,##0.00_);_(&quot;kr&quot;\ * \(#,##0.00\);_(&quot;kr&quot;\ * &quot;-&quot;??_);_(@_)"/>
    <numFmt numFmtId="189" formatCode="_(* #,##0.00_);_(* \(#,##0.00\);_(* &quot;-&quot;??_);_(@_)"/>
    <numFmt numFmtId="190" formatCode="&quot;Yes&quot;;&quot;Yes&quot;;&quot;No&quot;"/>
    <numFmt numFmtId="191" formatCode="[$€-2]\ #,##0.00_);[Red]\([$€-2]\ #,##0.00\)"/>
    <numFmt numFmtId="192" formatCode="0.0"/>
    <numFmt numFmtId="193" formatCode="0.0%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00"/>
    <numFmt numFmtId="201" formatCode="0.0000"/>
    <numFmt numFmtId="202" formatCode="#,##0.00\ _€"/>
    <numFmt numFmtId="203" formatCode="yyyy/mm/dd\ hh:mm:ss"/>
    <numFmt numFmtId="204" formatCode="#0.0"/>
    <numFmt numFmtId="205" formatCode="#0"/>
    <numFmt numFmtId="206" formatCode="#,##0\ &quot;лв&quot;;\-#,##0\ &quot;лв&quot;"/>
    <numFmt numFmtId="207" formatCode="#,##0\ &quot;лв&quot;;[Red]\-#,##0\ &quot;лв&quot;"/>
    <numFmt numFmtId="208" formatCode="#,##0.00\ &quot;лв&quot;;\-#,##0.00\ &quot;лв&quot;"/>
    <numFmt numFmtId="209" formatCode="#,##0.00\ &quot;лв&quot;;[Red]\-#,##0.00\ &quot;лв&quot;"/>
    <numFmt numFmtId="210" formatCode="_-* #,##0\ &quot;лв&quot;_-;\-* #,##0\ &quot;лв&quot;_-;_-* &quot;-&quot;\ &quot;лв&quot;_-;_-@_-"/>
    <numFmt numFmtId="211" formatCode="_-* #,##0\ _л_в_-;\-* #,##0\ _л_в_-;_-* &quot;-&quot;\ _л_в_-;_-@_-"/>
    <numFmt numFmtId="212" formatCode="_-* #,##0.00\ &quot;лв&quot;_-;\-* #,##0.00\ &quot;лв&quot;_-;_-* &quot;-&quot;??\ &quot;лв&quot;_-;_-@_-"/>
    <numFmt numFmtId="213" formatCode="_-* #,##0.00\ _л_в_-;\-* #,##0.00\ _л_в_-;_-* &quot;-&quot;??\ _л_в_-;_-@_-"/>
    <numFmt numFmtId="214" formatCode="#,##0.00_ ;\-#,##0.00\ "/>
    <numFmt numFmtId="215" formatCode="#,##0.0"/>
    <numFmt numFmtId="216" formatCode="0.0000000"/>
    <numFmt numFmtId="217" formatCode="0.000000"/>
    <numFmt numFmtId="218" formatCode="0.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9.5"/>
      <name val="Arial CE"/>
      <family val="0"/>
    </font>
    <font>
      <sz val="16"/>
      <name val="Arial"/>
      <family val="2"/>
    </font>
    <font>
      <sz val="8"/>
      <name val="Arial"/>
      <family val="0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1" fillId="0" borderId="0" xfId="20" applyAlignment="1">
      <alignment/>
    </xf>
    <xf numFmtId="0" fontId="8" fillId="0" borderId="0" xfId="21" applyFont="1" applyFill="1">
      <alignment/>
      <protection/>
    </xf>
    <xf numFmtId="0" fontId="8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SI18_Fig06_Energy_Aug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375"/>
          <c:w val="0.92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Fig3a!$C$12</c:f>
              <c:strCache>
                <c:ptCount val="1"/>
                <c:pt idx="0">
                  <c:v>East (n = 347)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Fig3a!$D$11:$T$11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Fig3a!$D$12:$T$12</c:f>
              <c:numCache>
                <c:ptCount val="17"/>
                <c:pt idx="0">
                  <c:v>992.25686829971</c:v>
                </c:pt>
                <c:pt idx="1">
                  <c:v>1020.7671317003</c:v>
                </c:pt>
                <c:pt idx="2">
                  <c:v>788.62186570605</c:v>
                </c:pt>
                <c:pt idx="3">
                  <c:v>694.86900835735</c:v>
                </c:pt>
                <c:pt idx="4">
                  <c:v>571.2480250720499</c:v>
                </c:pt>
                <c:pt idx="5">
                  <c:v>555.12477991355</c:v>
                </c:pt>
                <c:pt idx="6">
                  <c:v>396.09860806916</c:v>
                </c:pt>
                <c:pt idx="7">
                  <c:v>390.09820634005996</c:v>
                </c:pt>
                <c:pt idx="8">
                  <c:v>357.92415936598996</c:v>
                </c:pt>
                <c:pt idx="9">
                  <c:v>323.42973890490003</c:v>
                </c:pt>
                <c:pt idx="10">
                  <c:v>326.04897377522</c:v>
                </c:pt>
                <c:pt idx="11">
                  <c:v>387.6297481268</c:v>
                </c:pt>
                <c:pt idx="12">
                  <c:v>320.67470086455</c:v>
                </c:pt>
                <c:pt idx="13">
                  <c:v>360.99320936598997</c:v>
                </c:pt>
                <c:pt idx="14">
                  <c:v>317.82247478386</c:v>
                </c:pt>
                <c:pt idx="15">
                  <c:v>228.85178991354</c:v>
                </c:pt>
                <c:pt idx="16">
                  <c:v>249.81718559078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Fig3a!$C$13</c:f>
              <c:strCache>
                <c:ptCount val="1"/>
                <c:pt idx="0">
                  <c:v>North (n = 275)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Fig3a!$D$11:$T$11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Fig3a!$D$13:$T$13</c:f>
              <c:numCache>
                <c:ptCount val="17"/>
                <c:pt idx="0">
                  <c:v>62.583150399999994</c:v>
                </c:pt>
                <c:pt idx="1">
                  <c:v>74.95459349090899</c:v>
                </c:pt>
                <c:pt idx="2">
                  <c:v>62.475584690908995</c:v>
                </c:pt>
                <c:pt idx="3">
                  <c:v>56.980345163636</c:v>
                </c:pt>
                <c:pt idx="4">
                  <c:v>87.66379487272701</c:v>
                </c:pt>
                <c:pt idx="5">
                  <c:v>62.892870872727</c:v>
                </c:pt>
                <c:pt idx="6">
                  <c:v>59.129863818182</c:v>
                </c:pt>
                <c:pt idx="7">
                  <c:v>63.1657328</c:v>
                </c:pt>
                <c:pt idx="8">
                  <c:v>51.599504727273</c:v>
                </c:pt>
                <c:pt idx="9">
                  <c:v>55.734307963636</c:v>
                </c:pt>
                <c:pt idx="10">
                  <c:v>57.368677454545</c:v>
                </c:pt>
                <c:pt idx="11">
                  <c:v>81.6028612</c:v>
                </c:pt>
                <c:pt idx="12">
                  <c:v>60.480152581818</c:v>
                </c:pt>
                <c:pt idx="13">
                  <c:v>56.5591212</c:v>
                </c:pt>
                <c:pt idx="14">
                  <c:v>58.030136363636</c:v>
                </c:pt>
                <c:pt idx="15">
                  <c:v>48.644224799999996</c:v>
                </c:pt>
                <c:pt idx="16">
                  <c:v>44.509024472727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Fig3a!$C$14</c:f>
              <c:strCache>
                <c:ptCount val="1"/>
                <c:pt idx="0">
                  <c:v>South (n = 356)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Fig3a!$D$11:$T$11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Fig3a!$D$14:$T$14</c:f>
              <c:numCache>
                <c:ptCount val="17"/>
                <c:pt idx="0">
                  <c:v>1599.0785064326</c:v>
                </c:pt>
                <c:pt idx="1">
                  <c:v>1538.9328937921</c:v>
                </c:pt>
                <c:pt idx="2">
                  <c:v>1360.2328682303</c:v>
                </c:pt>
                <c:pt idx="3">
                  <c:v>1750.7852396067</c:v>
                </c:pt>
                <c:pt idx="4">
                  <c:v>898.88882432584</c:v>
                </c:pt>
                <c:pt idx="5">
                  <c:v>784.76967348315</c:v>
                </c:pt>
                <c:pt idx="6">
                  <c:v>813.00523044944</c:v>
                </c:pt>
                <c:pt idx="7">
                  <c:v>1068.7244219381998</c:v>
                </c:pt>
                <c:pt idx="8">
                  <c:v>996.36706870787</c:v>
                </c:pt>
                <c:pt idx="9">
                  <c:v>653.5410553089899</c:v>
                </c:pt>
                <c:pt idx="10">
                  <c:v>902.42833551966</c:v>
                </c:pt>
                <c:pt idx="11">
                  <c:v>657.19125483427</c:v>
                </c:pt>
                <c:pt idx="12">
                  <c:v>630.06404474719</c:v>
                </c:pt>
                <c:pt idx="13">
                  <c:v>988.3534835674201</c:v>
                </c:pt>
                <c:pt idx="14">
                  <c:v>773.43559598315</c:v>
                </c:pt>
                <c:pt idx="15">
                  <c:v>774.31846817416</c:v>
                </c:pt>
                <c:pt idx="16">
                  <c:v>775.2013403651699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Fig3a!$C$15</c:f>
              <c:strCache>
                <c:ptCount val="1"/>
                <c:pt idx="0">
                  <c:v>Southeast (n = 98)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Fig3a!$D$11:$T$11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Fig3a!$D$15:$T$15</c:f>
              <c:numCache>
                <c:ptCount val="17"/>
                <c:pt idx="0">
                  <c:v>1256.9387755102</c:v>
                </c:pt>
                <c:pt idx="1">
                  <c:v>1561.6530612245</c:v>
                </c:pt>
                <c:pt idx="2">
                  <c:v>1482.6734693878002</c:v>
                </c:pt>
                <c:pt idx="3">
                  <c:v>1443.4795918367001</c:v>
                </c:pt>
                <c:pt idx="4">
                  <c:v>1205.6887755102</c:v>
                </c:pt>
                <c:pt idx="5">
                  <c:v>874.57653061224</c:v>
                </c:pt>
                <c:pt idx="6">
                  <c:v>677.52551020408</c:v>
                </c:pt>
                <c:pt idx="7">
                  <c:v>555.28571428571</c:v>
                </c:pt>
                <c:pt idx="8">
                  <c:v>713.20748316327</c:v>
                </c:pt>
                <c:pt idx="9">
                  <c:v>858.5199122449</c:v>
                </c:pt>
                <c:pt idx="10">
                  <c:v>771.42</c:v>
                </c:pt>
                <c:pt idx="11">
                  <c:v>622.77888367347</c:v>
                </c:pt>
                <c:pt idx="12">
                  <c:v>477.1827755102</c:v>
                </c:pt>
                <c:pt idx="13">
                  <c:v>381.24979591837</c:v>
                </c:pt>
                <c:pt idx="14">
                  <c:v>448.33063877551</c:v>
                </c:pt>
                <c:pt idx="15">
                  <c:v>642.19296428571</c:v>
                </c:pt>
                <c:pt idx="16">
                  <c:v>445.12837755102004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Fig3a!$C$16</c:f>
              <c:strCache>
                <c:ptCount val="1"/>
                <c:pt idx="0">
                  <c:v>West (n = 631)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Fig3a!$D$11:$T$11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Fig3a!$D$16:$T$16</c:f>
              <c:numCache>
                <c:ptCount val="17"/>
                <c:pt idx="0">
                  <c:v>617.8270514104601</c:v>
                </c:pt>
                <c:pt idx="1">
                  <c:v>554.14329863708</c:v>
                </c:pt>
                <c:pt idx="2">
                  <c:v>410.56051416799</c:v>
                </c:pt>
                <c:pt idx="3">
                  <c:v>383.63519191758996</c:v>
                </c:pt>
                <c:pt idx="4">
                  <c:v>516.73631895404</c:v>
                </c:pt>
                <c:pt idx="5">
                  <c:v>433.96137511886</c:v>
                </c:pt>
                <c:pt idx="6">
                  <c:v>375.13797793185</c:v>
                </c:pt>
                <c:pt idx="7">
                  <c:v>280.08216800317</c:v>
                </c:pt>
                <c:pt idx="8">
                  <c:v>269.87962171157</c:v>
                </c:pt>
                <c:pt idx="9">
                  <c:v>225.24301798732</c:v>
                </c:pt>
                <c:pt idx="10">
                  <c:v>256.41973397781</c:v>
                </c:pt>
                <c:pt idx="11">
                  <c:v>289.36047226624004</c:v>
                </c:pt>
                <c:pt idx="12">
                  <c:v>253.43305650554998</c:v>
                </c:pt>
                <c:pt idx="13">
                  <c:v>267.17463123613</c:v>
                </c:pt>
                <c:pt idx="14">
                  <c:v>255.45436117274</c:v>
                </c:pt>
                <c:pt idx="15">
                  <c:v>248.07612709984</c:v>
                </c:pt>
                <c:pt idx="16">
                  <c:v>204.64508541997</c:v>
                </c:pt>
              </c:numCache>
            </c:numRef>
          </c:val>
          <c:smooth val="0"/>
        </c:ser>
        <c:axId val="6469856"/>
        <c:axId val="58228705"/>
      </c:lineChart>
      <c:catAx>
        <c:axId val="646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28705"/>
        <c:crosses val="autoZero"/>
        <c:auto val="1"/>
        <c:lblOffset val="100"/>
        <c:tickLblSkip val="2"/>
        <c:noMultiLvlLbl val="0"/>
      </c:catAx>
      <c:valAx>
        <c:axId val="5822870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Total ammonium (µg N/l)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9856"/>
        <c:crossesAt val="1"/>
        <c:crossBetween val="between"/>
        <c:dispUnits/>
        <c:majorUnit val="250"/>
      </c:valAx>
      <c:spPr>
        <a:noFill/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Complete series 1992-2008  
</a:t>
            </a:r>
            <a:r>
              <a:rPr lang="en-US" cap="none" sz="800" b="0" i="0" u="none" baseline="0"/>
              <a:t>(3-year gaps interpolated)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225"/>
          <c:w val="0.935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Fig3a!$C$12</c:f>
              <c:strCache>
                <c:ptCount val="1"/>
                <c:pt idx="0">
                  <c:v>East (n = 347)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Fig3a!$D$11:$T$11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Fig3a!$D$12:$T$12</c:f>
              <c:numCache>
                <c:ptCount val="17"/>
                <c:pt idx="0">
                  <c:v>992.25686829971</c:v>
                </c:pt>
                <c:pt idx="1">
                  <c:v>1020.7671317003</c:v>
                </c:pt>
                <c:pt idx="2">
                  <c:v>788.62186570605</c:v>
                </c:pt>
                <c:pt idx="3">
                  <c:v>694.86900835735</c:v>
                </c:pt>
                <c:pt idx="4">
                  <c:v>571.2480250720499</c:v>
                </c:pt>
                <c:pt idx="5">
                  <c:v>555.12477991355</c:v>
                </c:pt>
                <c:pt idx="6">
                  <c:v>396.09860806916</c:v>
                </c:pt>
                <c:pt idx="7">
                  <c:v>390.09820634005996</c:v>
                </c:pt>
                <c:pt idx="8">
                  <c:v>357.92415936598996</c:v>
                </c:pt>
                <c:pt idx="9">
                  <c:v>323.42973890490003</c:v>
                </c:pt>
                <c:pt idx="10">
                  <c:v>326.04897377522</c:v>
                </c:pt>
                <c:pt idx="11">
                  <c:v>387.6297481268</c:v>
                </c:pt>
                <c:pt idx="12">
                  <c:v>320.67470086455</c:v>
                </c:pt>
                <c:pt idx="13">
                  <c:v>360.99320936598997</c:v>
                </c:pt>
                <c:pt idx="14">
                  <c:v>317.82247478386</c:v>
                </c:pt>
                <c:pt idx="15">
                  <c:v>228.85178991354</c:v>
                </c:pt>
                <c:pt idx="16">
                  <c:v>249.81718559078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Fig3a!$C$13</c:f>
              <c:strCache>
                <c:ptCount val="1"/>
                <c:pt idx="0">
                  <c:v>North (n = 275)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Fig3a!$D$11:$T$11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Fig3a!$D$13:$T$13</c:f>
              <c:numCache>
                <c:ptCount val="17"/>
                <c:pt idx="0">
                  <c:v>62.583150399999994</c:v>
                </c:pt>
                <c:pt idx="1">
                  <c:v>74.95459349090899</c:v>
                </c:pt>
                <c:pt idx="2">
                  <c:v>62.475584690908995</c:v>
                </c:pt>
                <c:pt idx="3">
                  <c:v>56.980345163636</c:v>
                </c:pt>
                <c:pt idx="4">
                  <c:v>87.66379487272701</c:v>
                </c:pt>
                <c:pt idx="5">
                  <c:v>62.892870872727</c:v>
                </c:pt>
                <c:pt idx="6">
                  <c:v>59.129863818182</c:v>
                </c:pt>
                <c:pt idx="7">
                  <c:v>63.1657328</c:v>
                </c:pt>
                <c:pt idx="8">
                  <c:v>51.599504727273</c:v>
                </c:pt>
                <c:pt idx="9">
                  <c:v>55.734307963636</c:v>
                </c:pt>
                <c:pt idx="10">
                  <c:v>57.368677454545</c:v>
                </c:pt>
                <c:pt idx="11">
                  <c:v>81.6028612</c:v>
                </c:pt>
                <c:pt idx="12">
                  <c:v>60.480152581818</c:v>
                </c:pt>
                <c:pt idx="13">
                  <c:v>56.5591212</c:v>
                </c:pt>
                <c:pt idx="14">
                  <c:v>58.030136363636</c:v>
                </c:pt>
                <c:pt idx="15">
                  <c:v>48.644224799999996</c:v>
                </c:pt>
                <c:pt idx="16">
                  <c:v>44.509024472727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Fig3a!$C$14</c:f>
              <c:strCache>
                <c:ptCount val="1"/>
                <c:pt idx="0">
                  <c:v>South (n = 356)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Fig3a!$D$11:$T$11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Fig3a!$D$14:$T$14</c:f>
              <c:numCache>
                <c:ptCount val="17"/>
                <c:pt idx="0">
                  <c:v>1599.0785064326</c:v>
                </c:pt>
                <c:pt idx="1">
                  <c:v>1538.9328937921</c:v>
                </c:pt>
                <c:pt idx="2">
                  <c:v>1360.2328682303</c:v>
                </c:pt>
                <c:pt idx="3">
                  <c:v>1750.7852396067</c:v>
                </c:pt>
                <c:pt idx="4">
                  <c:v>898.88882432584</c:v>
                </c:pt>
                <c:pt idx="5">
                  <c:v>784.76967348315</c:v>
                </c:pt>
                <c:pt idx="6">
                  <c:v>813.00523044944</c:v>
                </c:pt>
                <c:pt idx="7">
                  <c:v>1068.7244219381998</c:v>
                </c:pt>
                <c:pt idx="8">
                  <c:v>996.36706870787</c:v>
                </c:pt>
                <c:pt idx="9">
                  <c:v>653.5410553089899</c:v>
                </c:pt>
                <c:pt idx="10">
                  <c:v>902.42833551966</c:v>
                </c:pt>
                <c:pt idx="11">
                  <c:v>657.19125483427</c:v>
                </c:pt>
                <c:pt idx="12">
                  <c:v>630.06404474719</c:v>
                </c:pt>
                <c:pt idx="13">
                  <c:v>988.3534835674201</c:v>
                </c:pt>
                <c:pt idx="14">
                  <c:v>773.43559598315</c:v>
                </c:pt>
                <c:pt idx="15">
                  <c:v>774.31846817416</c:v>
                </c:pt>
                <c:pt idx="16">
                  <c:v>775.2013403651699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Fig3a!$C$15</c:f>
              <c:strCache>
                <c:ptCount val="1"/>
                <c:pt idx="0">
                  <c:v>Southeast (n = 98)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Fig3a!$D$11:$T$11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Fig3a!$D$15:$T$15</c:f>
              <c:numCache>
                <c:ptCount val="17"/>
                <c:pt idx="0">
                  <c:v>1256.9387755102</c:v>
                </c:pt>
                <c:pt idx="1">
                  <c:v>1561.6530612245</c:v>
                </c:pt>
                <c:pt idx="2">
                  <c:v>1482.6734693878002</c:v>
                </c:pt>
                <c:pt idx="3">
                  <c:v>1443.4795918367001</c:v>
                </c:pt>
                <c:pt idx="4">
                  <c:v>1205.6887755102</c:v>
                </c:pt>
                <c:pt idx="5">
                  <c:v>874.57653061224</c:v>
                </c:pt>
                <c:pt idx="6">
                  <c:v>677.52551020408</c:v>
                </c:pt>
                <c:pt idx="7">
                  <c:v>555.28571428571</c:v>
                </c:pt>
                <c:pt idx="8">
                  <c:v>713.20748316327</c:v>
                </c:pt>
                <c:pt idx="9">
                  <c:v>858.5199122449</c:v>
                </c:pt>
                <c:pt idx="10">
                  <c:v>771.42</c:v>
                </c:pt>
                <c:pt idx="11">
                  <c:v>622.77888367347</c:v>
                </c:pt>
                <c:pt idx="12">
                  <c:v>477.1827755102</c:v>
                </c:pt>
                <c:pt idx="13">
                  <c:v>381.24979591837</c:v>
                </c:pt>
                <c:pt idx="14">
                  <c:v>448.33063877551</c:v>
                </c:pt>
                <c:pt idx="15">
                  <c:v>642.19296428571</c:v>
                </c:pt>
                <c:pt idx="16">
                  <c:v>445.12837755102004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Fig3a!$C$16</c:f>
              <c:strCache>
                <c:ptCount val="1"/>
                <c:pt idx="0">
                  <c:v>West (n = 631)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Fig3a!$D$11:$T$11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Fig3a!$D$16:$T$16</c:f>
              <c:numCache>
                <c:ptCount val="17"/>
                <c:pt idx="0">
                  <c:v>617.8270514104601</c:v>
                </c:pt>
                <c:pt idx="1">
                  <c:v>554.14329863708</c:v>
                </c:pt>
                <c:pt idx="2">
                  <c:v>410.56051416799</c:v>
                </c:pt>
                <c:pt idx="3">
                  <c:v>383.63519191758996</c:v>
                </c:pt>
                <c:pt idx="4">
                  <c:v>516.73631895404</c:v>
                </c:pt>
                <c:pt idx="5">
                  <c:v>433.96137511886</c:v>
                </c:pt>
                <c:pt idx="6">
                  <c:v>375.13797793185</c:v>
                </c:pt>
                <c:pt idx="7">
                  <c:v>280.08216800317</c:v>
                </c:pt>
                <c:pt idx="8">
                  <c:v>269.87962171157</c:v>
                </c:pt>
                <c:pt idx="9">
                  <c:v>225.24301798732</c:v>
                </c:pt>
                <c:pt idx="10">
                  <c:v>256.41973397781</c:v>
                </c:pt>
                <c:pt idx="11">
                  <c:v>289.36047226624004</c:v>
                </c:pt>
                <c:pt idx="12">
                  <c:v>253.43305650554998</c:v>
                </c:pt>
                <c:pt idx="13">
                  <c:v>267.17463123613</c:v>
                </c:pt>
                <c:pt idx="14">
                  <c:v>255.45436117274</c:v>
                </c:pt>
                <c:pt idx="15">
                  <c:v>248.07612709984</c:v>
                </c:pt>
                <c:pt idx="16">
                  <c:v>204.64508541997</c:v>
                </c:pt>
              </c:numCache>
            </c:numRef>
          </c:val>
          <c:smooth val="0"/>
        </c:ser>
        <c:axId val="54296298"/>
        <c:axId val="18904635"/>
      </c:lineChart>
      <c:catAx>
        <c:axId val="54296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904635"/>
        <c:crosses val="autoZero"/>
        <c:auto val="1"/>
        <c:lblOffset val="100"/>
        <c:tickLblSkip val="2"/>
        <c:noMultiLvlLbl val="0"/>
      </c:catAx>
      <c:valAx>
        <c:axId val="1890463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Total ammonium (µg N/l)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96298"/>
        <c:crossesAt val="1"/>
        <c:crossBetween val="between"/>
        <c:dispUnits/>
        <c:majorUnit val="25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"/>
          <c:y val="0.219"/>
          <c:w val="0.153"/>
          <c:h val="0.13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480314960629921" right="0.7480314960629921" top="1.968503937007874" bottom="1.968503937007874" header="0" footer="0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waterbase-rivers-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B6" sqref="B6"/>
    </sheetView>
  </sheetViews>
  <sheetFormatPr defaultColWidth="9.140625" defaultRowHeight="12.75"/>
  <cols>
    <col min="1" max="16384" width="9.140625" style="26" customWidth="1"/>
  </cols>
  <sheetData>
    <row r="1" ht="12.75">
      <c r="A1" s="25" t="s">
        <v>23</v>
      </c>
    </row>
    <row r="3" ht="12.75">
      <c r="A3" s="27" t="s">
        <v>16</v>
      </c>
    </row>
    <row r="4" spans="1:2" ht="12.75">
      <c r="A4" s="28" t="s">
        <v>17</v>
      </c>
      <c r="B4" s="28" t="s">
        <v>11</v>
      </c>
    </row>
    <row r="5" spans="1:2" ht="12.75">
      <c r="A5" s="28" t="s">
        <v>18</v>
      </c>
      <c r="B5" s="29" t="s">
        <v>19</v>
      </c>
    </row>
    <row r="6" spans="1:2" ht="12.75">
      <c r="A6" s="28" t="s">
        <v>20</v>
      </c>
      <c r="B6" s="30" t="s">
        <v>30</v>
      </c>
    </row>
    <row r="7" spans="1:2" ht="12.75">
      <c r="A7" s="28" t="s">
        <v>21</v>
      </c>
      <c r="B7" s="28" t="s">
        <v>24</v>
      </c>
    </row>
    <row r="8" spans="1:2" ht="12.75">
      <c r="A8" s="28"/>
      <c r="B8" s="28" t="s">
        <v>26</v>
      </c>
    </row>
    <row r="9" spans="1:2" ht="12.75">
      <c r="A9" s="28"/>
      <c r="B9" s="31" t="s">
        <v>27</v>
      </c>
    </row>
    <row r="10" spans="1:2" ht="12.75">
      <c r="A10" s="28"/>
      <c r="B10" s="28" t="s">
        <v>28</v>
      </c>
    </row>
    <row r="11" spans="1:2" ht="12.75">
      <c r="A11" s="28"/>
      <c r="B11" s="28" t="s">
        <v>29</v>
      </c>
    </row>
    <row r="12" spans="1:2" ht="12.75">
      <c r="A12" s="28" t="s">
        <v>22</v>
      </c>
      <c r="B12" s="31" t="s">
        <v>25</v>
      </c>
    </row>
  </sheetData>
  <hyperlinks>
    <hyperlink ref="B5" r:id="rId1" display="http://www.eea.europa.eu/data-and-maps/data/waterbase-rivers-6"/>
  </hyperlinks>
  <printOptions/>
  <pageMargins left="0.75" right="0.75" top="1" bottom="1" header="0.5" footer="0.5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C2" sqref="C2"/>
    </sheetView>
  </sheetViews>
  <sheetFormatPr defaultColWidth="9.140625" defaultRowHeight="12.75" customHeight="1"/>
  <cols>
    <col min="1" max="1" width="11.00390625" style="0" customWidth="1"/>
    <col min="2" max="2" width="8.421875" style="0" customWidth="1"/>
    <col min="3" max="3" width="16.00390625" style="0" customWidth="1"/>
    <col min="4" max="4" width="7.7109375" style="0" customWidth="1"/>
    <col min="5" max="5" width="8.7109375" style="0" customWidth="1"/>
    <col min="6" max="7" width="8.57421875" style="0" customWidth="1"/>
    <col min="8" max="8" width="8.7109375" style="0" customWidth="1"/>
    <col min="9" max="9" width="8.57421875" style="0" customWidth="1"/>
    <col min="10" max="10" width="8.28125" style="0" customWidth="1"/>
    <col min="11" max="11" width="8.8515625" style="0" customWidth="1"/>
    <col min="12" max="12" width="9.57421875" style="0" customWidth="1"/>
    <col min="13" max="13" width="9.421875" style="0" customWidth="1"/>
    <col min="14" max="14" width="8.8515625" style="0" customWidth="1"/>
    <col min="15" max="15" width="8.57421875" style="0" customWidth="1"/>
    <col min="16" max="16" width="8.00390625" style="0" customWidth="1"/>
    <col min="17" max="17" width="7.00390625" style="0" customWidth="1"/>
    <col min="18" max="18" width="8.28125" style="0" customWidth="1"/>
    <col min="19" max="19" width="7.7109375" style="0" customWidth="1"/>
    <col min="20" max="20" width="8.140625" style="0" customWidth="1"/>
    <col min="21" max="16384" width="15.7109375" style="0" customWidth="1"/>
  </cols>
  <sheetData>
    <row r="1" ht="12.75" customHeight="1">
      <c r="C1" s="17" t="s">
        <v>11</v>
      </c>
    </row>
    <row r="2" ht="12.75" customHeight="1">
      <c r="C2" s="17" t="s">
        <v>15</v>
      </c>
    </row>
    <row r="3" spans="1:21" ht="12.75" customHeight="1">
      <c r="A3" s="1" t="s">
        <v>0</v>
      </c>
      <c r="B3" s="4" t="s">
        <v>12</v>
      </c>
      <c r="C3" s="1"/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2">
        <v>2007</v>
      </c>
      <c r="T3" s="3">
        <v>2008</v>
      </c>
      <c r="U3" t="s">
        <v>14</v>
      </c>
    </row>
    <row r="4" spans="1:20" ht="12.75" customHeight="1">
      <c r="A4" s="5" t="s">
        <v>1</v>
      </c>
      <c r="B4" s="18">
        <v>347</v>
      </c>
      <c r="C4" s="6" t="s">
        <v>6</v>
      </c>
      <c r="D4" s="7">
        <v>0.99225686829971</v>
      </c>
      <c r="E4" s="7">
        <v>1.0207671317003</v>
      </c>
      <c r="F4" s="7">
        <v>0.78862186570605</v>
      </c>
      <c r="G4" s="7">
        <v>0.69486900835735</v>
      </c>
      <c r="H4" s="7">
        <v>0.57124802507205</v>
      </c>
      <c r="I4" s="7">
        <v>0.55512477991355</v>
      </c>
      <c r="J4" s="7">
        <v>0.39609860806916</v>
      </c>
      <c r="K4" s="7">
        <v>0.39009820634006</v>
      </c>
      <c r="L4" s="7">
        <v>0.35792415936599</v>
      </c>
      <c r="M4" s="7">
        <v>0.3234297389049</v>
      </c>
      <c r="N4" s="7">
        <v>0.32604897377522</v>
      </c>
      <c r="O4" s="7">
        <v>0.3876297481268</v>
      </c>
      <c r="P4" s="7">
        <v>0.32067470086455</v>
      </c>
      <c r="Q4" s="7">
        <v>0.36099320936599</v>
      </c>
      <c r="R4" s="7">
        <v>0.31782247478386</v>
      </c>
      <c r="S4" s="7">
        <v>0.22885178991354</v>
      </c>
      <c r="T4" s="8">
        <v>0.24981718559078</v>
      </c>
    </row>
    <row r="5" spans="1:20" ht="12.75" customHeight="1">
      <c r="A5" s="5" t="s">
        <v>2</v>
      </c>
      <c r="B5" s="18">
        <v>275</v>
      </c>
      <c r="C5" s="6" t="s">
        <v>7</v>
      </c>
      <c r="D5" s="7">
        <v>0.0625831504</v>
      </c>
      <c r="E5" s="7">
        <v>0.074954593490909</v>
      </c>
      <c r="F5" s="7">
        <v>0.062475584690909</v>
      </c>
      <c r="G5" s="7">
        <v>0.056980345163636</v>
      </c>
      <c r="H5" s="7">
        <v>0.087663794872727</v>
      </c>
      <c r="I5" s="7">
        <v>0.062892870872727</v>
      </c>
      <c r="J5" s="7">
        <v>0.059129863818182</v>
      </c>
      <c r="K5" s="7">
        <v>0.0631657328</v>
      </c>
      <c r="L5" s="7">
        <v>0.051599504727273</v>
      </c>
      <c r="M5" s="7">
        <v>0.055734307963636</v>
      </c>
      <c r="N5" s="7">
        <v>0.057368677454545</v>
      </c>
      <c r="O5" s="7">
        <v>0.0816028612</v>
      </c>
      <c r="P5" s="7">
        <v>0.060480152581818</v>
      </c>
      <c r="Q5" s="7">
        <v>0.0565591212</v>
      </c>
      <c r="R5" s="7">
        <v>0.058030136363636</v>
      </c>
      <c r="S5" s="7">
        <v>0.0486442248</v>
      </c>
      <c r="T5" s="8">
        <v>0.044509024472727</v>
      </c>
    </row>
    <row r="6" spans="1:20" ht="12.75" customHeight="1">
      <c r="A6" s="5" t="s">
        <v>3</v>
      </c>
      <c r="B6" s="18">
        <v>356</v>
      </c>
      <c r="C6" s="6" t="s">
        <v>8</v>
      </c>
      <c r="D6" s="7">
        <v>1.5990785064326</v>
      </c>
      <c r="E6" s="7">
        <v>1.5389328937921</v>
      </c>
      <c r="F6" s="7">
        <v>1.3602328682303</v>
      </c>
      <c r="G6" s="7">
        <v>1.7507852396067</v>
      </c>
      <c r="H6" s="7">
        <v>0.89888882432584</v>
      </c>
      <c r="I6" s="7">
        <v>0.78476967348315</v>
      </c>
      <c r="J6" s="7">
        <v>0.81300523044944</v>
      </c>
      <c r="K6" s="7">
        <v>1.0687244219382</v>
      </c>
      <c r="L6" s="7">
        <v>0.99636706870787</v>
      </c>
      <c r="M6" s="7">
        <v>0.65354105530899</v>
      </c>
      <c r="N6" s="7">
        <v>0.90242833551966</v>
      </c>
      <c r="O6" s="7">
        <v>0.65719125483427</v>
      </c>
      <c r="P6" s="7">
        <v>0.63006404474719</v>
      </c>
      <c r="Q6" s="7">
        <v>0.98835348356742</v>
      </c>
      <c r="R6" s="7">
        <v>0.77343559598315</v>
      </c>
      <c r="S6" s="7">
        <v>0.77431846817416</v>
      </c>
      <c r="T6" s="8">
        <v>0.77520134036517</v>
      </c>
    </row>
    <row r="7" spans="1:20" ht="12.75" customHeight="1">
      <c r="A7" s="5" t="s">
        <v>4</v>
      </c>
      <c r="B7" s="18">
        <v>98</v>
      </c>
      <c r="C7" s="6" t="s">
        <v>9</v>
      </c>
      <c r="D7" s="7">
        <v>1.2569387755102</v>
      </c>
      <c r="E7" s="7">
        <v>1.5616530612245</v>
      </c>
      <c r="F7" s="7">
        <v>1.4826734693878</v>
      </c>
      <c r="G7" s="7">
        <v>1.4434795918367</v>
      </c>
      <c r="H7" s="7">
        <v>1.2056887755102</v>
      </c>
      <c r="I7" s="7">
        <v>0.87457653061224</v>
      </c>
      <c r="J7" s="7">
        <v>0.67752551020408</v>
      </c>
      <c r="K7" s="7">
        <v>0.55528571428571</v>
      </c>
      <c r="L7" s="7">
        <v>0.71320748316327</v>
      </c>
      <c r="M7" s="7">
        <v>0.8585199122449</v>
      </c>
      <c r="N7" s="7">
        <v>0.77142</v>
      </c>
      <c r="O7" s="7">
        <v>0.62277888367347</v>
      </c>
      <c r="P7" s="7">
        <v>0.4771827755102</v>
      </c>
      <c r="Q7" s="7">
        <v>0.38124979591837</v>
      </c>
      <c r="R7" s="7">
        <v>0.44833063877551</v>
      </c>
      <c r="S7" s="7">
        <v>0.64219296428571</v>
      </c>
      <c r="T7" s="8">
        <v>0.44512837755102</v>
      </c>
    </row>
    <row r="8" spans="1:20" ht="12.75" customHeight="1">
      <c r="A8" s="9" t="s">
        <v>5</v>
      </c>
      <c r="B8" s="19">
        <v>631</v>
      </c>
      <c r="C8" s="10" t="s">
        <v>10</v>
      </c>
      <c r="D8" s="11">
        <v>0.61782705141046</v>
      </c>
      <c r="E8" s="11">
        <v>0.55414329863708</v>
      </c>
      <c r="F8" s="11">
        <v>0.41056051416799</v>
      </c>
      <c r="G8" s="11">
        <v>0.38363519191759</v>
      </c>
      <c r="H8" s="11">
        <v>0.51673631895404</v>
      </c>
      <c r="I8" s="11">
        <v>0.43396137511886</v>
      </c>
      <c r="J8" s="11">
        <v>0.37513797793185</v>
      </c>
      <c r="K8" s="11">
        <v>0.28008216800317</v>
      </c>
      <c r="L8" s="11">
        <v>0.26987962171157</v>
      </c>
      <c r="M8" s="11">
        <v>0.22524301798732</v>
      </c>
      <c r="N8" s="11">
        <v>0.25641973397781</v>
      </c>
      <c r="O8" s="11">
        <v>0.28936047226624</v>
      </c>
      <c r="P8" s="11">
        <v>0.25343305650555</v>
      </c>
      <c r="Q8" s="11">
        <v>0.26717463123613</v>
      </c>
      <c r="R8" s="11">
        <v>0.25545436117274</v>
      </c>
      <c r="S8" s="11">
        <v>0.24807612709984</v>
      </c>
      <c r="T8" s="12">
        <v>0.20464508541997</v>
      </c>
    </row>
    <row r="9" ht="12.75" customHeight="1">
      <c r="B9" s="20"/>
    </row>
    <row r="10" ht="12.75" customHeight="1">
      <c r="B10" s="20"/>
    </row>
    <row r="11" spans="1:21" ht="12.75" customHeight="1">
      <c r="A11" s="21" t="s">
        <v>0</v>
      </c>
      <c r="B11" s="22" t="s">
        <v>12</v>
      </c>
      <c r="C11" s="21"/>
      <c r="D11" s="21">
        <v>1992</v>
      </c>
      <c r="E11" s="21">
        <v>1993</v>
      </c>
      <c r="F11" s="21">
        <v>1994</v>
      </c>
      <c r="G11" s="21">
        <v>1995</v>
      </c>
      <c r="H11" s="21">
        <v>1996</v>
      </c>
      <c r="I11" s="21">
        <v>1997</v>
      </c>
      <c r="J11" s="21">
        <v>1998</v>
      </c>
      <c r="K11" s="21">
        <v>1999</v>
      </c>
      <c r="L11" s="21">
        <v>2000</v>
      </c>
      <c r="M11" s="21">
        <v>2001</v>
      </c>
      <c r="N11" s="21">
        <v>2002</v>
      </c>
      <c r="O11" s="21">
        <v>2003</v>
      </c>
      <c r="P11" s="21">
        <v>2004</v>
      </c>
      <c r="Q11" s="21">
        <v>2005</v>
      </c>
      <c r="R11" s="21">
        <v>2006</v>
      </c>
      <c r="S11" s="23">
        <v>2007</v>
      </c>
      <c r="T11" s="24">
        <v>2008</v>
      </c>
      <c r="U11" t="s">
        <v>13</v>
      </c>
    </row>
    <row r="12" spans="1:20" ht="12.75" customHeight="1">
      <c r="A12" s="5" t="s">
        <v>1</v>
      </c>
      <c r="B12" s="18">
        <v>347</v>
      </c>
      <c r="C12" s="6" t="s">
        <v>6</v>
      </c>
      <c r="D12" s="13">
        <f>D4*1000</f>
        <v>992.25686829971</v>
      </c>
      <c r="E12" s="13">
        <f aca="true" t="shared" si="0" ref="E12:T16">E4*1000</f>
        <v>1020.7671317003</v>
      </c>
      <c r="F12" s="13">
        <f t="shared" si="0"/>
        <v>788.62186570605</v>
      </c>
      <c r="G12" s="13">
        <f t="shared" si="0"/>
        <v>694.86900835735</v>
      </c>
      <c r="H12" s="13">
        <f t="shared" si="0"/>
        <v>571.2480250720499</v>
      </c>
      <c r="I12" s="13">
        <f t="shared" si="0"/>
        <v>555.12477991355</v>
      </c>
      <c r="J12" s="13">
        <f t="shared" si="0"/>
        <v>396.09860806916</v>
      </c>
      <c r="K12" s="13">
        <f t="shared" si="0"/>
        <v>390.09820634005996</v>
      </c>
      <c r="L12" s="13">
        <f t="shared" si="0"/>
        <v>357.92415936598996</v>
      </c>
      <c r="M12" s="13">
        <f t="shared" si="0"/>
        <v>323.42973890490003</v>
      </c>
      <c r="N12" s="13">
        <f t="shared" si="0"/>
        <v>326.04897377522</v>
      </c>
      <c r="O12" s="13">
        <f t="shared" si="0"/>
        <v>387.6297481268</v>
      </c>
      <c r="P12" s="13">
        <f t="shared" si="0"/>
        <v>320.67470086455</v>
      </c>
      <c r="Q12" s="13">
        <f t="shared" si="0"/>
        <v>360.99320936598997</v>
      </c>
      <c r="R12" s="13">
        <f t="shared" si="0"/>
        <v>317.82247478386</v>
      </c>
      <c r="S12" s="13">
        <f t="shared" si="0"/>
        <v>228.85178991354</v>
      </c>
      <c r="T12" s="14">
        <f t="shared" si="0"/>
        <v>249.81718559078</v>
      </c>
    </row>
    <row r="13" spans="1:20" ht="12.75" customHeight="1">
      <c r="A13" s="5" t="s">
        <v>2</v>
      </c>
      <c r="B13" s="18">
        <v>275</v>
      </c>
      <c r="C13" s="6" t="s">
        <v>7</v>
      </c>
      <c r="D13" s="13">
        <f>D5*1000</f>
        <v>62.583150399999994</v>
      </c>
      <c r="E13" s="13">
        <f aca="true" t="shared" si="1" ref="E13:S13">E5*1000</f>
        <v>74.95459349090899</v>
      </c>
      <c r="F13" s="13">
        <f t="shared" si="1"/>
        <v>62.475584690908995</v>
      </c>
      <c r="G13" s="13">
        <f t="shared" si="1"/>
        <v>56.980345163636</v>
      </c>
      <c r="H13" s="13">
        <f t="shared" si="1"/>
        <v>87.66379487272701</v>
      </c>
      <c r="I13" s="13">
        <f t="shared" si="1"/>
        <v>62.892870872727</v>
      </c>
      <c r="J13" s="13">
        <f t="shared" si="1"/>
        <v>59.129863818182</v>
      </c>
      <c r="K13" s="13">
        <f t="shared" si="1"/>
        <v>63.1657328</v>
      </c>
      <c r="L13" s="13">
        <f t="shared" si="1"/>
        <v>51.599504727273</v>
      </c>
      <c r="M13" s="13">
        <f t="shared" si="1"/>
        <v>55.734307963636</v>
      </c>
      <c r="N13" s="13">
        <f t="shared" si="1"/>
        <v>57.368677454545</v>
      </c>
      <c r="O13" s="13">
        <f t="shared" si="1"/>
        <v>81.6028612</v>
      </c>
      <c r="P13" s="13">
        <f t="shared" si="1"/>
        <v>60.480152581818</v>
      </c>
      <c r="Q13" s="13">
        <f t="shared" si="1"/>
        <v>56.5591212</v>
      </c>
      <c r="R13" s="13">
        <f t="shared" si="1"/>
        <v>58.030136363636</v>
      </c>
      <c r="S13" s="13">
        <f t="shared" si="1"/>
        <v>48.644224799999996</v>
      </c>
      <c r="T13" s="14">
        <f t="shared" si="0"/>
        <v>44.509024472727</v>
      </c>
    </row>
    <row r="14" spans="1:20" ht="12.75" customHeight="1">
      <c r="A14" s="5" t="s">
        <v>3</v>
      </c>
      <c r="B14" s="18">
        <v>356</v>
      </c>
      <c r="C14" s="6" t="s">
        <v>8</v>
      </c>
      <c r="D14" s="13">
        <f>D6*1000</f>
        <v>1599.0785064326</v>
      </c>
      <c r="E14" s="13">
        <f t="shared" si="0"/>
        <v>1538.9328937921</v>
      </c>
      <c r="F14" s="13">
        <f t="shared" si="0"/>
        <v>1360.2328682303</v>
      </c>
      <c r="G14" s="13">
        <f t="shared" si="0"/>
        <v>1750.7852396067</v>
      </c>
      <c r="H14" s="13">
        <f t="shared" si="0"/>
        <v>898.88882432584</v>
      </c>
      <c r="I14" s="13">
        <f t="shared" si="0"/>
        <v>784.76967348315</v>
      </c>
      <c r="J14" s="13">
        <f t="shared" si="0"/>
        <v>813.00523044944</v>
      </c>
      <c r="K14" s="13">
        <f t="shared" si="0"/>
        <v>1068.7244219381998</v>
      </c>
      <c r="L14" s="13">
        <f t="shared" si="0"/>
        <v>996.36706870787</v>
      </c>
      <c r="M14" s="13">
        <f t="shared" si="0"/>
        <v>653.5410553089899</v>
      </c>
      <c r="N14" s="13">
        <f t="shared" si="0"/>
        <v>902.42833551966</v>
      </c>
      <c r="O14" s="13">
        <f t="shared" si="0"/>
        <v>657.19125483427</v>
      </c>
      <c r="P14" s="13">
        <f t="shared" si="0"/>
        <v>630.06404474719</v>
      </c>
      <c r="Q14" s="13">
        <f t="shared" si="0"/>
        <v>988.3534835674201</v>
      </c>
      <c r="R14" s="13">
        <f t="shared" si="0"/>
        <v>773.43559598315</v>
      </c>
      <c r="S14" s="13">
        <f t="shared" si="0"/>
        <v>774.31846817416</v>
      </c>
      <c r="T14" s="14">
        <f t="shared" si="0"/>
        <v>775.2013403651699</v>
      </c>
    </row>
    <row r="15" spans="1:20" ht="12.75" customHeight="1">
      <c r="A15" s="5" t="s">
        <v>4</v>
      </c>
      <c r="B15" s="18">
        <v>98</v>
      </c>
      <c r="C15" s="6" t="s">
        <v>9</v>
      </c>
      <c r="D15" s="13">
        <f>D7*1000</f>
        <v>1256.9387755102</v>
      </c>
      <c r="E15" s="13">
        <f t="shared" si="0"/>
        <v>1561.6530612245</v>
      </c>
      <c r="F15" s="13">
        <f t="shared" si="0"/>
        <v>1482.6734693878002</v>
      </c>
      <c r="G15" s="13">
        <f t="shared" si="0"/>
        <v>1443.4795918367001</v>
      </c>
      <c r="H15" s="13">
        <f t="shared" si="0"/>
        <v>1205.6887755102</v>
      </c>
      <c r="I15" s="13">
        <f t="shared" si="0"/>
        <v>874.57653061224</v>
      </c>
      <c r="J15" s="13">
        <f t="shared" si="0"/>
        <v>677.52551020408</v>
      </c>
      <c r="K15" s="13">
        <f t="shared" si="0"/>
        <v>555.28571428571</v>
      </c>
      <c r="L15" s="13">
        <f t="shared" si="0"/>
        <v>713.20748316327</v>
      </c>
      <c r="M15" s="13">
        <f t="shared" si="0"/>
        <v>858.5199122449</v>
      </c>
      <c r="N15" s="13">
        <f t="shared" si="0"/>
        <v>771.42</v>
      </c>
      <c r="O15" s="13">
        <f t="shared" si="0"/>
        <v>622.77888367347</v>
      </c>
      <c r="P15" s="13">
        <f t="shared" si="0"/>
        <v>477.1827755102</v>
      </c>
      <c r="Q15" s="13">
        <f t="shared" si="0"/>
        <v>381.24979591837</v>
      </c>
      <c r="R15" s="13">
        <f t="shared" si="0"/>
        <v>448.33063877551</v>
      </c>
      <c r="S15" s="13">
        <f t="shared" si="0"/>
        <v>642.19296428571</v>
      </c>
      <c r="T15" s="14">
        <f t="shared" si="0"/>
        <v>445.12837755102004</v>
      </c>
    </row>
    <row r="16" spans="1:20" ht="12.75" customHeight="1">
      <c r="A16" s="9" t="s">
        <v>5</v>
      </c>
      <c r="B16" s="19">
        <v>631</v>
      </c>
      <c r="C16" s="10" t="s">
        <v>10</v>
      </c>
      <c r="D16" s="15">
        <f>D8*1000</f>
        <v>617.8270514104601</v>
      </c>
      <c r="E16" s="15">
        <f t="shared" si="0"/>
        <v>554.14329863708</v>
      </c>
      <c r="F16" s="15">
        <f t="shared" si="0"/>
        <v>410.56051416799</v>
      </c>
      <c r="G16" s="15">
        <f t="shared" si="0"/>
        <v>383.63519191758996</v>
      </c>
      <c r="H16" s="15">
        <f t="shared" si="0"/>
        <v>516.73631895404</v>
      </c>
      <c r="I16" s="15">
        <f t="shared" si="0"/>
        <v>433.96137511886</v>
      </c>
      <c r="J16" s="15">
        <f t="shared" si="0"/>
        <v>375.13797793185</v>
      </c>
      <c r="K16" s="15">
        <f t="shared" si="0"/>
        <v>280.08216800317</v>
      </c>
      <c r="L16" s="15">
        <f t="shared" si="0"/>
        <v>269.87962171157</v>
      </c>
      <c r="M16" s="15">
        <f t="shared" si="0"/>
        <v>225.24301798732</v>
      </c>
      <c r="N16" s="15">
        <f t="shared" si="0"/>
        <v>256.41973397781</v>
      </c>
      <c r="O16" s="15">
        <f t="shared" si="0"/>
        <v>289.36047226624004</v>
      </c>
      <c r="P16" s="15">
        <f t="shared" si="0"/>
        <v>253.43305650554998</v>
      </c>
      <c r="Q16" s="15">
        <f t="shared" si="0"/>
        <v>267.17463123613</v>
      </c>
      <c r="R16" s="15">
        <f t="shared" si="0"/>
        <v>255.45436117274</v>
      </c>
      <c r="S16" s="15">
        <f t="shared" si="0"/>
        <v>248.07612709984</v>
      </c>
      <c r="T16" s="16">
        <f t="shared" si="0"/>
        <v>204.64508541997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kristensen</cp:lastModifiedBy>
  <cp:lastPrinted>2010-08-19T10:19:55Z</cp:lastPrinted>
  <dcterms:created xsi:type="dcterms:W3CDTF">2010-06-21T11:11:39Z</dcterms:created>
  <dcterms:modified xsi:type="dcterms:W3CDTF">2010-08-19T11:23:26Z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-1382779335</vt:i4>
  </property>
  <property fmtid="{D5CDD505-2E9C-101B-9397-08002B2CF9AE}" pid="4" name="_NewReviewCycle">
    <vt:lpwstr/>
  </property>
  <property fmtid="{D5CDD505-2E9C-101B-9397-08002B2CF9AE}" pid="5" name="_EmailSubject">
    <vt:lpwstr>Diagrams for CSI19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</Properties>
</file>