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470" windowHeight="9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<sst xmlns="http://schemas.openxmlformats.org/spreadsheetml/2006/main" count="9" uniqueCount="9">
  <si>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OECD Europe</t>
  </si>
  <si>
    <t>FSU</t>
  </si>
  <si>
    <t>Eastern Europe</t>
  </si>
  <si>
    <t xml:space="preserve">   TOTAL - All Regions</t>
  </si>
  <si>
    <t xml:space="preserve">Graph 14.1. Total vehicle CO2 emissions across all modes and fuels (megatonnes) </t>
  </si>
  <si>
    <t>What is the projected progress in GHG reduction by sectors in EECCA and SEE countries?</t>
  </si>
  <si>
    <t>Specific policy question:</t>
  </si>
  <si>
    <t>Title fig 01:</t>
  </si>
  <si>
    <t>Total vehicle CO2 emissions across all modes and fuels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</si>
</sst>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3.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89"/>
          <c:w val="0.97225"/>
          <c:h val="0.79325"/>
        </c:manualLayout>
      </c:layout>
      <c:areaChart>
        <c:grouping val="stack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OECD Europe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Sheet1!$C$8:$M$8</c:f>
              <c:numCache/>
            </c:numRef>
          </c:cat>
          <c:val>
            <c:numRef>
              <c:f>Sheet1!$C$9:$M$9</c:f>
              <c:numCache/>
            </c:numRef>
          </c:val>
        </c:ser>
        <c:ser>
          <c:idx val="1"/>
          <c:order val="1"/>
          <c:tx>
            <c:strRef>
              <c:f>Sheet1!$B$10</c:f>
              <c:strCache>
                <c:ptCount val="1"/>
                <c:pt idx="0">
                  <c:v>FSU</c:v>
                </c:pt>
              </c:strCache>
            </c:strRef>
          </c:tx>
          <c:spPr>
            <a:solidFill>
              <a:srgbClr val="99CC0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Sheet1!$C$8:$M$8</c:f>
              <c:numCache/>
            </c:numRef>
          </c:cat>
          <c:val>
            <c:numRef>
              <c:f>Sheet1!$C$10:$M$10</c:f>
              <c:numCache/>
            </c:numRef>
          </c:val>
        </c:ser>
        <c:ser>
          <c:idx val="2"/>
          <c:order val="2"/>
          <c:tx>
            <c:strRef>
              <c:f>Sheet1!$B$11</c:f>
              <c:strCache>
                <c:ptCount val="1"/>
                <c:pt idx="0">
                  <c:v>Eastern Europe</c:v>
                </c:pt>
              </c:strCache>
            </c:strRef>
          </c:tx>
          <c:spPr>
            <a:solidFill>
              <a:srgbClr val="00CCFF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Sheet1!$C$8:$M$8</c:f>
              <c:numCache/>
            </c:numRef>
          </c:cat>
          <c:val>
            <c:numRef>
              <c:f>Sheet1!$C$11:$M$11</c:f>
              <c:numCache/>
            </c:numRef>
          </c:val>
        </c:ser>
        <c:axId val="66653316"/>
        <c:axId val="63008933"/>
      </c:area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3008933"/>
        <c:crosses val="autoZero"/>
        <c:auto val="1"/>
        <c:lblOffset val="100"/>
        <c:noMultiLvlLbl val="0"/>
      </c:catAx>
      <c:valAx>
        <c:axId val="630089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Megatonnes</a:t>
                </a:r>
              </a:p>
            </c:rich>
          </c:tx>
          <c:layout>
            <c:manualLayout>
              <c:xMode val="factor"/>
              <c:yMode val="factor"/>
              <c:x val="-0.028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6653316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015"/>
          <c:y val="0.91125"/>
          <c:w val="0.584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0</xdr:rowOff>
    </xdr:from>
    <xdr:to>
      <xdr:col>8</xdr:col>
      <xdr:colOff>581025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628650" y="2724150"/>
        <a:ext cx="63246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workbookViewId="0" topLeftCell="A4">
      <selection activeCell="N16" sqref="N16"/>
    </sheetView>
  </sheetViews>
  <sheetFormatPr defaultColWidth="9.140625" defaultRowHeight="12.75"/>
  <cols>
    <col min="2" max="2" width="25.57421875" style="0" customWidth="1"/>
    <col min="3" max="3" width="14.421875" style="0" customWidth="1"/>
    <col min="4" max="4" width="9.8515625" style="0" customWidth="1"/>
  </cols>
  <sheetData>
    <row r="2" spans="1:3" ht="18">
      <c r="A2" s="10" t="s">
        <v>6</v>
      </c>
      <c r="B2" s="2"/>
      <c r="C2" s="9" t="s">
        <v>5</v>
      </c>
    </row>
    <row r="4" spans="1:13" ht="18">
      <c r="A4" s="12" t="s">
        <v>4</v>
      </c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1"/>
      <c r="B7" s="11"/>
      <c r="C7" s="11"/>
      <c r="D7" s="11"/>
      <c r="E7" s="11"/>
      <c r="F7" s="1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3">
        <v>2000</v>
      </c>
      <c r="D8" s="3">
        <f aca="true" t="shared" si="0" ref="D8:M8">C8+5</f>
        <v>2005</v>
      </c>
      <c r="E8" s="3">
        <f t="shared" si="0"/>
        <v>2010</v>
      </c>
      <c r="F8" s="3">
        <f t="shared" si="0"/>
        <v>2015</v>
      </c>
      <c r="G8" s="3">
        <f t="shared" si="0"/>
        <v>2020</v>
      </c>
      <c r="H8" s="3">
        <f t="shared" si="0"/>
        <v>2025</v>
      </c>
      <c r="I8" s="3">
        <f t="shared" si="0"/>
        <v>2030</v>
      </c>
      <c r="J8" s="3">
        <f t="shared" si="0"/>
        <v>2035</v>
      </c>
      <c r="K8" s="3">
        <f t="shared" si="0"/>
        <v>2040</v>
      </c>
      <c r="L8" s="3">
        <f t="shared" si="0"/>
        <v>2045</v>
      </c>
      <c r="M8" s="3">
        <f t="shared" si="0"/>
        <v>2050</v>
      </c>
      <c r="N8" s="1"/>
    </row>
    <row r="9" spans="1:14" ht="12.75">
      <c r="A9" s="1"/>
      <c r="B9" s="1" t="s">
        <v>0</v>
      </c>
      <c r="C9" s="3">
        <v>734.7935674072963</v>
      </c>
      <c r="D9" s="3">
        <v>783.8319972688081</v>
      </c>
      <c r="E9" s="3">
        <v>849.7442491935575</v>
      </c>
      <c r="F9" s="3">
        <v>909.7980463185893</v>
      </c>
      <c r="G9" s="3">
        <v>962.170924028962</v>
      </c>
      <c r="H9" s="3">
        <v>1007.2350567486702</v>
      </c>
      <c r="I9" s="3">
        <v>1051.9807494239449</v>
      </c>
      <c r="J9" s="3">
        <v>1076.5627219741705</v>
      </c>
      <c r="K9" s="3">
        <v>1101.4668472578917</v>
      </c>
      <c r="L9" s="3">
        <v>1126.4026115599113</v>
      </c>
      <c r="M9" s="3">
        <v>1151.198900454173</v>
      </c>
      <c r="N9" s="1"/>
    </row>
    <row r="10" spans="1:14" ht="12.75">
      <c r="A10" s="1"/>
      <c r="B10" s="1" t="s">
        <v>1</v>
      </c>
      <c r="C10" s="3">
        <v>109.66205711392928</v>
      </c>
      <c r="D10" s="3">
        <v>122.10156283580689</v>
      </c>
      <c r="E10" s="3">
        <v>134.37332134853887</v>
      </c>
      <c r="F10" s="3">
        <v>151.1387680316451</v>
      </c>
      <c r="G10" s="3">
        <v>170.11244021679212</v>
      </c>
      <c r="H10" s="3">
        <v>184.78890630654172</v>
      </c>
      <c r="I10" s="3">
        <v>199.88300616624457</v>
      </c>
      <c r="J10" s="3">
        <v>218.3534697016895</v>
      </c>
      <c r="K10" s="3">
        <v>238.58861025748482</v>
      </c>
      <c r="L10" s="3">
        <v>260.81932529720945</v>
      </c>
      <c r="M10" s="3">
        <v>285.2859568999092</v>
      </c>
      <c r="N10" s="1"/>
    </row>
    <row r="11" spans="1:14" ht="12.75">
      <c r="A11" s="1"/>
      <c r="B11" s="1" t="s">
        <v>2</v>
      </c>
      <c r="C11" s="3">
        <v>50.59653404939198</v>
      </c>
      <c r="D11" s="3">
        <v>61.86557873900573</v>
      </c>
      <c r="E11" s="3">
        <v>76.92389140726361</v>
      </c>
      <c r="F11" s="3">
        <v>96.44296064879647</v>
      </c>
      <c r="G11" s="3">
        <v>121.69840734123505</v>
      </c>
      <c r="H11" s="3">
        <v>146.58170333220139</v>
      </c>
      <c r="I11" s="3">
        <v>176.72716222518903</v>
      </c>
      <c r="J11" s="3">
        <v>216.46617364670925</v>
      </c>
      <c r="K11" s="3">
        <v>263.15061384194183</v>
      </c>
      <c r="L11" s="3">
        <v>317.8636732651067</v>
      </c>
      <c r="M11" s="3">
        <v>382.1582263850999</v>
      </c>
      <c r="N11" s="1"/>
    </row>
    <row r="12" spans="1:14" ht="12.75">
      <c r="A12" s="1"/>
      <c r="B12" s="4" t="s">
        <v>3</v>
      </c>
      <c r="C12" s="5">
        <f aca="true" t="shared" si="1" ref="C12:M12">SUM(C9:C11)</f>
        <v>895.0521585706176</v>
      </c>
      <c r="D12" s="5">
        <f t="shared" si="1"/>
        <v>967.7991388436208</v>
      </c>
      <c r="E12" s="5">
        <f t="shared" si="1"/>
        <v>1061.04146194936</v>
      </c>
      <c r="F12" s="5">
        <f t="shared" si="1"/>
        <v>1157.3797749990308</v>
      </c>
      <c r="G12" s="5">
        <f t="shared" si="1"/>
        <v>1253.981771586989</v>
      </c>
      <c r="H12" s="5">
        <f t="shared" si="1"/>
        <v>1338.6056663874133</v>
      </c>
      <c r="I12" s="5">
        <f t="shared" si="1"/>
        <v>1428.5909178153784</v>
      </c>
      <c r="J12" s="5">
        <f t="shared" si="1"/>
        <v>1511.382365322569</v>
      </c>
      <c r="K12" s="5">
        <f t="shared" si="1"/>
        <v>1603.2060713573183</v>
      </c>
      <c r="L12" s="5">
        <f t="shared" si="1"/>
        <v>1705.0856101222273</v>
      </c>
      <c r="M12" s="5">
        <f t="shared" si="1"/>
        <v>1818.6430837391822</v>
      </c>
      <c r="N12" s="1"/>
    </row>
    <row r="13" spans="1:14" ht="12.7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"/>
    </row>
    <row r="14" spans="1:14" s="7" customFormat="1" ht="12.75">
      <c r="A14" s="6"/>
      <c r="B14" s="6" t="s">
        <v>7</v>
      </c>
      <c r="C14" s="14" t="s">
        <v>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6"/>
    </row>
  </sheetData>
  <mergeCells count="2">
    <mergeCell ref="A7:F7"/>
    <mergeCell ref="A4:M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Helpdesk</cp:lastModifiedBy>
  <dcterms:created xsi:type="dcterms:W3CDTF">2006-11-06T13:03:42Z</dcterms:created>
  <dcterms:modified xsi:type="dcterms:W3CDTF">2007-09-13T08:37:52Z</dcterms:modified>
  <cp:category/>
  <cp:version/>
  <cp:contentType/>
  <cp:contentStatus/>
</cp:coreProperties>
</file>