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heet1" sheetId="1" r:id="rId1"/>
    <sheet name="Latest year summ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<sst xmlns="http://schemas.openxmlformats.org/spreadsheetml/2006/main" count="78" uniqueCount="24">
  <si>
    <t>GB (30)</t>
  </si>
  <si>
    <t>Median</t>
  </si>
  <si>
    <t>Mean</t>
  </si>
  <si>
    <t>MK(18)</t>
  </si>
  <si>
    <t>SL(6)</t>
  </si>
  <si>
    <t>AT(192)</t>
  </si>
  <si>
    <t>LV(34)</t>
  </si>
  <si>
    <t>SE(72)</t>
  </si>
  <si>
    <t>ug/l</t>
  </si>
  <si>
    <t>&lt;1</t>
  </si>
  <si>
    <t>1 to 2</t>
  </si>
  <si>
    <t>2 to 10</t>
  </si>
  <si>
    <t>10 to 50</t>
  </si>
  <si>
    <t>&gt;50</t>
  </si>
  <si>
    <t>All 2001</t>
  </si>
  <si>
    <t>GB(52)</t>
  </si>
  <si>
    <t>HU(4)</t>
  </si>
  <si>
    <t>MK(20)</t>
  </si>
  <si>
    <t>UK EQS 1 to 28 ug/l</t>
  </si>
  <si>
    <t>1 to &lt;10</t>
  </si>
  <si>
    <t>10 to&lt;20</t>
  </si>
  <si>
    <t>20 to &lt;28</t>
  </si>
  <si>
    <t>&gt;28</t>
  </si>
  <si>
    <t>NL(34)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</si>
</sst>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Copper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 summary'!$B$19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year summary'!$A$20:$A$25</c:f>
              <c:strCache/>
            </c:strRef>
          </c:cat>
          <c:val>
            <c:numRef>
              <c:f>'Latest year summary'!$B$20:$B$25</c:f>
              <c:numCache/>
            </c:numRef>
          </c:val>
        </c:ser>
        <c:ser>
          <c:idx val="1"/>
          <c:order val="1"/>
          <c:tx>
            <c:strRef>
              <c:f>'Latest year summary'!$C$19</c:f>
              <c:strCache>
                <c:ptCount val="1"/>
                <c:pt idx="0">
                  <c:v>1 to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year summary'!$A$20:$A$25</c:f>
              <c:strCache/>
            </c:strRef>
          </c:cat>
          <c:val>
            <c:numRef>
              <c:f>'Latest year summary'!$C$20:$C$25</c:f>
              <c:numCache/>
            </c:numRef>
          </c:val>
        </c:ser>
        <c:ser>
          <c:idx val="2"/>
          <c:order val="2"/>
          <c:tx>
            <c:strRef>
              <c:f>'Latest year summary'!$D$19</c:f>
              <c:strCache>
                <c:ptCount val="1"/>
                <c:pt idx="0">
                  <c:v>2 to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year summary'!$A$20:$A$25</c:f>
              <c:strCache/>
            </c:strRef>
          </c:cat>
          <c:val>
            <c:numRef>
              <c:f>'Latest year summary'!$D$20:$D$25</c:f>
              <c:numCache/>
            </c:numRef>
          </c:val>
        </c:ser>
        <c:ser>
          <c:idx val="3"/>
          <c:order val="3"/>
          <c:tx>
            <c:strRef>
              <c:f>'Latest year summary'!$E$19</c:f>
              <c:strCache>
                <c:ptCount val="1"/>
                <c:pt idx="0">
                  <c:v>10 to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year summary'!$A$20:$A$25</c:f>
              <c:strCache/>
            </c:strRef>
          </c:cat>
          <c:val>
            <c:numRef>
              <c:f>'Latest year summary'!$E$20:$E$25</c:f>
              <c:numCache/>
            </c:numRef>
          </c:val>
        </c:ser>
        <c:ser>
          <c:idx val="4"/>
          <c:order val="4"/>
          <c:tx>
            <c:strRef>
              <c:f>'Latest year summary'!$F$19</c:f>
              <c:strCache>
                <c:ptCount val="1"/>
                <c:pt idx="0">
                  <c:v>&gt;50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year summary'!$A$20:$A$25</c:f>
              <c:strCache/>
            </c:strRef>
          </c:cat>
          <c:val>
            <c:numRef>
              <c:f>'Latest year summary'!$F$20:$F$25</c:f>
              <c:numCache/>
            </c:numRef>
          </c:val>
        </c:ser>
        <c:overlap val="100"/>
        <c:axId val="37386583"/>
        <c:axId val="934928"/>
      </c:barChart>
      <c:catAx>
        <c:axId val="3738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Copper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Sheet3!$B$13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Sheet3!$A$14:$A$20</c:f>
              <c:strCache/>
            </c:strRef>
          </c:cat>
          <c:val>
            <c:numRef>
              <c:f>Sheet3!$B$14:$B$20</c:f>
              <c:numCache/>
            </c:numRef>
          </c:val>
        </c:ser>
        <c:ser>
          <c:idx val="1"/>
          <c:order val="1"/>
          <c:tx>
            <c:strRef>
              <c:f>Sheet3!$C$13</c:f>
              <c:strCache>
                <c:ptCount val="1"/>
                <c:pt idx="0">
                  <c:v>1 to &lt;10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Sheet3!$A$14:$A$20</c:f>
              <c:strCache/>
            </c:strRef>
          </c:cat>
          <c:val>
            <c:numRef>
              <c:f>Sheet3!$C$14:$C$20</c:f>
              <c:numCache/>
            </c:numRef>
          </c:val>
        </c:ser>
        <c:ser>
          <c:idx val="2"/>
          <c:order val="2"/>
          <c:tx>
            <c:strRef>
              <c:f>Sheet3!$D$13</c:f>
              <c:strCache>
                <c:ptCount val="1"/>
                <c:pt idx="0">
                  <c:v>10 to&lt;20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Sheet3!$A$14:$A$20</c:f>
              <c:strCache/>
            </c:strRef>
          </c:cat>
          <c:val>
            <c:numRef>
              <c:f>Sheet3!$D$14:$D$20</c:f>
              <c:numCache/>
            </c:numRef>
          </c:val>
        </c:ser>
        <c:ser>
          <c:idx val="3"/>
          <c:order val="3"/>
          <c:tx>
            <c:strRef>
              <c:f>Sheet3!$E$13</c:f>
              <c:strCache>
                <c:ptCount val="1"/>
                <c:pt idx="0">
                  <c:v>20 to &lt;28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Sheet3!$A$14:$A$20</c:f>
              <c:strCache/>
            </c:strRef>
          </c:cat>
          <c:val>
            <c:numRef>
              <c:f>Sheet3!$E$14:$E$20</c:f>
              <c:numCache/>
            </c:numRef>
          </c:val>
        </c:ser>
        <c:ser>
          <c:idx val="4"/>
          <c:order val="4"/>
          <c:tx>
            <c:strRef>
              <c:f>Sheet3!$F$13</c:f>
              <c:strCache>
                <c:ptCount val="1"/>
                <c:pt idx="0">
                  <c:v>&gt;28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Sheet3!$A$14:$A$20</c:f>
              <c:strCache/>
            </c:strRef>
          </c:cat>
          <c:val>
            <c:numRef>
              <c:f>Sheet3!$F$14:$F$20</c:f>
              <c:numCache/>
            </c:numRef>
          </c:val>
        </c:ser>
        <c:overlap val="100"/>
        <c:axId val="8414353"/>
        <c:axId val="8620314"/>
      </c:barChart>
      <c:catAx>
        <c:axId val="841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7</xdr:col>
      <xdr:colOff>409575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42100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7</xdr:col>
      <xdr:colOff>409575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3600450"/>
        <a:ext cx="46767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E18" sqref="E18"/>
    </sheetView>
  </sheetViews>
  <sheetFormatPr defaultColWidth="9.140625" defaultRowHeight="12.75"/>
  <sheetData>
    <row r="1" spans="3:14" ht="12.75"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  <c r="N1">
        <v>2001</v>
      </c>
    </row>
    <row r="2" spans="1:15" ht="12.75">
      <c r="A2" t="s">
        <v>0</v>
      </c>
      <c r="B2" t="s">
        <v>1</v>
      </c>
      <c r="C2" s="1">
        <v>6.958252762629897</v>
      </c>
      <c r="D2" s="1">
        <v>6.859384560810973</v>
      </c>
      <c r="E2" s="1">
        <v>6.573328045852302</v>
      </c>
      <c r="F2" s="1">
        <v>5.645409318827841</v>
      </c>
      <c r="G2" s="1">
        <v>4.890931008308604</v>
      </c>
      <c r="H2" s="1">
        <v>4.682807204913998</v>
      </c>
      <c r="I2" s="1">
        <v>4.5957470974783</v>
      </c>
      <c r="J2" s="1">
        <v>5.088138320114665</v>
      </c>
      <c r="K2" s="1">
        <v>4.961201305160944</v>
      </c>
      <c r="L2" s="1">
        <v>4.959843425775115</v>
      </c>
      <c r="M2" s="1">
        <v>4.7774575818202285</v>
      </c>
      <c r="N2" s="1">
        <v>4.544216201671449</v>
      </c>
      <c r="O2" t="s">
        <v>8</v>
      </c>
    </row>
    <row r="3" spans="1:14" ht="12.75">
      <c r="A3" t="s">
        <v>3</v>
      </c>
      <c r="L3" s="1">
        <v>3.9949681271145026</v>
      </c>
      <c r="M3" s="1">
        <v>3.240508480599961</v>
      </c>
      <c r="N3" s="1">
        <v>2.283051866351861</v>
      </c>
    </row>
    <row r="4" spans="7:14" ht="12.75">
      <c r="G4" s="1"/>
      <c r="H4" s="1"/>
      <c r="I4" s="1"/>
      <c r="J4" s="1"/>
      <c r="K4" s="1"/>
      <c r="L4" s="1"/>
      <c r="M4" s="1"/>
      <c r="N4" s="1"/>
    </row>
    <row r="5" spans="1:14" ht="12.75">
      <c r="A5" t="s">
        <v>4</v>
      </c>
      <c r="G5" s="1"/>
      <c r="H5" s="1">
        <v>2.892734325171795</v>
      </c>
      <c r="I5" s="1">
        <v>2.5</v>
      </c>
      <c r="J5" s="1">
        <v>0.5</v>
      </c>
      <c r="K5" s="1">
        <v>0.40361625951699825</v>
      </c>
      <c r="L5" s="1">
        <v>0.5429956825076231</v>
      </c>
      <c r="M5" s="1">
        <v>0.400349172001556</v>
      </c>
      <c r="N5" s="1">
        <v>0.25717413467175954</v>
      </c>
    </row>
    <row r="6" spans="1:14" ht="12.75">
      <c r="A6" t="s">
        <v>5</v>
      </c>
      <c r="G6" s="1"/>
      <c r="H6" s="1"/>
      <c r="I6" s="1"/>
      <c r="J6" s="1"/>
      <c r="K6" s="1"/>
      <c r="L6" s="1"/>
      <c r="M6" s="1"/>
      <c r="N6" s="1">
        <v>2.347112887733653</v>
      </c>
    </row>
    <row r="7" spans="1:14" ht="12.75">
      <c r="A7" t="s">
        <v>6</v>
      </c>
      <c r="G7" s="1"/>
      <c r="H7" s="1"/>
      <c r="I7" s="1"/>
      <c r="J7" s="1"/>
      <c r="K7" s="1"/>
      <c r="L7" s="1"/>
      <c r="M7" s="1"/>
      <c r="N7" s="1">
        <v>0.85359865319782</v>
      </c>
    </row>
    <row r="8" spans="1:14" ht="12.75">
      <c r="A8" t="s">
        <v>7</v>
      </c>
      <c r="G8" s="1"/>
      <c r="H8" s="1"/>
      <c r="I8" s="1"/>
      <c r="J8" s="1"/>
      <c r="K8" s="1"/>
      <c r="L8" s="1"/>
      <c r="M8" s="1"/>
      <c r="N8" s="1">
        <v>1.0271678423520842</v>
      </c>
    </row>
    <row r="9" spans="7:14" ht="12.75">
      <c r="G9" s="1"/>
      <c r="H9" s="1"/>
      <c r="I9" s="1"/>
      <c r="J9" s="1"/>
      <c r="K9" s="1"/>
      <c r="L9" s="1"/>
      <c r="M9" s="1"/>
      <c r="N9" s="1"/>
    </row>
    <row r="10" spans="3:14" ht="12.75">
      <c r="C10">
        <v>1990</v>
      </c>
      <c r="D10">
        <v>1991</v>
      </c>
      <c r="E10">
        <v>1992</v>
      </c>
      <c r="F10">
        <v>1993</v>
      </c>
      <c r="G10">
        <v>1994</v>
      </c>
      <c r="H10">
        <v>1995</v>
      </c>
      <c r="I10">
        <v>1996</v>
      </c>
      <c r="J10">
        <v>1997</v>
      </c>
      <c r="K10">
        <v>1998</v>
      </c>
      <c r="L10">
        <v>1999</v>
      </c>
      <c r="M10">
        <v>2000</v>
      </c>
      <c r="N10">
        <v>2001</v>
      </c>
    </row>
    <row r="11" spans="1:15" ht="12.75">
      <c r="A11" t="s">
        <v>0</v>
      </c>
      <c r="B11" t="s">
        <v>2</v>
      </c>
      <c r="C11" s="1">
        <v>18.20065062318275</v>
      </c>
      <c r="D11" s="1">
        <v>20.83699365340795</v>
      </c>
      <c r="E11" s="1">
        <v>40.93013812563255</v>
      </c>
      <c r="F11" s="1">
        <v>22.37342552849527</v>
      </c>
      <c r="G11" s="1">
        <v>20.069145419906175</v>
      </c>
      <c r="H11" s="1">
        <v>13.816653029218596</v>
      </c>
      <c r="I11" s="1">
        <v>11.454029310672146</v>
      </c>
      <c r="J11" s="1">
        <v>14.282615548583085</v>
      </c>
      <c r="K11" s="1">
        <v>14.972075327953144</v>
      </c>
      <c r="L11" s="1">
        <v>14.329648360852206</v>
      </c>
      <c r="M11" s="1">
        <v>15.158589456435973</v>
      </c>
      <c r="N11" s="1">
        <v>14.831299216226919</v>
      </c>
      <c r="O11" t="s">
        <v>8</v>
      </c>
    </row>
    <row r="12" spans="1:14" ht="12.75">
      <c r="A12" t="s">
        <v>3</v>
      </c>
      <c r="L12" s="1">
        <v>4.092248677248677</v>
      </c>
      <c r="M12" s="1">
        <v>3.3130200617283947</v>
      </c>
      <c r="N12" s="1">
        <v>2.3449641654641655</v>
      </c>
    </row>
    <row r="14" spans="1:14" ht="12.75">
      <c r="A14" t="s">
        <v>4</v>
      </c>
      <c r="H14" s="1">
        <v>3.0833333333333335</v>
      </c>
      <c r="I14" s="1">
        <v>2.5</v>
      </c>
      <c r="J14" s="1">
        <v>0.5</v>
      </c>
      <c r="K14" s="1">
        <v>0.5044444444444445</v>
      </c>
      <c r="L14" s="1">
        <v>0.5659848484848484</v>
      </c>
      <c r="M14" s="1">
        <v>0.49791666666666673</v>
      </c>
      <c r="N14" s="1">
        <v>0.31027777777777776</v>
      </c>
    </row>
    <row r="15" spans="1:14" ht="12.75">
      <c r="A15" t="s">
        <v>5</v>
      </c>
      <c r="N15">
        <v>3.063498191308994</v>
      </c>
    </row>
    <row r="16" spans="1:14" ht="12.75">
      <c r="A16" t="s">
        <v>6</v>
      </c>
      <c r="N16">
        <v>0.9752320261437909</v>
      </c>
    </row>
    <row r="17" spans="1:14" ht="12.75">
      <c r="A17" t="s">
        <v>7</v>
      </c>
      <c r="N17">
        <v>1.330644938973064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2">
      <selection activeCell="G21" sqref="G21"/>
    </sheetView>
  </sheetViews>
  <sheetFormatPr defaultColWidth="9.140625" defaultRowHeight="12.75"/>
  <sheetData>
    <row r="1" spans="2:8" ht="12.75"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8</v>
      </c>
    </row>
    <row r="2" spans="1:7" ht="12.75">
      <c r="A2" t="s">
        <v>5</v>
      </c>
      <c r="B2">
        <v>25</v>
      </c>
      <c r="C2">
        <v>48</v>
      </c>
      <c r="D2">
        <v>116</v>
      </c>
      <c r="E2">
        <v>3</v>
      </c>
      <c r="F2">
        <v>0</v>
      </c>
      <c r="G2">
        <f aca="true" t="shared" si="0" ref="G2:G7">SUM(B2:F2)</f>
        <v>192</v>
      </c>
    </row>
    <row r="3" spans="1:7" ht="12.75">
      <c r="A3" t="s">
        <v>15</v>
      </c>
      <c r="B3">
        <v>0</v>
      </c>
      <c r="C3">
        <v>15</v>
      </c>
      <c r="D3">
        <v>34</v>
      </c>
      <c r="E3">
        <v>2</v>
      </c>
      <c r="F3">
        <v>1</v>
      </c>
      <c r="G3">
        <f t="shared" si="0"/>
        <v>52</v>
      </c>
    </row>
    <row r="4" spans="1:7" ht="12.75">
      <c r="A4" t="s">
        <v>16</v>
      </c>
      <c r="B4">
        <v>0</v>
      </c>
      <c r="C4">
        <v>1</v>
      </c>
      <c r="D4">
        <v>2</v>
      </c>
      <c r="E4">
        <v>1</v>
      </c>
      <c r="F4">
        <v>0</v>
      </c>
      <c r="G4">
        <f t="shared" si="0"/>
        <v>4</v>
      </c>
    </row>
    <row r="5" spans="1:7" ht="12.75">
      <c r="A5" t="s">
        <v>6</v>
      </c>
      <c r="B5">
        <v>21</v>
      </c>
      <c r="C5">
        <v>11</v>
      </c>
      <c r="D5">
        <v>2</v>
      </c>
      <c r="E5">
        <v>0</v>
      </c>
      <c r="F5">
        <v>0</v>
      </c>
      <c r="G5">
        <f t="shared" si="0"/>
        <v>34</v>
      </c>
    </row>
    <row r="6" spans="1:7" ht="12.75">
      <c r="A6" t="s">
        <v>17</v>
      </c>
      <c r="B6">
        <v>0</v>
      </c>
      <c r="C6">
        <v>7</v>
      </c>
      <c r="D6">
        <v>13</v>
      </c>
      <c r="E6">
        <v>0</v>
      </c>
      <c r="F6">
        <v>0</v>
      </c>
      <c r="G6">
        <f t="shared" si="0"/>
        <v>20</v>
      </c>
    </row>
    <row r="7" spans="1:7" ht="12.75">
      <c r="A7" t="s">
        <v>7</v>
      </c>
      <c r="B7">
        <v>36</v>
      </c>
      <c r="C7">
        <v>24</v>
      </c>
      <c r="D7">
        <v>12</v>
      </c>
      <c r="E7">
        <v>0</v>
      </c>
      <c r="F7">
        <v>0</v>
      </c>
      <c r="G7">
        <f t="shared" si="0"/>
        <v>72</v>
      </c>
    </row>
    <row r="10" spans="2:8" ht="12.75"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8</v>
      </c>
    </row>
    <row r="11" spans="1:7" ht="12.75">
      <c r="A11" t="s">
        <v>5</v>
      </c>
      <c r="B11">
        <f>B2/$G2</f>
        <v>0.13020833333333334</v>
      </c>
      <c r="C11">
        <f>C2/$G2</f>
        <v>0.25</v>
      </c>
      <c r="D11">
        <f>D2/$G2</f>
        <v>0.6041666666666666</v>
      </c>
      <c r="E11">
        <f>E2/$G2</f>
        <v>0.015625</v>
      </c>
      <c r="F11">
        <f>F2/$G2</f>
        <v>0</v>
      </c>
      <c r="G11">
        <f aca="true" t="shared" si="1" ref="G11:G16">SUM(B11:F11)</f>
        <v>1</v>
      </c>
    </row>
    <row r="12" spans="1:9" ht="12.75">
      <c r="A12" t="s">
        <v>15</v>
      </c>
      <c r="B12">
        <f aca="true" t="shared" si="2" ref="B12:F16">B3/$G3</f>
        <v>0</v>
      </c>
      <c r="C12">
        <f t="shared" si="2"/>
        <v>0.28846153846153844</v>
      </c>
      <c r="D12">
        <f t="shared" si="2"/>
        <v>0.6538461538461539</v>
      </c>
      <c r="E12">
        <f t="shared" si="2"/>
        <v>0.038461538461538464</v>
      </c>
      <c r="F12">
        <f t="shared" si="2"/>
        <v>0.019230769230769232</v>
      </c>
      <c r="G12">
        <f t="shared" si="1"/>
        <v>1</v>
      </c>
      <c r="I12" t="s">
        <v>18</v>
      </c>
    </row>
    <row r="14" spans="1:7" ht="12.75">
      <c r="A14" t="s">
        <v>6</v>
      </c>
      <c r="B14">
        <f t="shared" si="2"/>
        <v>0.6176470588235294</v>
      </c>
      <c r="C14">
        <f t="shared" si="2"/>
        <v>0.3235294117647059</v>
      </c>
      <c r="D14">
        <f t="shared" si="2"/>
        <v>0.058823529411764705</v>
      </c>
      <c r="E14">
        <f t="shared" si="2"/>
        <v>0</v>
      </c>
      <c r="F14">
        <f t="shared" si="2"/>
        <v>0</v>
      </c>
      <c r="G14">
        <f t="shared" si="1"/>
        <v>1</v>
      </c>
    </row>
    <row r="15" spans="1:7" ht="12.75">
      <c r="A15" t="s">
        <v>17</v>
      </c>
      <c r="B15">
        <f t="shared" si="2"/>
        <v>0</v>
      </c>
      <c r="C15">
        <f t="shared" si="2"/>
        <v>0.35</v>
      </c>
      <c r="D15">
        <f t="shared" si="2"/>
        <v>0.65</v>
      </c>
      <c r="E15">
        <f t="shared" si="2"/>
        <v>0</v>
      </c>
      <c r="F15">
        <f t="shared" si="2"/>
        <v>0</v>
      </c>
      <c r="G15">
        <f t="shared" si="1"/>
        <v>1</v>
      </c>
    </row>
    <row r="16" spans="1:7" ht="12.75">
      <c r="A16" t="s">
        <v>7</v>
      </c>
      <c r="B16">
        <f t="shared" si="2"/>
        <v>0.5</v>
      </c>
      <c r="C16">
        <f t="shared" si="2"/>
        <v>0.3333333333333333</v>
      </c>
      <c r="D16">
        <f t="shared" si="2"/>
        <v>0.16666666666666666</v>
      </c>
      <c r="E16">
        <f t="shared" si="2"/>
        <v>0</v>
      </c>
      <c r="F16">
        <f t="shared" si="2"/>
        <v>0</v>
      </c>
      <c r="G16">
        <f t="shared" si="1"/>
        <v>0.9999999999999999</v>
      </c>
    </row>
    <row r="19" spans="2:7" ht="12.75">
      <c r="B19" t="s">
        <v>9</v>
      </c>
      <c r="C19" t="s">
        <v>10</v>
      </c>
      <c r="D19" t="s">
        <v>11</v>
      </c>
      <c r="E19" t="s">
        <v>12</v>
      </c>
      <c r="F19" t="s">
        <v>13</v>
      </c>
      <c r="G19" t="s">
        <v>14</v>
      </c>
    </row>
    <row r="20" spans="1:6" ht="12.75">
      <c r="A20" t="s">
        <v>23</v>
      </c>
      <c r="B20" s="1">
        <v>0</v>
      </c>
      <c r="C20" s="1">
        <v>0.9705882352941176</v>
      </c>
      <c r="D20" s="1">
        <v>0</v>
      </c>
      <c r="E20" s="1">
        <v>0</v>
      </c>
      <c r="F20" s="1">
        <v>0.029411764705882353</v>
      </c>
    </row>
    <row r="21" spans="1:7" ht="12.75">
      <c r="A21" t="s">
        <v>15</v>
      </c>
      <c r="B21">
        <v>0</v>
      </c>
      <c r="C21">
        <v>0.28846153846153844</v>
      </c>
      <c r="D21">
        <v>0.6538461538461539</v>
      </c>
      <c r="E21">
        <v>0.038461538461538464</v>
      </c>
      <c r="F21">
        <v>0.019230769230769232</v>
      </c>
      <c r="G21">
        <v>1</v>
      </c>
    </row>
    <row r="22" spans="1:7" ht="12.75">
      <c r="A22" t="s">
        <v>17</v>
      </c>
      <c r="B22">
        <v>0</v>
      </c>
      <c r="C22">
        <v>0.35</v>
      </c>
      <c r="D22">
        <v>0.65</v>
      </c>
      <c r="E22">
        <v>0</v>
      </c>
      <c r="F22">
        <v>0</v>
      </c>
      <c r="G22">
        <v>1</v>
      </c>
    </row>
    <row r="23" spans="1:7" ht="12.75">
      <c r="A23" t="s">
        <v>5</v>
      </c>
      <c r="B23">
        <v>0.13020833333333334</v>
      </c>
      <c r="C23">
        <v>0.25</v>
      </c>
      <c r="D23">
        <v>0.6041666666666666</v>
      </c>
      <c r="E23">
        <v>0.015625</v>
      </c>
      <c r="F23">
        <v>0</v>
      </c>
      <c r="G23">
        <v>1</v>
      </c>
    </row>
    <row r="24" spans="1:7" ht="12.75">
      <c r="A24" t="s">
        <v>7</v>
      </c>
      <c r="B24">
        <v>0.5</v>
      </c>
      <c r="C24">
        <v>0.3333333333333333</v>
      </c>
      <c r="D24">
        <v>0.16666666666666666</v>
      </c>
      <c r="E24">
        <v>0</v>
      </c>
      <c r="F24">
        <v>0</v>
      </c>
      <c r="G24">
        <v>1</v>
      </c>
    </row>
    <row r="25" spans="1:7" ht="12.75">
      <c r="A25" t="s">
        <v>6</v>
      </c>
      <c r="B25">
        <v>0.6176470588235294</v>
      </c>
      <c r="C25">
        <v>0.3235294117647059</v>
      </c>
      <c r="D25">
        <v>0.058823529411764705</v>
      </c>
      <c r="E25">
        <v>0</v>
      </c>
      <c r="F25">
        <v>0</v>
      </c>
      <c r="G2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19" sqref="J19"/>
    </sheetView>
  </sheetViews>
  <sheetFormatPr defaultColWidth="9.140625" defaultRowHeight="12.75"/>
  <sheetData>
    <row r="1" spans="2:6" ht="12.75">
      <c r="B1" t="s">
        <v>9</v>
      </c>
      <c r="C1" t="s">
        <v>19</v>
      </c>
      <c r="D1" t="s">
        <v>20</v>
      </c>
      <c r="E1" t="s">
        <v>21</v>
      </c>
      <c r="F1" t="s">
        <v>22</v>
      </c>
    </row>
    <row r="2" spans="1:7" ht="12.75">
      <c r="A2" t="s">
        <v>5</v>
      </c>
      <c r="B2">
        <v>25</v>
      </c>
      <c r="C2">
        <v>164</v>
      </c>
      <c r="D2">
        <v>1</v>
      </c>
      <c r="E2">
        <v>1</v>
      </c>
      <c r="F2">
        <v>1</v>
      </c>
      <c r="G2">
        <f>SUM(B2:F2)</f>
        <v>192</v>
      </c>
    </row>
    <row r="3" spans="1:7" ht="12.75">
      <c r="A3" t="s">
        <v>15</v>
      </c>
      <c r="B3">
        <v>0</v>
      </c>
      <c r="C3">
        <v>49</v>
      </c>
      <c r="D3">
        <v>2</v>
      </c>
      <c r="E3">
        <v>0</v>
      </c>
      <c r="F3">
        <v>1</v>
      </c>
      <c r="G3">
        <f aca="true" t="shared" si="0" ref="G3:G9">SUM(B3:F3)</f>
        <v>52</v>
      </c>
    </row>
    <row r="5" spans="1:7" ht="12.75">
      <c r="A5" t="s">
        <v>6</v>
      </c>
      <c r="B5">
        <v>21</v>
      </c>
      <c r="C5">
        <v>13</v>
      </c>
      <c r="D5">
        <v>0</v>
      </c>
      <c r="E5">
        <v>0</v>
      </c>
      <c r="F5">
        <v>0</v>
      </c>
      <c r="G5">
        <f t="shared" si="0"/>
        <v>34</v>
      </c>
    </row>
    <row r="6" spans="1:7" ht="12.75">
      <c r="A6" t="s">
        <v>17</v>
      </c>
      <c r="B6">
        <v>0</v>
      </c>
      <c r="C6">
        <v>20</v>
      </c>
      <c r="D6">
        <v>0</v>
      </c>
      <c r="E6">
        <v>0</v>
      </c>
      <c r="F6">
        <v>0</v>
      </c>
      <c r="G6">
        <f t="shared" si="0"/>
        <v>20</v>
      </c>
    </row>
    <row r="7" spans="1:7" ht="12.75">
      <c r="A7" t="s">
        <v>23</v>
      </c>
      <c r="B7">
        <v>0</v>
      </c>
      <c r="C7">
        <v>33</v>
      </c>
      <c r="D7">
        <v>0</v>
      </c>
      <c r="E7">
        <v>0</v>
      </c>
      <c r="F7">
        <v>1</v>
      </c>
      <c r="G7">
        <f t="shared" si="0"/>
        <v>34</v>
      </c>
    </row>
    <row r="8" spans="1:7" ht="12.75">
      <c r="A8" t="s">
        <v>7</v>
      </c>
      <c r="B8">
        <v>36</v>
      </c>
      <c r="C8">
        <v>36</v>
      </c>
      <c r="D8">
        <v>0</v>
      </c>
      <c r="E8">
        <v>0</v>
      </c>
      <c r="F8">
        <v>0</v>
      </c>
      <c r="G8">
        <f t="shared" si="0"/>
        <v>72</v>
      </c>
    </row>
    <row r="9" spans="1:7" ht="12.75">
      <c r="A9" t="s">
        <v>4</v>
      </c>
      <c r="B9">
        <v>6</v>
      </c>
      <c r="C9">
        <v>0</v>
      </c>
      <c r="D9">
        <v>0</v>
      </c>
      <c r="E9">
        <v>0</v>
      </c>
      <c r="F9">
        <v>0</v>
      </c>
      <c r="G9">
        <f t="shared" si="0"/>
        <v>6</v>
      </c>
    </row>
    <row r="13" spans="2:6" ht="12.75">
      <c r="B13" t="s">
        <v>9</v>
      </c>
      <c r="C13" t="s">
        <v>19</v>
      </c>
      <c r="D13" t="s">
        <v>20</v>
      </c>
      <c r="E13" t="s">
        <v>21</v>
      </c>
      <c r="F13" t="s">
        <v>22</v>
      </c>
    </row>
    <row r="14" spans="1:6" ht="12.75">
      <c r="A14" t="s">
        <v>15</v>
      </c>
      <c r="B14" s="1">
        <v>0</v>
      </c>
      <c r="C14" s="1">
        <v>0.9423076923076923</v>
      </c>
      <c r="D14" s="1">
        <v>0.038461538461538464</v>
      </c>
      <c r="E14" s="1">
        <v>0</v>
      </c>
      <c r="F14" s="1">
        <v>0.019230769230769232</v>
      </c>
    </row>
    <row r="15" spans="1:6" ht="12.75">
      <c r="A15" t="s">
        <v>23</v>
      </c>
      <c r="B15" s="1">
        <v>0</v>
      </c>
      <c r="C15" s="1">
        <v>0.9705882352941176</v>
      </c>
      <c r="D15" s="1">
        <v>0</v>
      </c>
      <c r="E15" s="1">
        <v>0</v>
      </c>
      <c r="F15" s="1">
        <v>0.029411764705882353</v>
      </c>
    </row>
    <row r="16" spans="1:6" ht="12.75">
      <c r="A16" t="s">
        <v>17</v>
      </c>
      <c r="B16" s="1">
        <v>0</v>
      </c>
      <c r="C16" s="1">
        <v>1</v>
      </c>
      <c r="D16" s="1">
        <v>0</v>
      </c>
      <c r="E16" s="1">
        <v>0</v>
      </c>
      <c r="F16" s="1">
        <v>0</v>
      </c>
    </row>
    <row r="17" spans="1:6" ht="12.75">
      <c r="A17" t="s">
        <v>5</v>
      </c>
      <c r="B17" s="1">
        <v>0.13020833333333334</v>
      </c>
      <c r="C17" s="1">
        <v>0.8541666666666666</v>
      </c>
      <c r="D17" s="1">
        <v>0.005208333333333333</v>
      </c>
      <c r="E17" s="1">
        <v>0.005208333333333333</v>
      </c>
      <c r="F17" s="1">
        <v>0.005208333333333333</v>
      </c>
    </row>
    <row r="18" spans="1:6" ht="12.75">
      <c r="A18" t="s">
        <v>7</v>
      </c>
      <c r="B18" s="1">
        <v>0.5</v>
      </c>
      <c r="C18" s="1">
        <v>0.5</v>
      </c>
      <c r="D18" s="1">
        <v>0</v>
      </c>
      <c r="E18" s="1">
        <v>0</v>
      </c>
      <c r="F18" s="1">
        <v>0</v>
      </c>
    </row>
    <row r="19" spans="1:6" ht="12.75">
      <c r="A19" t="s">
        <v>6</v>
      </c>
      <c r="B19" s="1">
        <v>0.6176470588235294</v>
      </c>
      <c r="C19" s="1">
        <v>0.38235294117647056</v>
      </c>
      <c r="D19" s="1">
        <v>0</v>
      </c>
      <c r="E19" s="1">
        <v>0</v>
      </c>
      <c r="F19" s="1">
        <v>0</v>
      </c>
    </row>
    <row r="20" spans="1:6" ht="12.75">
      <c r="A20" t="s">
        <v>4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2003-11-03T09:55:17Z</dcterms:created>
  <dcterms:modified xsi:type="dcterms:W3CDTF">2004-05-18T08:42:15Z</dcterms:modified>
  <cp:category/>
  <cp:version/>
  <cp:contentType/>
  <cp:contentStatus/>
</cp:coreProperties>
</file>