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3305" windowHeight="11640" activeTab="4"/>
  </bookViews>
  <sheets>
    <sheet name="Drill down data" sheetId="1" r:id="rId1"/>
    <sheet name="Drill down data info" sheetId="2" r:id="rId2"/>
    <sheet name="Metadata" sheetId="3" r:id="rId3"/>
    <sheet name="Data for graph" sheetId="4" r:id="rId4"/>
    <sheet name="Graph " sheetId="5" r:id="rId5"/>
  </sheets>
  <definedNames>
    <definedName name="_xlnm.Print_Area" localSheetId="3">'Data for graph'!$A$5:$G$34</definedName>
  </definedNames>
  <calcPr fullCalcOnLoad="1"/>
</workbook>
</file>

<file path=xl/comments3.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 ref="D55" authorId="0">
      <text>
        <r>
          <rPr>
            <sz val="8"/>
            <rFont val="Tahoma"/>
            <family val="2"/>
          </rPr>
          <t>Type in the dataset name</t>
        </r>
      </text>
    </comment>
    <comment ref="D56" authorId="0">
      <text>
        <r>
          <rPr>
            <sz val="8"/>
            <rFont val="Tahoma"/>
            <family val="2"/>
          </rPr>
          <t>Type in the organisation name of the dataset owner</t>
        </r>
      </text>
    </comment>
    <comment ref="D57" authorId="0">
      <text>
        <r>
          <rPr>
            <sz val="8"/>
            <rFont val="Tahoma"/>
            <family val="2"/>
          </rPr>
          <t>Type in the web address to the dataset owner</t>
        </r>
      </text>
    </comment>
    <comment ref="D58" authorId="0">
      <text>
        <r>
          <rPr>
            <sz val="8"/>
            <rFont val="Tahoma"/>
            <family val="2"/>
          </rPr>
          <t>Type in the year of dataset publication</t>
        </r>
      </text>
    </comment>
    <comment ref="D59"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rFont val="Tahoma"/>
            <family val="2"/>
          </rPr>
          <t>If the URL is generic (the URL is unchanged when selecting the data tables), please describe the path to the tables</t>
        </r>
      </text>
    </comment>
    <comment ref="D61" authorId="0">
      <text>
        <r>
          <rPr>
            <sz val="8"/>
            <rFont val="Tahoma"/>
            <family val="2"/>
          </rPr>
          <t>Only for indicators: Which datasets were used for gap-filling, normalizing, indicator- or main dataset #)</t>
        </r>
      </text>
    </comment>
    <comment ref="D62" authorId="0">
      <text>
        <r>
          <rPr>
            <sz val="8"/>
            <rFont val="Tahoma"/>
            <family val="2"/>
          </rPr>
          <t>Type in name and mail address</t>
        </r>
      </text>
    </comment>
    <comment ref="D64" authorId="0">
      <text>
        <r>
          <rPr>
            <sz val="8"/>
            <rFont val="Tahoma"/>
            <family val="2"/>
          </rPr>
          <t>Type in the dataset name</t>
        </r>
      </text>
    </comment>
    <comment ref="D65" authorId="0">
      <text>
        <r>
          <rPr>
            <sz val="8"/>
            <rFont val="Tahoma"/>
            <family val="2"/>
          </rPr>
          <t>Type in the organisation name of the dataset owner</t>
        </r>
      </text>
    </comment>
    <comment ref="D66" authorId="0">
      <text>
        <r>
          <rPr>
            <sz val="8"/>
            <rFont val="Tahoma"/>
            <family val="2"/>
          </rPr>
          <t>Type in the web address to the dataset owner</t>
        </r>
      </text>
    </comment>
    <comment ref="D67" authorId="0">
      <text>
        <r>
          <rPr>
            <sz val="8"/>
            <rFont val="Tahoma"/>
            <family val="2"/>
          </rPr>
          <t>Type in the year of dataset publication</t>
        </r>
      </text>
    </comment>
    <comment ref="D68"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rFont val="Tahoma"/>
            <family val="2"/>
          </rPr>
          <t>If the URL is generic (the URL is unchanged when selecting the data tables), please describe the path to the tables</t>
        </r>
      </text>
    </comment>
    <comment ref="D70" authorId="0">
      <text>
        <r>
          <rPr>
            <sz val="8"/>
            <rFont val="Tahoma"/>
            <family val="2"/>
          </rPr>
          <t>Only for indicators: Which datasets were used for gap-filling, normalizing, indicator- or main dataset #)</t>
        </r>
      </text>
    </comment>
    <comment ref="D71" authorId="0">
      <text>
        <r>
          <rPr>
            <sz val="8"/>
            <rFont val="Tahoma"/>
            <family val="2"/>
          </rPr>
          <t>Type in name and mail address</t>
        </r>
      </text>
    </comment>
  </commentList>
</comments>
</file>

<file path=xl/sharedStrings.xml><?xml version="1.0" encoding="utf-8"?>
<sst xmlns="http://schemas.openxmlformats.org/spreadsheetml/2006/main" count="236" uniqueCount="126">
  <si>
    <t>Decrease</t>
  </si>
  <si>
    <t>No trend</t>
  </si>
  <si>
    <t>Increase</t>
  </si>
  <si>
    <t>Total</t>
  </si>
  <si>
    <t>Baltic Sea</t>
  </si>
  <si>
    <t>Mediterranean</t>
  </si>
  <si>
    <t>North Sea</t>
  </si>
  <si>
    <t>Title:</t>
  </si>
  <si>
    <t>Atlantic</t>
  </si>
  <si>
    <t>CSI-21</t>
  </si>
  <si>
    <t>Trends by seas</t>
  </si>
  <si>
    <t>All</t>
  </si>
  <si>
    <t>Percentual changes</t>
  </si>
  <si>
    <t>Countries included in the analysis: Belgium, Croatia, Denmark, Estonia, Finland, Germany, Greece, Ireland, Italy, Latvia, Lithuania, Netherlands, Norway, Poland, Sweden, United Kingdom.  Open Sea stations refer to stations located in international waters.</t>
  </si>
  <si>
    <t>Denmark</t>
  </si>
  <si>
    <t>Estonia</t>
  </si>
  <si>
    <t>Finland</t>
  </si>
  <si>
    <t>Germany</t>
  </si>
  <si>
    <t>Latvia</t>
  </si>
  <si>
    <t>Lithuania</t>
  </si>
  <si>
    <t>Poland</t>
  </si>
  <si>
    <t>Sweden</t>
  </si>
  <si>
    <t>Open sea</t>
  </si>
  <si>
    <t>Belgium</t>
  </si>
  <si>
    <t>France</t>
  </si>
  <si>
    <t>Netherlands</t>
  </si>
  <si>
    <t>Norway</t>
  </si>
  <si>
    <t>United Kingdom</t>
  </si>
  <si>
    <t>Ireland</t>
  </si>
  <si>
    <t>Croatia</t>
  </si>
  <si>
    <t>Trends in mean winter time oxidised nitrogen concentrations in  the Atlantic, the Baltic Sea, the Greater North Sea, the Skagerrak and part of the Mediterranean in 1985-2010</t>
  </si>
  <si>
    <t>Celtic Seas</t>
  </si>
  <si>
    <r>
      <t>Figure 2a:</t>
    </r>
    <r>
      <rPr>
        <sz val="10"/>
        <rFont val="Arial"/>
        <family val="0"/>
      </rPr>
      <t xml:space="preserve"> Stationwise trends in oxidized nitrogen concentrations (% of stations showing statistically significant change, within the years 1985–2010). Numbers in parentheses indicate number of stations included in the analysis for each country. </t>
    </r>
  </si>
  <si>
    <t>Title: Trend in winter oxidized nitrogen concentrations in coastal and open waters of the Baltic and Mediterranean Sea and NE Atlantic</t>
  </si>
  <si>
    <t>October 2011</t>
  </si>
  <si>
    <t>Metadata checklist for authors delivering metadata for graphs</t>
  </si>
  <si>
    <t>Please deliver one checklist for each graph</t>
  </si>
  <si>
    <t>*</t>
  </si>
  <si>
    <t xml:space="preserve"> = required</t>
  </si>
  <si>
    <t>Owner of the produced graph</t>
  </si>
  <si>
    <t>Organisation name:</t>
  </si>
  <si>
    <t>EEA</t>
  </si>
  <si>
    <t xml:space="preserve">Contact person: </t>
  </si>
  <si>
    <t xml:space="preserve">Address (email): </t>
  </si>
  <si>
    <t>Address (web site):</t>
  </si>
  <si>
    <t>Address (delivery point):</t>
  </si>
  <si>
    <t>Graph</t>
  </si>
  <si>
    <t>Geographical coverage:</t>
  </si>
  <si>
    <t>Belgium, Croatia, Denmark, Estonia, Finland, France, Germany, Ireland, Lithuania, Latvia, Netherlands, Norway, Poland, Sweden, United Kingdom</t>
  </si>
  <si>
    <t>Description:</t>
  </si>
  <si>
    <t>Temporal coverage:</t>
  </si>
  <si>
    <t>1985-2010</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</si>
  <si>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</si>
  <si>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</si>
  <si>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</si>
  <si>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</si>
  <si>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</si>
  <si>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</si>
  <si>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</si>
  <si>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</si>
  <si>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</si>
  <si>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</si>
  <si>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</si>
  <si>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Theo Prins, Claudette Spiteri; Deltares; theo.prins@deltares.nl, claudette.spiteri@deltares.nl</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</si>
  <si>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</si>
  <si>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</si>
  <si>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</si>
  <si>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</si>
  <si>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</si>
  <si>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</si>
  <si>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</si>
  <si>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</si>
  <si>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</si>
  <si>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</si>
  <si>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</si>
  <si>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</si>
  <si>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Waterbase</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</si>
  <si>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</si>
  <si>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</si>
  <si>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</si>
  <si>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</si>
  <si>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</si>
  <si>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</si>
  <si>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</si>
  <si>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</si>
  <si>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</si>
  <si>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</si>
  <si>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</si>
  <si>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Countries / Regions / Seas / Cities / </t>
  </si>
  <si>
    <t>Significant decrease</t>
  </si>
  <si>
    <t>Significant increase</t>
  </si>
  <si>
    <t>Description of columns:</t>
  </si>
  <si>
    <t>Number of stations with a significantly decreasing trend</t>
  </si>
  <si>
    <t>Number of stations without a significant trend</t>
  </si>
  <si>
    <t>Number of stations with a significantly increasing trend</t>
  </si>
  <si>
    <t>Source/formula</t>
  </si>
  <si>
    <t>Mann-Kendall test</t>
  </si>
  <si>
    <t>Col4</t>
  </si>
  <si>
    <t>Col5</t>
  </si>
  <si>
    <t>Col6</t>
  </si>
  <si>
    <t>Col7</t>
  </si>
  <si>
    <t>Col8</t>
  </si>
  <si>
    <t>Col9</t>
  </si>
  <si>
    <t>Col10</t>
  </si>
  <si>
    <t>Col11</t>
  </si>
  <si>
    <t>Col12</t>
  </si>
  <si>
    <t>NE Atlantic</t>
  </si>
  <si>
    <t>FR</t>
  </si>
  <si>
    <t>GB</t>
  </si>
  <si>
    <t>IE</t>
  </si>
  <si>
    <t>DE</t>
  </si>
  <si>
    <t>DK</t>
  </si>
  <si>
    <t>EE</t>
  </si>
  <si>
    <t>FI</t>
  </si>
  <si>
    <t>LT</t>
  </si>
  <si>
    <t>LV</t>
  </si>
  <si>
    <t>PL</t>
  </si>
  <si>
    <t>SE</t>
  </si>
  <si>
    <t>HR</t>
  </si>
  <si>
    <t>Greater North Sea</t>
  </si>
  <si>
    <t>BE</t>
  </si>
  <si>
    <t>NL</t>
  </si>
  <si>
    <t>NO</t>
  </si>
  <si>
    <t>Trend in winter oxidised nitrogen concentrations in coastal and open waters of the Baltic and Mediterranean Sea and NE Atlantic</t>
  </si>
  <si>
    <t>Stationwise trends in winter oxidised nitrogen concentrations (% of stations showing statistically significant change, within the years 1985–2010). Numbers in parentheses indicate number of stations included in the analysis for each country</t>
  </si>
  <si>
    <t>Trend analysis of annual NO2NO3 data (see CSI021 Indicator fact sheet)</t>
  </si>
</sst>
</file>

<file path=xl/styles.xml><?xml version="1.0" encoding="utf-8"?>
<styleSheet xmlns="http://schemas.openxmlformats.org/spreadsheetml/2006/main">
  <numFmts count="6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kr&quot;\ #,##0_);\(&quot;kr&quot;\ #,##0\)"/>
    <numFmt numFmtId="181" formatCode="&quot;kr&quot;\ #,##0_);[Red]\(&quot;kr&quot;\ #,##0\)"/>
    <numFmt numFmtId="182" formatCode="&quot;kr&quot;\ #,##0.00_);\(&quot;kr&quot;\ #,##0.00\)"/>
    <numFmt numFmtId="183" formatCode="&quot;kr&quot;\ #,##0.00_);[Red]\(&quot;kr&quot;\ #,##0.00\)"/>
    <numFmt numFmtId="184" formatCode="_(&quot;kr&quot;\ * #,##0_);_(&quot;kr&quot;\ * \(#,##0\);_(&quot;kr&quot;\ * &quot;-&quot;_);_(@_)"/>
    <numFmt numFmtId="185" formatCode="_(&quot;kr&quot;\ * #,##0.00_);_(&quot;kr&quot;\ * \(#,##0.00\);_(&quot;kr&quot;\ *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00000"/>
    <numFmt numFmtId="201" formatCode="0.0000"/>
    <numFmt numFmtId="202" formatCode="0.000"/>
    <numFmt numFmtId="203" formatCode="0.0"/>
    <numFmt numFmtId="204" formatCode="&quot;kr&quot;\ #,##0;&quot;kr&quot;\ \-#,##0"/>
    <numFmt numFmtId="205" formatCode="&quot;kr&quot;\ #,##0;[Red]&quot;kr&quot;\ \-#,##0"/>
    <numFmt numFmtId="206" formatCode="&quot;kr&quot;\ #,##0.00;&quot;kr&quot;\ \-#,##0.00"/>
    <numFmt numFmtId="207" formatCode="&quot;kr&quot;\ #,##0.00;[Red]&quot;kr&quot;\ \-#,##0.00"/>
    <numFmt numFmtId="208" formatCode="_ &quot;kr&quot;\ * #,##0_ ;_ &quot;kr&quot;\ * \-#,##0_ ;_ &quot;kr&quot;\ * &quot;-&quot;_ ;_ @_ "/>
    <numFmt numFmtId="209" formatCode="_ * #,##0_ ;_ * \-#,##0_ ;_ * &quot;-&quot;_ ;_ @_ "/>
    <numFmt numFmtId="210" formatCode="_ &quot;kr&quot;\ * #,##0.00_ ;_ &quot;kr&quot;\ * \-#,##0.00_ ;_ &quot;kr&quot;\ * &quot;-&quot;??_ ;_ @_ "/>
    <numFmt numFmtId="211" formatCode="_ * #,##0.00_ ;_ * \-#,##0.00_ ;_ * &quot;-&quot;??_ ;_ @_ "/>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quot;Yes&quot;;&quot;Yes&quot;;&quot;No&quot;"/>
    <numFmt numFmtId="221" formatCode="&quot;True&quot;;&quot;True&quot;;&quot;False&quot;"/>
    <numFmt numFmtId="222" formatCode="&quot;On&quot;;&quot;On&quot;;&quot;Off&quot;"/>
    <numFmt numFmtId="223" formatCode="[$€-2]\ #,##0.00_);[Red]\([$€-2]\ #,##0.00\)"/>
    <numFmt numFmtId="224" formatCode="#0"/>
  </numFmts>
  <fonts count="52">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u val="single"/>
      <sz val="10"/>
      <color indexed="36"/>
      <name val="Arial"/>
      <family val="2"/>
    </font>
    <font>
      <u val="single"/>
      <sz val="10"/>
      <color indexed="12"/>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b/>
      <sz val="10"/>
      <color indexed="23"/>
      <name val="Arial"/>
      <family val="2"/>
    </font>
    <font>
      <sz val="10"/>
      <color indexed="8"/>
      <name val="Arial"/>
      <family val="0"/>
    </font>
    <font>
      <sz val="9"/>
      <name val="Courier New"/>
      <family val="3"/>
    </font>
    <font>
      <sz val="18"/>
      <color indexed="8"/>
      <name val="Arial"/>
      <family val="0"/>
    </font>
    <font>
      <sz val="20"/>
      <color indexed="8"/>
      <name val="Arial"/>
      <family val="0"/>
    </font>
    <font>
      <b/>
      <sz val="20"/>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ck">
        <color indexed="23"/>
      </left>
      <right>
        <color indexed="63"/>
      </right>
      <top style="thick">
        <color indexed="23"/>
      </top>
      <bottom>
        <color indexed="63"/>
      </bottom>
    </border>
    <border>
      <left>
        <color indexed="63"/>
      </left>
      <right>
        <color indexed="63"/>
      </right>
      <top style="thick">
        <color indexed="23"/>
      </top>
      <bottom>
        <color indexed="63"/>
      </bottom>
    </border>
    <border>
      <left>
        <color indexed="63"/>
      </left>
      <right style="thick">
        <color indexed="23"/>
      </right>
      <top style="thick">
        <color indexed="23"/>
      </top>
      <bottom>
        <color indexed="63"/>
      </bottom>
    </border>
    <border>
      <left style="thick">
        <color indexed="23"/>
      </left>
      <right>
        <color indexed="63"/>
      </right>
      <top>
        <color indexed="63"/>
      </top>
      <bottom>
        <color indexed="63"/>
      </bottom>
    </border>
    <border>
      <left>
        <color indexed="63"/>
      </left>
      <right style="thick">
        <color indexed="2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ck">
        <color indexed="23"/>
      </left>
      <right>
        <color indexed="63"/>
      </right>
      <top>
        <color indexed="63"/>
      </top>
      <bottom style="thick">
        <color indexed="23"/>
      </bottom>
    </border>
    <border>
      <left>
        <color indexed="63"/>
      </left>
      <right>
        <color indexed="63"/>
      </right>
      <top>
        <color indexed="63"/>
      </top>
      <bottom style="thick">
        <color indexed="23"/>
      </bottom>
    </border>
    <border>
      <left>
        <color indexed="63"/>
      </left>
      <right style="thick">
        <color indexed="23"/>
      </right>
      <top>
        <color indexed="63"/>
      </top>
      <bottom style="thick">
        <color indexed="23"/>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top style="thin"/>
      <bottom style="thin">
        <color indexed="9"/>
      </bottom>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color indexed="63"/>
      </left>
      <right>
        <color indexed="63"/>
      </right>
      <top style="thin"/>
      <bottom style="thin"/>
    </border>
    <border>
      <left>
        <color indexed="63"/>
      </left>
      <right style="thin"/>
      <top style="thin"/>
      <bottom style="thin"/>
    </border>
  </borders>
  <cellStyleXfs count="10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1"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 fillId="3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7" borderId="0" applyNumberFormat="0" applyBorder="0" applyAlignment="0" applyProtection="0"/>
    <xf numFmtId="0" fontId="5" fillId="9" borderId="0" applyNumberFormat="0" applyBorder="0" applyAlignment="0" applyProtection="0"/>
    <xf numFmtId="0" fontId="7" fillId="38" borderId="1" applyNumberFormat="0" applyAlignment="0" applyProtection="0"/>
    <xf numFmtId="0" fontId="36" fillId="0" borderId="2"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0" borderId="0" applyNumberFormat="0" applyFill="0" applyBorder="0" applyAlignment="0" applyProtection="0"/>
    <xf numFmtId="0" fontId="6" fillId="10"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7" fillId="39" borderId="6" applyNumberFormat="0" applyAlignment="0" applyProtection="0"/>
    <xf numFmtId="0" fontId="37" fillId="40" borderId="0" applyNumberFormat="0" applyBorder="0" applyAlignment="0" applyProtection="0"/>
    <xf numFmtId="0" fontId="16" fillId="13" borderId="1" applyNumberFormat="0" applyAlignment="0" applyProtection="0"/>
    <xf numFmtId="0" fontId="38" fillId="41" borderId="7" applyNumberFormat="0" applyAlignment="0" applyProtection="0"/>
    <xf numFmtId="0" fontId="8" fillId="0" borderId="8"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0" borderId="9" applyNumberFormat="0" applyFill="0" applyAlignment="0" applyProtection="0"/>
    <xf numFmtId="0" fontId="40" fillId="0" borderId="10" applyNumberFormat="0" applyFill="0" applyAlignment="0" applyProtection="0"/>
    <xf numFmtId="0" fontId="41" fillId="0" borderId="11"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9" fillId="42" borderId="0" applyNumberFormat="0" applyBorder="0" applyAlignment="0" applyProtection="0"/>
    <xf numFmtId="0" fontId="43" fillId="43" borderId="0" applyNumberFormat="0" applyBorder="0" applyAlignment="0" applyProtection="0"/>
    <xf numFmtId="0" fontId="0" fillId="0" borderId="0">
      <alignment/>
      <protection/>
    </xf>
    <xf numFmtId="0" fontId="0" fillId="44" borderId="12" applyNumberFormat="0" applyFont="0" applyAlignment="0" applyProtection="0"/>
    <xf numFmtId="0" fontId="18" fillId="38" borderId="13" applyNumberFormat="0" applyAlignment="0" applyProtection="0"/>
    <xf numFmtId="0" fontId="0" fillId="45" borderId="14" applyNumberFormat="0" applyFont="0" applyAlignment="0" applyProtection="0"/>
    <xf numFmtId="9" fontId="0" fillId="0" borderId="0" applyFont="0" applyFill="0" applyBorder="0" applyAlignment="0" applyProtection="0"/>
    <xf numFmtId="0" fontId="44" fillId="0" borderId="15" applyNumberFormat="0" applyFill="0" applyAlignment="0" applyProtection="0"/>
    <xf numFmtId="0" fontId="20" fillId="0" borderId="0" applyNumberFormat="0" applyFill="0" applyBorder="0" applyAlignment="0" applyProtection="0"/>
    <xf numFmtId="0" fontId="45" fillId="46" borderId="0" applyNumberFormat="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xf numFmtId="0" fontId="15" fillId="0" borderId="16" applyNumberFormat="0" applyFill="0" applyAlignment="0" applyProtection="0"/>
    <xf numFmtId="0" fontId="47" fillId="47" borderId="17" applyNumberFormat="0" applyAlignment="0" applyProtection="0"/>
    <xf numFmtId="0" fontId="48" fillId="48" borderId="17" applyNumberFormat="0" applyAlignment="0" applyProtection="0"/>
    <xf numFmtId="0" fontId="49" fillId="48" borderId="18" applyNumberFormat="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Alignment="1" applyProtection="1">
      <alignment/>
      <protection locked="0"/>
    </xf>
    <xf numFmtId="1" fontId="0" fillId="0" borderId="0" xfId="0" applyNumberFormat="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 fontId="0" fillId="0" borderId="20" xfId="0" applyNumberFormat="1" applyBorder="1" applyAlignment="1">
      <alignment/>
    </xf>
    <xf numFmtId="0" fontId="0" fillId="0" borderId="22" xfId="0" applyBorder="1" applyAlignment="1">
      <alignment/>
    </xf>
    <xf numFmtId="0" fontId="0" fillId="0" borderId="23" xfId="0" applyBorder="1" applyAlignment="1">
      <alignment/>
    </xf>
    <xf numFmtId="1" fontId="0" fillId="0" borderId="24" xfId="0" applyNumberFormat="1" applyBorder="1" applyAlignment="1">
      <alignment/>
    </xf>
    <xf numFmtId="1" fontId="0" fillId="0" borderId="0" xfId="0" applyNumberFormat="1" applyBorder="1" applyAlignment="1">
      <alignment/>
    </xf>
    <xf numFmtId="0" fontId="0" fillId="0" borderId="25" xfId="0" applyBorder="1" applyAlignment="1">
      <alignment/>
    </xf>
    <xf numFmtId="0" fontId="0" fillId="0" borderId="0" xfId="0" applyBorder="1" applyAlignment="1">
      <alignment/>
    </xf>
    <xf numFmtId="0" fontId="0" fillId="0" borderId="24" xfId="0" applyBorder="1" applyAlignment="1">
      <alignment/>
    </xf>
    <xf numFmtId="0" fontId="0" fillId="0" borderId="26" xfId="0" applyFill="1" applyBorder="1" applyAlignment="1">
      <alignment/>
    </xf>
    <xf numFmtId="0" fontId="0" fillId="0" borderId="27" xfId="0" applyBorder="1" applyAlignment="1">
      <alignment/>
    </xf>
    <xf numFmtId="0" fontId="0" fillId="0" borderId="28" xfId="0" applyBorder="1" applyAlignment="1">
      <alignment/>
    </xf>
    <xf numFmtId="16" fontId="0" fillId="0" borderId="20" xfId="0" applyNumberFormat="1" applyBorder="1" applyAlignment="1">
      <alignment/>
    </xf>
    <xf numFmtId="1" fontId="0" fillId="0" borderId="23" xfId="0" applyNumberFormat="1" applyBorder="1" applyAlignment="1">
      <alignment/>
    </xf>
    <xf numFmtId="1" fontId="0" fillId="0" borderId="26" xfId="0" applyNumberFormat="1" applyBorder="1" applyAlignment="1">
      <alignment/>
    </xf>
    <xf numFmtId="1" fontId="0" fillId="0" borderId="25" xfId="0" applyNumberFormat="1" applyBorder="1" applyAlignment="1">
      <alignment/>
    </xf>
    <xf numFmtId="1" fontId="0" fillId="0" borderId="27" xfId="0" applyNumberFormat="1" applyBorder="1" applyAlignment="1">
      <alignment/>
    </xf>
    <xf numFmtId="1" fontId="0" fillId="0" borderId="28" xfId="0" applyNumberFormat="1" applyBorder="1" applyAlignment="1">
      <alignment/>
    </xf>
    <xf numFmtId="1" fontId="0" fillId="0" borderId="19" xfId="0" applyNumberFormat="1" applyBorder="1" applyAlignment="1">
      <alignment/>
    </xf>
    <xf numFmtId="1" fontId="0" fillId="0" borderId="22" xfId="0" applyNumberFormat="1" applyBorder="1" applyAlignment="1">
      <alignment/>
    </xf>
    <xf numFmtId="0" fontId="0" fillId="0" borderId="0" xfId="0" applyFont="1" applyAlignment="1">
      <alignment/>
    </xf>
    <xf numFmtId="9" fontId="0" fillId="0" borderId="0" xfId="87" applyFont="1" applyAlignment="1">
      <alignment/>
    </xf>
    <xf numFmtId="0" fontId="0" fillId="55" borderId="29" xfId="83" applyFill="1" applyBorder="1" applyAlignment="1">
      <alignment vertical="center" wrapText="1"/>
      <protection/>
    </xf>
    <xf numFmtId="0" fontId="0" fillId="55" borderId="30" xfId="83" applyFill="1" applyBorder="1" applyAlignment="1">
      <alignment vertical="center" wrapText="1"/>
      <protection/>
    </xf>
    <xf numFmtId="0" fontId="0" fillId="55" borderId="31" xfId="83" applyFill="1" applyBorder="1" applyAlignment="1">
      <alignment vertical="center" wrapText="1"/>
      <protection/>
    </xf>
    <xf numFmtId="0" fontId="0" fillId="55" borderId="0" xfId="83" applyFill="1">
      <alignment/>
      <protection/>
    </xf>
    <xf numFmtId="0" fontId="0" fillId="0" borderId="0" xfId="83">
      <alignment/>
      <protection/>
    </xf>
    <xf numFmtId="0" fontId="0" fillId="55" borderId="32" xfId="83" applyFill="1" applyBorder="1" applyAlignment="1">
      <alignment vertical="center" wrapText="1"/>
      <protection/>
    </xf>
    <xf numFmtId="0" fontId="22" fillId="55" borderId="0" xfId="83" applyFont="1" applyFill="1" applyBorder="1" applyAlignment="1">
      <alignment horizontal="right" vertical="center" wrapText="1"/>
      <protection/>
    </xf>
    <xf numFmtId="0" fontId="0" fillId="55" borderId="33" xfId="83" applyFill="1" applyBorder="1" applyAlignment="1">
      <alignment vertical="center" wrapText="1"/>
      <protection/>
    </xf>
    <xf numFmtId="0" fontId="0" fillId="35" borderId="0" xfId="83" applyFont="1" applyFill="1" applyBorder="1" applyAlignment="1">
      <alignment horizontal="left" vertical="center" wrapText="1"/>
      <protection/>
    </xf>
    <xf numFmtId="0" fontId="0" fillId="38" borderId="34" xfId="83" applyFill="1" applyBorder="1" applyAlignment="1">
      <alignment horizontal="center" vertical="center" wrapText="1"/>
      <protection/>
    </xf>
    <xf numFmtId="0" fontId="22" fillId="55" borderId="0" xfId="83" applyFont="1" applyFill="1" applyBorder="1" applyAlignment="1">
      <alignment vertical="center" wrapText="1"/>
      <protection/>
    </xf>
    <xf numFmtId="0" fontId="0" fillId="55" borderId="0" xfId="83" applyFill="1" applyAlignment="1">
      <alignment vertical="center" wrapText="1"/>
      <protection/>
    </xf>
    <xf numFmtId="0" fontId="24" fillId="55" borderId="0" xfId="83" applyFont="1" applyFill="1" applyBorder="1" applyAlignment="1">
      <alignment vertical="center" wrapText="1"/>
      <protection/>
    </xf>
    <xf numFmtId="0" fontId="1" fillId="55" borderId="0" xfId="83" applyFont="1" applyFill="1" applyBorder="1" applyAlignment="1">
      <alignment vertical="center" wrapText="1"/>
      <protection/>
    </xf>
    <xf numFmtId="0" fontId="1" fillId="55" borderId="35" xfId="83" applyFont="1" applyFill="1" applyBorder="1" applyAlignment="1">
      <alignment vertical="center" wrapText="1"/>
      <protection/>
    </xf>
    <xf numFmtId="0" fontId="22" fillId="0" borderId="0" xfId="83" applyFont="1" applyFill="1" applyBorder="1" applyAlignment="1">
      <alignment vertical="center" wrapText="1"/>
      <protection/>
    </xf>
    <xf numFmtId="0" fontId="25" fillId="55" borderId="32" xfId="83" applyFont="1" applyFill="1" applyBorder="1" applyAlignment="1">
      <alignment vertical="center" wrapText="1"/>
      <protection/>
    </xf>
    <xf numFmtId="0" fontId="26" fillId="55" borderId="0" xfId="83" applyFont="1" applyFill="1" applyBorder="1" applyAlignment="1">
      <alignment vertical="center" wrapText="1"/>
      <protection/>
    </xf>
    <xf numFmtId="0" fontId="0" fillId="55" borderId="0" xfId="83" applyFont="1" applyFill="1" applyAlignment="1">
      <alignment vertical="center" wrapText="1"/>
      <protection/>
    </xf>
    <xf numFmtId="49" fontId="1" fillId="55" borderId="0" xfId="83" applyNumberFormat="1" applyFont="1" applyFill="1" applyBorder="1" applyAlignment="1">
      <alignment vertical="center" wrapText="1"/>
      <protection/>
    </xf>
    <xf numFmtId="0" fontId="1" fillId="38" borderId="36" xfId="83" applyFont="1" applyFill="1" applyBorder="1" applyAlignment="1">
      <alignment horizontal="center" vertical="center" wrapText="1"/>
      <protection/>
    </xf>
    <xf numFmtId="0" fontId="1" fillId="38" borderId="37" xfId="83" applyFont="1" applyFill="1" applyBorder="1" applyAlignment="1">
      <alignment horizontal="center" vertical="center" wrapText="1"/>
      <protection/>
    </xf>
    <xf numFmtId="0" fontId="1" fillId="38" borderId="38" xfId="83" applyFont="1" applyFill="1" applyBorder="1" applyAlignment="1">
      <alignment horizontal="center" vertical="center" wrapText="1"/>
      <protection/>
    </xf>
    <xf numFmtId="0" fontId="1" fillId="55" borderId="0" xfId="83" applyFont="1" applyFill="1" applyAlignment="1">
      <alignment vertical="center" wrapText="1"/>
      <protection/>
    </xf>
    <xf numFmtId="0" fontId="1" fillId="55" borderId="0" xfId="83" applyFont="1" applyFill="1" applyBorder="1" applyAlignment="1">
      <alignment horizontal="right" vertical="center" wrapText="1"/>
      <protection/>
    </xf>
    <xf numFmtId="0" fontId="1" fillId="55" borderId="0" xfId="83" applyFont="1" applyFill="1" applyAlignment="1">
      <alignment horizontal="right" vertical="center" wrapText="1"/>
      <protection/>
    </xf>
    <xf numFmtId="0" fontId="0" fillId="55" borderId="39" xfId="83" applyFill="1" applyBorder="1" applyAlignment="1">
      <alignment vertical="center" wrapText="1"/>
      <protection/>
    </xf>
    <xf numFmtId="0" fontId="0" fillId="55" borderId="40" xfId="83" applyFill="1" applyBorder="1" applyAlignment="1">
      <alignment vertical="center" wrapText="1"/>
      <protection/>
    </xf>
    <xf numFmtId="0" fontId="0" fillId="55" borderId="41" xfId="83" applyFill="1" applyBorder="1" applyAlignment="1">
      <alignment vertical="center" wrapText="1"/>
      <protection/>
    </xf>
    <xf numFmtId="0" fontId="28" fillId="0" borderId="42" xfId="83" applyFont="1" applyBorder="1" applyAlignment="1">
      <alignment horizontal="left" vertical="center"/>
      <protection/>
    </xf>
    <xf numFmtId="0" fontId="28" fillId="0" borderId="42" xfId="83" applyFont="1" applyBorder="1" applyAlignment="1">
      <alignment horizontal="center" vertical="center" wrapText="1"/>
      <protection/>
    </xf>
    <xf numFmtId="0" fontId="0" fillId="0" borderId="42" xfId="83" applyNumberFormat="1" applyFill="1" applyBorder="1" applyAlignment="1">
      <alignment horizontal="left" vertical="center" indent="1"/>
      <protection/>
    </xf>
    <xf numFmtId="2" fontId="0" fillId="0" borderId="42" xfId="83" applyNumberFormat="1" applyFont="1" applyFill="1" applyBorder="1" applyAlignment="1">
      <alignment vertical="center" wrapText="1"/>
      <protection/>
    </xf>
    <xf numFmtId="2" fontId="0" fillId="0" borderId="0" xfId="83" applyNumberFormat="1">
      <alignment/>
      <protection/>
    </xf>
    <xf numFmtId="0" fontId="0" fillId="0" borderId="42" xfId="83" applyBorder="1">
      <alignment/>
      <protection/>
    </xf>
    <xf numFmtId="0" fontId="29" fillId="0" borderId="0" xfId="83" applyFont="1" applyFill="1" applyBorder="1" applyAlignment="1">
      <alignment wrapText="1"/>
      <protection/>
    </xf>
    <xf numFmtId="0" fontId="0" fillId="0" borderId="0" xfId="83" applyBorder="1">
      <alignment/>
      <protection/>
    </xf>
    <xf numFmtId="0" fontId="29" fillId="0" borderId="0" xfId="83" applyFont="1" applyFill="1" applyBorder="1" applyAlignment="1">
      <alignment horizontal="right" wrapText="1"/>
      <protection/>
    </xf>
    <xf numFmtId="0" fontId="0" fillId="0" borderId="0" xfId="83" applyAlignment="1">
      <alignment wrapText="1"/>
      <protection/>
    </xf>
    <xf numFmtId="0" fontId="2" fillId="0" borderId="42" xfId="83" applyNumberFormat="1" applyFont="1" applyFill="1" applyBorder="1" applyAlignment="1">
      <alignment horizontal="center" vertical="center" wrapText="1"/>
      <protection/>
    </xf>
    <xf numFmtId="0" fontId="2" fillId="0" borderId="0" xfId="83" applyNumberFormat="1" applyFont="1" applyFill="1" applyBorder="1" applyAlignment="1">
      <alignment horizontal="center" vertical="center" wrapText="1"/>
      <protection/>
    </xf>
    <xf numFmtId="2" fontId="0" fillId="0" borderId="42" xfId="83" applyNumberFormat="1" applyFont="1" applyFill="1" applyBorder="1" applyAlignment="1">
      <alignment vertical="center"/>
      <protection/>
    </xf>
    <xf numFmtId="2" fontId="0" fillId="0" borderId="0" xfId="83" applyNumberFormat="1" applyFont="1" applyFill="1" applyBorder="1" applyAlignment="1">
      <alignment vertical="center"/>
      <protection/>
    </xf>
    <xf numFmtId="0" fontId="29" fillId="0" borderId="42" xfId="83" applyFont="1" applyFill="1" applyBorder="1" applyAlignment="1">
      <alignment wrapText="1"/>
      <protection/>
    </xf>
    <xf numFmtId="0" fontId="29" fillId="0" borderId="42" xfId="83" applyFont="1" applyFill="1" applyBorder="1" applyAlignment="1">
      <alignment horizontal="right" wrapText="1"/>
      <protection/>
    </xf>
    <xf numFmtId="0" fontId="0" fillId="0" borderId="42" xfId="83" applyNumberFormat="1" applyFont="1" applyFill="1" applyBorder="1" applyAlignment="1">
      <alignment horizontal="left" vertical="center" indent="1"/>
      <protection/>
    </xf>
    <xf numFmtId="0" fontId="0" fillId="0" borderId="43" xfId="83" applyNumberFormat="1" applyFont="1" applyFill="1" applyBorder="1" applyAlignment="1">
      <alignment horizontal="left" vertical="center" indent="1"/>
      <protection/>
    </xf>
    <xf numFmtId="2" fontId="30" fillId="0" borderId="42" xfId="83" applyNumberFormat="1" applyFont="1" applyFill="1" applyBorder="1" applyAlignment="1">
      <alignment vertical="center"/>
      <protection/>
    </xf>
    <xf numFmtId="0" fontId="2" fillId="0" borderId="42" xfId="83" applyNumberFormat="1" applyFont="1" applyFill="1" applyBorder="1" applyAlignment="1">
      <alignment horizontal="left" vertical="center" indent="1"/>
      <protection/>
    </xf>
    <xf numFmtId="0" fontId="0" fillId="0" borderId="0" xfId="83" applyNumberFormat="1" applyFont="1" applyFill="1" applyBorder="1" applyAlignment="1">
      <alignment horizontal="left" vertical="center" indent="1"/>
      <protection/>
    </xf>
    <xf numFmtId="0" fontId="29" fillId="0" borderId="42" xfId="0" applyFont="1" applyFill="1" applyBorder="1" applyAlignment="1">
      <alignment wrapText="1"/>
    </xf>
    <xf numFmtId="0" fontId="0" fillId="0" borderId="42" xfId="0" applyBorder="1" applyAlignment="1">
      <alignment/>
    </xf>
    <xf numFmtId="0" fontId="29" fillId="0" borderId="42" xfId="0" applyFont="1" applyFill="1" applyBorder="1" applyAlignment="1">
      <alignment horizontal="right" wrapText="1"/>
    </xf>
    <xf numFmtId="0" fontId="0" fillId="38" borderId="44" xfId="83" applyFill="1" applyBorder="1" applyAlignment="1">
      <alignment horizontal="center" vertical="center" wrapText="1"/>
      <protection/>
    </xf>
    <xf numFmtId="0" fontId="0" fillId="0" borderId="34" xfId="83" applyBorder="1" applyAlignment="1">
      <alignment horizontal="center" vertical="center" wrapText="1"/>
      <protection/>
    </xf>
    <xf numFmtId="0" fontId="0" fillId="38" borderId="34" xfId="83" applyFill="1" applyBorder="1" applyAlignment="1">
      <alignment horizontal="center" vertical="center" wrapText="1"/>
      <protection/>
    </xf>
    <xf numFmtId="0" fontId="0" fillId="0" borderId="45" xfId="83" applyBorder="1" applyAlignment="1">
      <alignment horizontal="center" vertical="center" wrapText="1"/>
      <protection/>
    </xf>
    <xf numFmtId="0" fontId="23" fillId="55" borderId="0" xfId="83" applyFont="1" applyFill="1" applyBorder="1" applyAlignment="1">
      <alignment vertical="center" wrapText="1"/>
      <protection/>
    </xf>
    <xf numFmtId="0" fontId="0" fillId="55" borderId="0" xfId="83" applyFill="1" applyAlignment="1">
      <alignment vertical="center" wrapText="1"/>
      <protection/>
    </xf>
    <xf numFmtId="0" fontId="22" fillId="55" borderId="0" xfId="83" applyFont="1" applyFill="1" applyBorder="1" applyAlignment="1">
      <alignment horizontal="right" vertical="center" wrapText="1"/>
      <protection/>
    </xf>
    <xf numFmtId="0" fontId="22" fillId="55" borderId="0" xfId="83" applyFont="1" applyFill="1" applyAlignment="1">
      <alignment horizontal="right" vertical="center" wrapText="1"/>
      <protection/>
    </xf>
    <xf numFmtId="0" fontId="23" fillId="38" borderId="46" xfId="83" applyFont="1" applyFill="1" applyBorder="1" applyAlignment="1">
      <alignment horizontal="center" vertical="center" wrapText="1"/>
      <protection/>
    </xf>
    <xf numFmtId="0" fontId="2" fillId="38" borderId="47" xfId="83" applyFont="1" applyFill="1" applyBorder="1" applyAlignment="1">
      <alignment horizontal="center" vertical="center" wrapText="1"/>
      <protection/>
    </xf>
    <xf numFmtId="0" fontId="2" fillId="38" borderId="48" xfId="83" applyFont="1" applyFill="1" applyBorder="1" applyAlignment="1">
      <alignment horizontal="center" vertical="center" wrapText="1"/>
      <protection/>
    </xf>
    <xf numFmtId="0" fontId="0" fillId="38" borderId="49" xfId="83" applyFont="1" applyFill="1" applyBorder="1" applyAlignment="1">
      <alignment horizontal="center" vertical="center" wrapText="1"/>
      <protection/>
    </xf>
    <xf numFmtId="0" fontId="0" fillId="38" borderId="0" xfId="83" applyFill="1" applyBorder="1" applyAlignment="1">
      <alignment horizontal="center" vertical="center" wrapText="1"/>
      <protection/>
    </xf>
    <xf numFmtId="0" fontId="0" fillId="38" borderId="35" xfId="83" applyFill="1" applyBorder="1" applyAlignment="1">
      <alignment horizontal="center" vertical="center" wrapText="1"/>
      <protection/>
    </xf>
    <xf numFmtId="0" fontId="0" fillId="38" borderId="49" xfId="83" applyFill="1" applyBorder="1" applyAlignment="1">
      <alignment horizontal="center" vertical="center" wrapText="1"/>
      <protection/>
    </xf>
    <xf numFmtId="0" fontId="0" fillId="0" borderId="0" xfId="83" applyBorder="1" applyAlignment="1">
      <alignment horizontal="center" vertical="center" wrapText="1"/>
      <protection/>
    </xf>
    <xf numFmtId="49" fontId="0" fillId="38" borderId="0" xfId="83" applyNumberFormat="1" applyFont="1" applyFill="1" applyBorder="1" applyAlignment="1">
      <alignment horizontal="left" vertical="center" wrapText="1"/>
      <protection/>
    </xf>
    <xf numFmtId="49" fontId="0" fillId="0" borderId="0" xfId="83" applyNumberFormat="1" applyBorder="1" applyAlignment="1">
      <alignment horizontal="left" vertical="center" wrapText="1"/>
      <protection/>
    </xf>
    <xf numFmtId="49" fontId="0" fillId="0" borderId="35" xfId="83" applyNumberFormat="1" applyBorder="1" applyAlignment="1">
      <alignment horizontal="left" vertical="center" wrapText="1"/>
      <protection/>
    </xf>
    <xf numFmtId="49" fontId="1" fillId="38" borderId="50" xfId="83" applyNumberFormat="1" applyFont="1" applyFill="1" applyBorder="1" applyAlignment="1">
      <alignment horizontal="left" vertical="center" wrapText="1"/>
      <protection/>
    </xf>
    <xf numFmtId="49" fontId="1" fillId="38" borderId="51" xfId="83" applyNumberFormat="1" applyFont="1" applyFill="1" applyBorder="1" applyAlignment="1">
      <alignment horizontal="left" vertical="center" wrapText="1"/>
      <protection/>
    </xf>
    <xf numFmtId="49" fontId="1" fillId="38" borderId="52" xfId="83" applyNumberFormat="1" applyFont="1" applyFill="1" applyBorder="1" applyAlignment="1">
      <alignment horizontal="left" vertical="center" wrapText="1"/>
      <protection/>
    </xf>
    <xf numFmtId="49" fontId="1" fillId="38" borderId="53" xfId="83" applyNumberFormat="1" applyFont="1" applyFill="1" applyBorder="1" applyAlignment="1">
      <alignment horizontal="left" vertical="center" wrapText="1"/>
      <protection/>
    </xf>
    <xf numFmtId="49" fontId="1" fillId="38" borderId="54" xfId="83" applyNumberFormat="1" applyFont="1" applyFill="1" applyBorder="1" applyAlignment="1">
      <alignment horizontal="left" vertical="center" wrapText="1"/>
      <protection/>
    </xf>
    <xf numFmtId="49" fontId="1" fillId="38" borderId="55" xfId="83" applyNumberFormat="1" applyFont="1" applyFill="1" applyBorder="1" applyAlignment="1">
      <alignment horizontal="left" vertical="center" wrapText="1"/>
      <protection/>
    </xf>
    <xf numFmtId="49" fontId="21" fillId="38" borderId="53" xfId="68" applyNumberFormat="1" applyFill="1" applyBorder="1" applyAlignment="1" applyProtection="1">
      <alignment horizontal="left" vertical="center" wrapText="1"/>
      <protection/>
    </xf>
    <xf numFmtId="49" fontId="1" fillId="38" borderId="56" xfId="83" applyNumberFormat="1" applyFont="1" applyFill="1" applyBorder="1" applyAlignment="1">
      <alignment horizontal="left" vertical="center" wrapText="1"/>
      <protection/>
    </xf>
    <xf numFmtId="49" fontId="1" fillId="38" borderId="57" xfId="83" applyNumberFormat="1" applyFont="1" applyFill="1" applyBorder="1" applyAlignment="1">
      <alignment horizontal="left" vertical="center" wrapText="1"/>
      <protection/>
    </xf>
    <xf numFmtId="49" fontId="1" fillId="38" borderId="58" xfId="83" applyNumberFormat="1" applyFont="1" applyFill="1" applyBorder="1" applyAlignment="1">
      <alignment horizontal="left" vertical="center" wrapText="1"/>
      <protection/>
    </xf>
    <xf numFmtId="0" fontId="1" fillId="55" borderId="0" xfId="83" applyFont="1" applyFill="1" applyBorder="1" applyAlignment="1">
      <alignment vertical="center" wrapText="1"/>
      <protection/>
    </xf>
    <xf numFmtId="0" fontId="22" fillId="55" borderId="0" xfId="83" applyFont="1" applyFill="1" applyBorder="1" applyAlignment="1">
      <alignment vertical="center" wrapText="1"/>
      <protection/>
    </xf>
    <xf numFmtId="0" fontId="0" fillId="55" borderId="0" xfId="83" applyFont="1" applyFill="1" applyAlignment="1">
      <alignment vertical="center" wrapText="1"/>
      <protection/>
    </xf>
    <xf numFmtId="49" fontId="1" fillId="38" borderId="43" xfId="83" applyNumberFormat="1" applyFont="1" applyFill="1" applyBorder="1" applyAlignment="1">
      <alignment horizontal="left" vertical="center" wrapText="1"/>
      <protection/>
    </xf>
    <xf numFmtId="49" fontId="1" fillId="38" borderId="59" xfId="83" applyNumberFormat="1" applyFont="1" applyFill="1" applyBorder="1" applyAlignment="1">
      <alignment horizontal="left" vertical="center" wrapText="1"/>
      <protection/>
    </xf>
    <xf numFmtId="49" fontId="1" fillId="38" borderId="60" xfId="83" applyNumberFormat="1" applyFont="1" applyFill="1" applyBorder="1" applyAlignment="1">
      <alignment horizontal="left" vertical="center" wrapText="1"/>
      <protection/>
    </xf>
    <xf numFmtId="0" fontId="1" fillId="55" borderId="0" xfId="83" applyFont="1" applyFill="1" applyAlignment="1">
      <alignment vertical="center" wrapText="1"/>
      <protection/>
    </xf>
  </cellXfs>
  <cellStyles count="9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20% - Accent1" xfId="21"/>
    <cellStyle name="20% - Accent2" xfId="22"/>
    <cellStyle name="20% - Accent3" xfId="23"/>
    <cellStyle name="20% - Accent4" xfId="24"/>
    <cellStyle name="20% - Accent5" xfId="25"/>
    <cellStyle name="20% - Accent6" xfId="26"/>
    <cellStyle name="40 % – Zvýraznění1" xfId="27"/>
    <cellStyle name="40 % – Zvýraznění2" xfId="28"/>
    <cellStyle name="40 % – Zvýraznění3" xfId="29"/>
    <cellStyle name="40 % – Zvýraznění4" xfId="30"/>
    <cellStyle name="40 % – Zvýraznění5" xfId="31"/>
    <cellStyle name="40 % – Zvýraznění6" xfId="32"/>
    <cellStyle name="40% - Accent1" xfId="33"/>
    <cellStyle name="40% - Accent2" xfId="34"/>
    <cellStyle name="40% - Accent3" xfId="35"/>
    <cellStyle name="40% - Accent4" xfId="36"/>
    <cellStyle name="40% - Accent5" xfId="37"/>
    <cellStyle name="40% - Accent6" xfId="38"/>
    <cellStyle name="60 % – Zvýraznění1" xfId="39"/>
    <cellStyle name="60 % – Zvýraznění2" xfId="40"/>
    <cellStyle name="60 % – Zvýraznění3" xfId="41"/>
    <cellStyle name="60 % – Zvýraznění4" xfId="42"/>
    <cellStyle name="60 % – Zvýraznění5" xfId="43"/>
    <cellStyle name="60 % – Zvýraznění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elkem" xfId="59"/>
    <cellStyle name="Comma" xfId="60"/>
    <cellStyle name="Comma [0]" xfId="61"/>
    <cellStyle name="Explanatory Text" xfId="62"/>
    <cellStyle name="Good" xfId="63"/>
    <cellStyle name="Heading 1" xfId="64"/>
    <cellStyle name="Heading 2" xfId="65"/>
    <cellStyle name="Heading 3" xfId="66"/>
    <cellStyle name="Heading 4" xfId="67"/>
    <cellStyle name="Hyperlink" xfId="68"/>
    <cellStyle name="Check Cell" xfId="69"/>
    <cellStyle name="Chybně" xfId="70"/>
    <cellStyle name="Input" xfId="71"/>
    <cellStyle name="Kontrolní buňka" xfId="72"/>
    <cellStyle name="Linked Cell" xfId="73"/>
    <cellStyle name="Currency" xfId="74"/>
    <cellStyle name="Currency [0]" xfId="75"/>
    <cellStyle name="Nadpis 1" xfId="76"/>
    <cellStyle name="Nadpis 2" xfId="77"/>
    <cellStyle name="Nadpis 3" xfId="78"/>
    <cellStyle name="Nadpis 4" xfId="79"/>
    <cellStyle name="Název" xfId="80"/>
    <cellStyle name="Neutral" xfId="81"/>
    <cellStyle name="Neutrální" xfId="82"/>
    <cellStyle name="Normal_EEA-CSI-23 Assessment DATAPACKAGE" xfId="83"/>
    <cellStyle name="Note" xfId="84"/>
    <cellStyle name="Output" xfId="85"/>
    <cellStyle name="Poznámka" xfId="86"/>
    <cellStyle name="Percent" xfId="87"/>
    <cellStyle name="Propojená buňka" xfId="88"/>
    <cellStyle name="Followed Hyperlink" xfId="89"/>
    <cellStyle name="Správně" xfId="90"/>
    <cellStyle name="Text upozornění" xfId="91"/>
    <cellStyle name="Title" xfId="92"/>
    <cellStyle name="Total" xfId="93"/>
    <cellStyle name="Vstup" xfId="94"/>
    <cellStyle name="Výpočet" xfId="95"/>
    <cellStyle name="Výstup" xfId="96"/>
    <cellStyle name="Vysvětlující text" xfId="97"/>
    <cellStyle name="Warning Text" xfId="98"/>
    <cellStyle name="Zvýraznění 1" xfId="99"/>
    <cellStyle name="Zvýraznění 2" xfId="100"/>
    <cellStyle name="Zvýraznění 3" xfId="101"/>
    <cellStyle name="Zvýraznění 4" xfId="102"/>
    <cellStyle name="Zvýraznění 5" xfId="103"/>
    <cellStyle name="Zvýraznění 6" xfId="104"/>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5"/>
          <c:y val="0.05"/>
          <c:w val="0.85875"/>
          <c:h val="0.80275"/>
        </c:manualLayout>
      </c:layout>
      <c:barChart>
        <c:barDir val="bar"/>
        <c:grouping val="percentStacked"/>
        <c:varyColors val="0"/>
        <c:ser>
          <c:idx val="0"/>
          <c:order val="0"/>
          <c:tx>
            <c:v>Decrease</c:v>
          </c:tx>
          <c:spPr>
            <a:solidFill>
              <a:srgbClr val="559028"/>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(17)</c:v>
                </c:pt>
                <c:pt idx="1">
                  <c:v>Estonia (16)</c:v>
                </c:pt>
                <c:pt idx="2">
                  <c:v>Finland (97)</c:v>
                </c:pt>
                <c:pt idx="3">
                  <c:v>Germany (14)</c:v>
                </c:pt>
                <c:pt idx="4">
                  <c:v>Latvia (16)</c:v>
                </c:pt>
                <c:pt idx="5">
                  <c:v>Lithuania (8)</c:v>
                </c:pt>
                <c:pt idx="6">
                  <c:v>Poland (14)</c:v>
                </c:pt>
                <c:pt idx="7">
                  <c:v>Sweden (19)</c:v>
                </c:pt>
                <c:pt idx="8">
                  <c:v>Open sea (108)</c:v>
                </c:pt>
                <c:pt idx="11">
                  <c:v>Belgium (4)</c:v>
                </c:pt>
                <c:pt idx="12">
                  <c:v>Denmark (3)</c:v>
                </c:pt>
                <c:pt idx="13">
                  <c:v>France (4)</c:v>
                </c:pt>
                <c:pt idx="14">
                  <c:v>Germany (22)</c:v>
                </c:pt>
                <c:pt idx="15">
                  <c:v>Netherlands (29)</c:v>
                </c:pt>
                <c:pt idx="16">
                  <c:v>Norway (10)</c:v>
                </c:pt>
                <c:pt idx="17">
                  <c:v>Sweden (23)</c:v>
                </c:pt>
                <c:pt idx="18">
                  <c:v>Open sea (56)</c:v>
                </c:pt>
                <c:pt idx="21">
                  <c:v>United Kingdom (1)</c:v>
                </c:pt>
                <c:pt idx="22">
                  <c:v>Ireland (63)</c:v>
                </c:pt>
                <c:pt idx="23">
                  <c:v>Open sea (37)</c:v>
                </c:pt>
                <c:pt idx="26">
                  <c:v>Croatia (18)</c:v>
                </c:pt>
              </c:strCache>
            </c:strRef>
          </c:cat>
          <c:val>
            <c:numRef>
              <c:f>'Data for graph'!$C$7:$C$36</c:f>
              <c:numCache>
                <c:ptCount val="30"/>
                <c:pt idx="0">
                  <c:v>5</c:v>
                </c:pt>
                <c:pt idx="1">
                  <c:v>0</c:v>
                </c:pt>
                <c:pt idx="2">
                  <c:v>9</c:v>
                </c:pt>
                <c:pt idx="3">
                  <c:v>4</c:v>
                </c:pt>
                <c:pt idx="4">
                  <c:v>0</c:v>
                </c:pt>
                <c:pt idx="5">
                  <c:v>0</c:v>
                </c:pt>
                <c:pt idx="6">
                  <c:v>0</c:v>
                </c:pt>
                <c:pt idx="7">
                  <c:v>4</c:v>
                </c:pt>
                <c:pt idx="8">
                  <c:v>37</c:v>
                </c:pt>
                <c:pt idx="11">
                  <c:v>2</c:v>
                </c:pt>
                <c:pt idx="12">
                  <c:v>1</c:v>
                </c:pt>
                <c:pt idx="13">
                  <c:v>0</c:v>
                </c:pt>
                <c:pt idx="14">
                  <c:v>4</c:v>
                </c:pt>
                <c:pt idx="15">
                  <c:v>11</c:v>
                </c:pt>
                <c:pt idx="16">
                  <c:v>0</c:v>
                </c:pt>
                <c:pt idx="17">
                  <c:v>0</c:v>
                </c:pt>
                <c:pt idx="18">
                  <c:v>2</c:v>
                </c:pt>
                <c:pt idx="21">
                  <c:v>0</c:v>
                </c:pt>
                <c:pt idx="22">
                  <c:v>2</c:v>
                </c:pt>
                <c:pt idx="23">
                  <c:v>0</c:v>
                </c:pt>
                <c:pt idx="26">
                  <c:v>0</c:v>
                </c:pt>
              </c:numCache>
            </c:numRef>
          </c:val>
        </c:ser>
        <c:ser>
          <c:idx val="1"/>
          <c:order val="1"/>
          <c:tx>
            <c:v>No trend</c:v>
          </c:tx>
          <c:spPr>
            <a:solidFill>
              <a:srgbClr val="00B0F0">
                <a:alpha val="25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(17)</c:v>
                </c:pt>
                <c:pt idx="1">
                  <c:v>Estonia (16)</c:v>
                </c:pt>
                <c:pt idx="2">
                  <c:v>Finland (97)</c:v>
                </c:pt>
                <c:pt idx="3">
                  <c:v>Germany (14)</c:v>
                </c:pt>
                <c:pt idx="4">
                  <c:v>Latvia (16)</c:v>
                </c:pt>
                <c:pt idx="5">
                  <c:v>Lithuania (8)</c:v>
                </c:pt>
                <c:pt idx="6">
                  <c:v>Poland (14)</c:v>
                </c:pt>
                <c:pt idx="7">
                  <c:v>Sweden (19)</c:v>
                </c:pt>
                <c:pt idx="8">
                  <c:v>Open sea (108)</c:v>
                </c:pt>
                <c:pt idx="11">
                  <c:v>Belgium (4)</c:v>
                </c:pt>
                <c:pt idx="12">
                  <c:v>Denmark (3)</c:v>
                </c:pt>
                <c:pt idx="13">
                  <c:v>France (4)</c:v>
                </c:pt>
                <c:pt idx="14">
                  <c:v>Germany (22)</c:v>
                </c:pt>
                <c:pt idx="15">
                  <c:v>Netherlands (29)</c:v>
                </c:pt>
                <c:pt idx="16">
                  <c:v>Norway (10)</c:v>
                </c:pt>
                <c:pt idx="17">
                  <c:v>Sweden (23)</c:v>
                </c:pt>
                <c:pt idx="18">
                  <c:v>Open sea (56)</c:v>
                </c:pt>
                <c:pt idx="21">
                  <c:v>United Kingdom (1)</c:v>
                </c:pt>
                <c:pt idx="22">
                  <c:v>Ireland (63)</c:v>
                </c:pt>
                <c:pt idx="23">
                  <c:v>Open sea (37)</c:v>
                </c:pt>
                <c:pt idx="26">
                  <c:v>Croatia (18)</c:v>
                </c:pt>
              </c:strCache>
            </c:strRef>
          </c:cat>
          <c:val>
            <c:numRef>
              <c:f>'Data for graph'!$D$7:$D$36</c:f>
              <c:numCache>
                <c:ptCount val="30"/>
                <c:pt idx="0">
                  <c:v>12</c:v>
                </c:pt>
                <c:pt idx="1">
                  <c:v>16</c:v>
                </c:pt>
                <c:pt idx="2">
                  <c:v>80</c:v>
                </c:pt>
                <c:pt idx="3">
                  <c:v>10</c:v>
                </c:pt>
                <c:pt idx="4">
                  <c:v>16</c:v>
                </c:pt>
                <c:pt idx="5">
                  <c:v>8</c:v>
                </c:pt>
                <c:pt idx="6">
                  <c:v>14</c:v>
                </c:pt>
                <c:pt idx="7">
                  <c:v>15</c:v>
                </c:pt>
                <c:pt idx="8">
                  <c:v>71</c:v>
                </c:pt>
                <c:pt idx="11">
                  <c:v>2</c:v>
                </c:pt>
                <c:pt idx="12">
                  <c:v>2</c:v>
                </c:pt>
                <c:pt idx="13">
                  <c:v>4</c:v>
                </c:pt>
                <c:pt idx="14">
                  <c:v>18</c:v>
                </c:pt>
                <c:pt idx="15">
                  <c:v>18</c:v>
                </c:pt>
                <c:pt idx="16">
                  <c:v>10</c:v>
                </c:pt>
                <c:pt idx="17">
                  <c:v>23</c:v>
                </c:pt>
                <c:pt idx="18">
                  <c:v>54</c:v>
                </c:pt>
                <c:pt idx="21">
                  <c:v>1</c:v>
                </c:pt>
                <c:pt idx="22">
                  <c:v>61</c:v>
                </c:pt>
                <c:pt idx="23">
                  <c:v>36</c:v>
                </c:pt>
                <c:pt idx="26">
                  <c:v>14</c:v>
                </c:pt>
              </c:numCache>
            </c:numRef>
          </c:val>
        </c:ser>
        <c:ser>
          <c:idx val="2"/>
          <c:order val="2"/>
          <c:tx>
            <c:v>Increase</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graph'!$B$7:$B$36</c:f>
              <c:strCache>
                <c:ptCount val="30"/>
                <c:pt idx="0">
                  <c:v>Denmark (17)</c:v>
                </c:pt>
                <c:pt idx="1">
                  <c:v>Estonia (16)</c:v>
                </c:pt>
                <c:pt idx="2">
                  <c:v>Finland (97)</c:v>
                </c:pt>
                <c:pt idx="3">
                  <c:v>Germany (14)</c:v>
                </c:pt>
                <c:pt idx="4">
                  <c:v>Latvia (16)</c:v>
                </c:pt>
                <c:pt idx="5">
                  <c:v>Lithuania (8)</c:v>
                </c:pt>
                <c:pt idx="6">
                  <c:v>Poland (14)</c:v>
                </c:pt>
                <c:pt idx="7">
                  <c:v>Sweden (19)</c:v>
                </c:pt>
                <c:pt idx="8">
                  <c:v>Open sea (108)</c:v>
                </c:pt>
                <c:pt idx="11">
                  <c:v>Belgium (4)</c:v>
                </c:pt>
                <c:pt idx="12">
                  <c:v>Denmark (3)</c:v>
                </c:pt>
                <c:pt idx="13">
                  <c:v>France (4)</c:v>
                </c:pt>
                <c:pt idx="14">
                  <c:v>Germany (22)</c:v>
                </c:pt>
                <c:pt idx="15">
                  <c:v>Netherlands (29)</c:v>
                </c:pt>
                <c:pt idx="16">
                  <c:v>Norway (10)</c:v>
                </c:pt>
                <c:pt idx="17">
                  <c:v>Sweden (23)</c:v>
                </c:pt>
                <c:pt idx="18">
                  <c:v>Open sea (56)</c:v>
                </c:pt>
                <c:pt idx="21">
                  <c:v>United Kingdom (1)</c:v>
                </c:pt>
                <c:pt idx="22">
                  <c:v>Ireland (63)</c:v>
                </c:pt>
                <c:pt idx="23">
                  <c:v>Open sea (37)</c:v>
                </c:pt>
                <c:pt idx="26">
                  <c:v>Croatia (18)</c:v>
                </c:pt>
              </c:strCache>
            </c:strRef>
          </c:cat>
          <c:val>
            <c:numRef>
              <c:f>'Data for graph'!$E$7:$E$36</c:f>
              <c:numCache>
                <c:ptCount val="30"/>
                <c:pt idx="0">
                  <c:v>0</c:v>
                </c:pt>
                <c:pt idx="1">
                  <c:v>0</c:v>
                </c:pt>
                <c:pt idx="2">
                  <c:v>8</c:v>
                </c:pt>
                <c:pt idx="3">
                  <c:v>0</c:v>
                </c:pt>
                <c:pt idx="4">
                  <c:v>0</c:v>
                </c:pt>
                <c:pt idx="5">
                  <c:v>0</c:v>
                </c:pt>
                <c:pt idx="6">
                  <c:v>0</c:v>
                </c:pt>
                <c:pt idx="7">
                  <c:v>0</c:v>
                </c:pt>
                <c:pt idx="8">
                  <c:v>0</c:v>
                </c:pt>
                <c:pt idx="11">
                  <c:v>0</c:v>
                </c:pt>
                <c:pt idx="12">
                  <c:v>0</c:v>
                </c:pt>
                <c:pt idx="13">
                  <c:v>0</c:v>
                </c:pt>
                <c:pt idx="14">
                  <c:v>0</c:v>
                </c:pt>
                <c:pt idx="15">
                  <c:v>0</c:v>
                </c:pt>
                <c:pt idx="16">
                  <c:v>0</c:v>
                </c:pt>
                <c:pt idx="17">
                  <c:v>0</c:v>
                </c:pt>
                <c:pt idx="18">
                  <c:v>0</c:v>
                </c:pt>
                <c:pt idx="21">
                  <c:v>0</c:v>
                </c:pt>
                <c:pt idx="22">
                  <c:v>0</c:v>
                </c:pt>
                <c:pt idx="23">
                  <c:v>1</c:v>
                </c:pt>
                <c:pt idx="26">
                  <c:v>4</c:v>
                </c:pt>
              </c:numCache>
            </c:numRef>
          </c:val>
        </c:ser>
        <c:overlap val="100"/>
        <c:gapWidth val="78"/>
        <c:axId val="28101136"/>
        <c:axId val="51583633"/>
      </c:barChart>
      <c:catAx>
        <c:axId val="28101136"/>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2000" b="0" i="0" u="none" baseline="0">
                <a:solidFill>
                  <a:srgbClr val="000000"/>
                </a:solidFill>
                <a:latin typeface="Arial"/>
                <a:ea typeface="Arial"/>
                <a:cs typeface="Arial"/>
              </a:defRPr>
            </a:pPr>
          </a:p>
        </c:txPr>
        <c:crossAx val="51583633"/>
        <c:crosses val="autoZero"/>
        <c:auto val="1"/>
        <c:lblOffset val="100"/>
        <c:tickLblSkip val="1"/>
        <c:tickMarkSkip val="4"/>
        <c:noMultiLvlLbl val="0"/>
      </c:catAx>
      <c:valAx>
        <c:axId val="51583633"/>
        <c:scaling>
          <c:orientation val="minMax"/>
        </c:scaling>
        <c:axPos val="t"/>
        <c:title>
          <c:tx>
            <c:rich>
              <a:bodyPr vert="horz" rot="0" anchor="ctr"/>
              <a:lstStyle/>
              <a:p>
                <a:pPr algn="ctr">
                  <a:defRPr/>
                </a:pPr>
                <a:r>
                  <a:rPr lang="en-US" cap="none" sz="2000" b="0" i="0" u="none" baseline="0">
                    <a:solidFill>
                      <a:srgbClr val="000000"/>
                    </a:solidFill>
                    <a:latin typeface="Arial"/>
                    <a:ea typeface="Arial"/>
                    <a:cs typeface="Arial"/>
                  </a:rPr>
                  <a:t>% of stations</a:t>
                </a:r>
              </a:p>
            </c:rich>
          </c:tx>
          <c:layout>
            <c:manualLayout>
              <c:xMode val="factor"/>
              <c:yMode val="factor"/>
              <c:x val="-0.0145"/>
              <c:y val="0.079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8101136"/>
        <c:crosses val="max"/>
        <c:crossBetween val="between"/>
        <c:dispUnits/>
        <c:majorUnit val="0.2"/>
      </c:valAx>
      <c:spPr>
        <a:noFill/>
        <a:ln>
          <a:noFill/>
        </a:ln>
      </c:spPr>
    </c:plotArea>
    <c:legend>
      <c:legendPos val="r"/>
      <c:layout>
        <c:manualLayout>
          <c:xMode val="edge"/>
          <c:yMode val="edge"/>
          <c:x val="0.321"/>
          <c:y val="0.858"/>
          <c:w val="0.2725"/>
          <c:h val="0.087"/>
        </c:manualLayout>
      </c:layout>
      <c:overlay val="0"/>
      <c:spPr>
        <a:solidFill>
          <a:srgbClr val="FFFFFF"/>
        </a:solidFill>
        <a:ln w="3175">
          <a:noFill/>
        </a:ln>
      </c:spPr>
      <c:txPr>
        <a:bodyPr vert="horz" rot="0"/>
        <a:lstStyle/>
        <a:p>
          <a:pPr>
            <a:defRPr lang="en-US" cap="none" sz="2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0.01275</cdr:y>
    </cdr:from>
    <cdr:to>
      <cdr:x>0.1255</cdr:x>
      <cdr:y>0.1085</cdr:y>
    </cdr:to>
    <cdr:sp>
      <cdr:nvSpPr>
        <cdr:cNvPr id="1" name="TextovéPole 1"/>
        <cdr:cNvSpPr txBox="1">
          <a:spLocks noChangeArrowheads="1"/>
        </cdr:cNvSpPr>
      </cdr:nvSpPr>
      <cdr:spPr>
        <a:xfrm>
          <a:off x="66675" y="142875"/>
          <a:ext cx="981075" cy="1085850"/>
        </a:xfrm>
        <a:prstGeom prst="rect">
          <a:avLst/>
        </a:prstGeom>
        <a:noFill/>
        <a:ln w="9525" cmpd="sng">
          <a:noFill/>
        </a:ln>
      </cdr:spPr>
      <cdr:txBody>
        <a:bodyPr vertOverflow="clip" wrap="square" lIns="91440" tIns="45720" rIns="91440" bIns="45720"/>
        <a:p>
          <a:pPr algn="l">
            <a:defRPr/>
          </a:pPr>
          <a:r>
            <a:rPr lang="en-US" cap="none" sz="2000" b="1" i="0" u="none" baseline="0">
              <a:solidFill>
                <a:srgbClr val="000000"/>
              </a:solidFill>
              <a:latin typeface="Arial"/>
              <a:ea typeface="Arial"/>
              <a:cs typeface="Arial"/>
            </a:rPr>
            <a:t>Baltic Sea</a:t>
          </a:r>
        </a:p>
      </cdr:txBody>
    </cdr:sp>
  </cdr:relSizeAnchor>
  <cdr:relSizeAnchor xmlns:cdr="http://schemas.openxmlformats.org/drawingml/2006/chartDrawing">
    <cdr:from>
      <cdr:x>0.01175</cdr:x>
      <cdr:y>0.296</cdr:y>
    </cdr:from>
    <cdr:to>
      <cdr:x>0.1245</cdr:x>
      <cdr:y>0.37225</cdr:y>
    </cdr:to>
    <cdr:sp>
      <cdr:nvSpPr>
        <cdr:cNvPr id="2" name="TextovéPole 2"/>
        <cdr:cNvSpPr txBox="1">
          <a:spLocks noChangeArrowheads="1"/>
        </cdr:cNvSpPr>
      </cdr:nvSpPr>
      <cdr:spPr>
        <a:xfrm>
          <a:off x="95250" y="3352800"/>
          <a:ext cx="942975" cy="866775"/>
        </a:xfrm>
        <a:prstGeom prst="rect">
          <a:avLst/>
        </a:prstGeom>
        <a:noFill/>
        <a:ln w="9525" cmpd="sng">
          <a:noFill/>
        </a:ln>
      </cdr:spPr>
      <cdr:txBody>
        <a:bodyPr vertOverflow="clip" wrap="square" lIns="91440" tIns="45720" rIns="91440" bIns="45720"/>
        <a:p>
          <a:pPr algn="l">
            <a:defRPr/>
          </a:pPr>
          <a:r>
            <a:rPr lang="en-US" cap="none" sz="2000" b="1" i="0" u="none" baseline="0">
              <a:solidFill>
                <a:srgbClr val="000000"/>
              </a:solidFill>
              <a:latin typeface="Arial"/>
              <a:ea typeface="Arial"/>
              <a:cs typeface="Arial"/>
            </a:rPr>
            <a:t>Greater North Sea</a:t>
          </a:r>
        </a:p>
      </cdr:txBody>
    </cdr:sp>
  </cdr:relSizeAnchor>
  <cdr:relSizeAnchor xmlns:cdr="http://schemas.openxmlformats.org/drawingml/2006/chartDrawing">
    <cdr:from>
      <cdr:x>0.02375</cdr:x>
      <cdr:y>0.56125</cdr:y>
    </cdr:from>
    <cdr:to>
      <cdr:x>0.11975</cdr:x>
      <cdr:y>0.6425</cdr:y>
    </cdr:to>
    <cdr:sp>
      <cdr:nvSpPr>
        <cdr:cNvPr id="3" name="TextovéPole 3"/>
        <cdr:cNvSpPr txBox="1">
          <a:spLocks noChangeArrowheads="1"/>
        </cdr:cNvSpPr>
      </cdr:nvSpPr>
      <cdr:spPr>
        <a:xfrm>
          <a:off x="190500" y="6372225"/>
          <a:ext cx="800100" cy="923925"/>
        </a:xfrm>
        <a:prstGeom prst="rect">
          <a:avLst/>
        </a:prstGeom>
        <a:noFill/>
        <a:ln w="9525" cmpd="sng">
          <a:noFill/>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0.54475</cdr:y>
    </cdr:from>
    <cdr:to>
      <cdr:x>0.21975</cdr:x>
      <cdr:y>0.5935</cdr:y>
    </cdr:to>
    <cdr:sp>
      <cdr:nvSpPr>
        <cdr:cNvPr id="4" name="TextovéPole 4"/>
        <cdr:cNvSpPr txBox="1">
          <a:spLocks noChangeArrowheads="1"/>
        </cdr:cNvSpPr>
      </cdr:nvSpPr>
      <cdr:spPr>
        <a:xfrm>
          <a:off x="114300" y="6181725"/>
          <a:ext cx="1704975" cy="552450"/>
        </a:xfrm>
        <a:prstGeom prst="rect">
          <a:avLst/>
        </a:prstGeom>
        <a:noFill/>
        <a:ln w="9525" cmpd="sng">
          <a:noFill/>
        </a:ln>
      </cdr:spPr>
      <cdr:txBody>
        <a:bodyPr vertOverflow="clip" wrap="square" lIns="91440" tIns="45720" rIns="91440" bIns="45720"/>
        <a:p>
          <a:pPr algn="l">
            <a:defRPr/>
          </a:pPr>
          <a:r>
            <a:rPr lang="en-US" cap="none" sz="2000" b="1" i="0" u="none" baseline="0">
              <a:solidFill>
                <a:srgbClr val="000000"/>
              </a:solidFill>
              <a:latin typeface="Arial"/>
              <a:ea typeface="Arial"/>
              <a:cs typeface="Arial"/>
            </a:rPr>
            <a:t>Celtic Sea</a:t>
          </a:r>
        </a:p>
      </cdr:txBody>
    </cdr:sp>
  </cdr:relSizeAnchor>
  <cdr:relSizeAnchor xmlns:cdr="http://schemas.openxmlformats.org/drawingml/2006/chartDrawing">
    <cdr:from>
      <cdr:x>0.0195</cdr:x>
      <cdr:y>0.663</cdr:y>
    </cdr:from>
    <cdr:to>
      <cdr:x>0.136</cdr:x>
      <cdr:y>0.7255</cdr:y>
    </cdr:to>
    <cdr:sp>
      <cdr:nvSpPr>
        <cdr:cNvPr id="5" name="TextovéPole 6"/>
        <cdr:cNvSpPr txBox="1">
          <a:spLocks noChangeArrowheads="1"/>
        </cdr:cNvSpPr>
      </cdr:nvSpPr>
      <cdr:spPr>
        <a:xfrm>
          <a:off x="161925" y="7524750"/>
          <a:ext cx="971550" cy="714375"/>
        </a:xfrm>
        <a:prstGeom prst="rect">
          <a:avLst/>
        </a:prstGeom>
        <a:noFill/>
        <a:ln w="9525" cmpd="sng">
          <a:noFill/>
        </a:ln>
      </cdr:spPr>
      <cdr:txBody>
        <a:bodyPr vertOverflow="clip" wrap="square" lIns="91440" tIns="45720" rIns="91440" bIns="45720"/>
        <a:p>
          <a:pPr algn="l">
            <a:defRPr/>
          </a:pPr>
          <a:r>
            <a:rPr lang="en-US" cap="none" sz="2000" b="1" i="0" u="none" baseline="0">
              <a:solidFill>
                <a:srgbClr val="000000"/>
              </a:solidFill>
              <a:latin typeface="Arial"/>
              <a:ea typeface="Arial"/>
              <a:cs typeface="Arial"/>
            </a:rPr>
            <a:t>Adriatic Sea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28575</xdr:rowOff>
    </xdr:from>
    <xdr:to>
      <xdr:col>13</xdr:col>
      <xdr:colOff>438150</xdr:colOff>
      <xdr:row>73</xdr:row>
      <xdr:rowOff>47625</xdr:rowOff>
    </xdr:to>
    <xdr:graphicFrame>
      <xdr:nvGraphicFramePr>
        <xdr:cNvPr id="1" name="Chart 1"/>
        <xdr:cNvGraphicFramePr/>
      </xdr:nvGraphicFramePr>
      <xdr:xfrm>
        <a:off x="28575" y="638175"/>
        <a:ext cx="8334375" cy="11353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41"/>
  <sheetViews>
    <sheetView zoomScalePageLayoutView="0" workbookViewId="0" topLeftCell="A1">
      <selection activeCell="A1" sqref="A1"/>
    </sheetView>
  </sheetViews>
  <sheetFormatPr defaultColWidth="9.140625" defaultRowHeight="12.75"/>
  <cols>
    <col min="1" max="1" width="36.8515625" style="78" customWidth="1"/>
    <col min="2" max="2" width="11.7109375" style="71" customWidth="1"/>
    <col min="3" max="3" width="9.140625" style="71" customWidth="1"/>
    <col min="4" max="4" width="11.140625" style="71" customWidth="1"/>
    <col min="5" max="16384" width="9.140625" style="71" customWidth="1"/>
  </cols>
  <sheetData>
    <row r="1" spans="1:26" s="69" customFormat="1" ht="48" customHeight="1">
      <c r="A1" s="58" t="s">
        <v>88</v>
      </c>
      <c r="B1" s="59" t="s">
        <v>89</v>
      </c>
      <c r="C1" s="59" t="s">
        <v>1</v>
      </c>
      <c r="D1" s="59" t="s">
        <v>90</v>
      </c>
      <c r="E1" s="59" t="s">
        <v>97</v>
      </c>
      <c r="F1" s="59" t="s">
        <v>98</v>
      </c>
      <c r="G1" s="59" t="s">
        <v>99</v>
      </c>
      <c r="H1" s="59" t="s">
        <v>100</v>
      </c>
      <c r="I1" s="59" t="s">
        <v>101</v>
      </c>
      <c r="J1" s="59" t="s">
        <v>102</v>
      </c>
      <c r="K1" s="59" t="s">
        <v>103</v>
      </c>
      <c r="L1" s="59" t="s">
        <v>104</v>
      </c>
      <c r="M1" s="59" t="s">
        <v>105</v>
      </c>
      <c r="N1" s="68"/>
      <c r="O1" s="68"/>
      <c r="P1" s="68"/>
      <c r="Q1" s="68"/>
      <c r="R1" s="68"/>
      <c r="S1" s="68"/>
      <c r="T1" s="68"/>
      <c r="U1" s="68"/>
      <c r="V1" s="68"/>
      <c r="W1" s="68"/>
      <c r="X1" s="68"/>
      <c r="Y1" s="68"/>
      <c r="Z1" s="68"/>
    </row>
    <row r="2" spans="1:26" ht="12.75">
      <c r="A2" s="60" t="s">
        <v>106</v>
      </c>
      <c r="B2" s="70"/>
      <c r="C2" s="70"/>
      <c r="D2" s="70"/>
      <c r="E2" s="70"/>
      <c r="F2" s="70"/>
      <c r="G2" s="70"/>
      <c r="H2" s="70"/>
      <c r="I2" s="70"/>
      <c r="J2" s="70"/>
      <c r="K2" s="70"/>
      <c r="L2" s="70"/>
      <c r="M2" s="70"/>
      <c r="N2" s="70"/>
      <c r="O2" s="70"/>
      <c r="P2" s="70"/>
      <c r="Q2" s="70"/>
      <c r="R2" s="70"/>
      <c r="S2" s="70"/>
      <c r="T2" s="70"/>
      <c r="U2" s="70"/>
      <c r="V2" s="70"/>
      <c r="W2" s="70"/>
      <c r="X2" s="70"/>
      <c r="Y2" s="70"/>
      <c r="Z2" s="70"/>
    </row>
    <row r="3" spans="1:26" ht="12.75">
      <c r="A3" s="79" t="s">
        <v>108</v>
      </c>
      <c r="B3" s="80"/>
      <c r="C3" s="81">
        <v>1</v>
      </c>
      <c r="D3" s="80"/>
      <c r="E3" s="70"/>
      <c r="F3" s="70"/>
      <c r="G3" s="70"/>
      <c r="H3" s="70"/>
      <c r="I3" s="70"/>
      <c r="J3" s="70"/>
      <c r="K3" s="70"/>
      <c r="L3" s="70"/>
      <c r="M3" s="70"/>
      <c r="N3" s="70"/>
      <c r="O3" s="70"/>
      <c r="P3" s="70"/>
      <c r="Q3" s="70"/>
      <c r="R3" s="70"/>
      <c r="S3" s="70"/>
      <c r="T3" s="70"/>
      <c r="U3" s="70"/>
      <c r="V3" s="70"/>
      <c r="W3" s="70"/>
      <c r="X3" s="70"/>
      <c r="Y3" s="70"/>
      <c r="Z3" s="70"/>
    </row>
    <row r="4" spans="1:26" ht="12.75">
      <c r="A4" s="79" t="s">
        <v>109</v>
      </c>
      <c r="B4" s="81">
        <v>2</v>
      </c>
      <c r="C4" s="81">
        <v>61</v>
      </c>
      <c r="D4" s="80"/>
      <c r="E4" s="70"/>
      <c r="F4" s="70"/>
      <c r="G4" s="70"/>
      <c r="H4" s="70"/>
      <c r="I4" s="70"/>
      <c r="J4" s="70"/>
      <c r="K4" s="70"/>
      <c r="L4" s="70"/>
      <c r="M4" s="70"/>
      <c r="N4" s="70"/>
      <c r="O4" s="70"/>
      <c r="P4" s="70"/>
      <c r="Q4" s="70"/>
      <c r="R4" s="70"/>
      <c r="S4" s="70"/>
      <c r="T4" s="70"/>
      <c r="U4" s="70"/>
      <c r="V4" s="70"/>
      <c r="W4" s="70"/>
      <c r="X4" s="70"/>
      <c r="Y4" s="70"/>
      <c r="Z4" s="70"/>
    </row>
    <row r="5" spans="1:26" ht="12.75">
      <c r="A5" s="79" t="s">
        <v>22</v>
      </c>
      <c r="B5" s="80"/>
      <c r="C5" s="81">
        <v>36</v>
      </c>
      <c r="D5" s="81">
        <v>1</v>
      </c>
      <c r="E5" s="70"/>
      <c r="F5" s="70"/>
      <c r="G5" s="70"/>
      <c r="H5" s="70"/>
      <c r="I5" s="70"/>
      <c r="J5" s="70"/>
      <c r="K5" s="70"/>
      <c r="L5" s="70"/>
      <c r="M5" s="70"/>
      <c r="N5" s="70"/>
      <c r="O5" s="70"/>
      <c r="P5" s="70"/>
      <c r="Q5" s="70"/>
      <c r="R5" s="70"/>
      <c r="S5" s="70"/>
      <c r="T5" s="70"/>
      <c r="U5" s="70"/>
      <c r="V5" s="70"/>
      <c r="W5" s="70"/>
      <c r="X5" s="70"/>
      <c r="Y5" s="70"/>
      <c r="Z5" s="70"/>
    </row>
    <row r="6" spans="1:26" ht="12.75">
      <c r="A6" s="74"/>
      <c r="B6" s="70"/>
      <c r="C6" s="70"/>
      <c r="D6" s="70"/>
      <c r="E6" s="70"/>
      <c r="F6" s="70"/>
      <c r="G6" s="70"/>
      <c r="H6" s="70"/>
      <c r="I6" s="70"/>
      <c r="J6" s="70"/>
      <c r="K6" s="70"/>
      <c r="L6" s="70"/>
      <c r="M6" s="70"/>
      <c r="N6" s="70"/>
      <c r="O6" s="70"/>
      <c r="P6" s="70"/>
      <c r="Q6" s="70"/>
      <c r="R6" s="70"/>
      <c r="S6" s="70"/>
      <c r="T6" s="70"/>
      <c r="U6" s="70"/>
      <c r="V6" s="70"/>
      <c r="W6" s="70"/>
      <c r="X6" s="70"/>
      <c r="Y6" s="70"/>
      <c r="Z6" s="70"/>
    </row>
    <row r="7" spans="1:26" ht="12.75">
      <c r="A7" s="60" t="s">
        <v>4</v>
      </c>
      <c r="B7" s="70"/>
      <c r="C7" s="70"/>
      <c r="D7" s="70"/>
      <c r="E7" s="70"/>
      <c r="F7" s="70"/>
      <c r="G7" s="70"/>
      <c r="H7" s="70"/>
      <c r="I7" s="70"/>
      <c r="J7" s="70"/>
      <c r="K7" s="70"/>
      <c r="L7" s="70"/>
      <c r="M7" s="70"/>
      <c r="N7" s="70"/>
      <c r="O7" s="70"/>
      <c r="P7" s="70"/>
      <c r="Q7" s="70"/>
      <c r="R7" s="70"/>
      <c r="S7" s="70"/>
      <c r="T7" s="70"/>
      <c r="U7" s="70"/>
      <c r="V7" s="70"/>
      <c r="W7" s="70"/>
      <c r="X7" s="70"/>
      <c r="Y7" s="70"/>
      <c r="Z7" s="70"/>
    </row>
    <row r="8" spans="1:26" ht="12.75">
      <c r="A8" s="79" t="s">
        <v>110</v>
      </c>
      <c r="B8" s="81">
        <v>4</v>
      </c>
      <c r="C8" s="81">
        <v>10</v>
      </c>
      <c r="D8" s="80"/>
      <c r="E8" s="70"/>
      <c r="F8" s="70"/>
      <c r="G8" s="70"/>
      <c r="H8" s="70"/>
      <c r="I8" s="70"/>
      <c r="J8" s="70"/>
      <c r="K8" s="70"/>
      <c r="L8" s="70"/>
      <c r="M8" s="70"/>
      <c r="N8" s="70"/>
      <c r="O8" s="70"/>
      <c r="P8" s="70"/>
      <c r="Q8" s="70"/>
      <c r="R8" s="70"/>
      <c r="S8" s="70"/>
      <c r="T8" s="70"/>
      <c r="U8" s="70"/>
      <c r="V8" s="70"/>
      <c r="W8" s="70"/>
      <c r="X8" s="70"/>
      <c r="Y8" s="70"/>
      <c r="Z8" s="70"/>
    </row>
    <row r="9" spans="1:26" ht="12.75">
      <c r="A9" s="79" t="s">
        <v>111</v>
      </c>
      <c r="B9" s="81">
        <v>5</v>
      </c>
      <c r="C9" s="81">
        <v>12</v>
      </c>
      <c r="D9" s="80"/>
      <c r="E9" s="70"/>
      <c r="F9" s="70"/>
      <c r="G9" s="70"/>
      <c r="H9" s="70"/>
      <c r="I9" s="70"/>
      <c r="J9" s="70"/>
      <c r="K9" s="70"/>
      <c r="L9" s="70"/>
      <c r="M9" s="70"/>
      <c r="N9" s="70"/>
      <c r="O9" s="70"/>
      <c r="P9" s="70"/>
      <c r="Q9" s="70"/>
      <c r="R9" s="70"/>
      <c r="S9" s="70"/>
      <c r="T9" s="70"/>
      <c r="U9" s="70"/>
      <c r="V9" s="70"/>
      <c r="W9" s="70"/>
      <c r="X9" s="70"/>
      <c r="Y9" s="70"/>
      <c r="Z9" s="70"/>
    </row>
    <row r="10" spans="1:26" ht="12.75">
      <c r="A10" s="79" t="s">
        <v>112</v>
      </c>
      <c r="B10" s="80"/>
      <c r="C10" s="81">
        <v>16</v>
      </c>
      <c r="D10" s="80"/>
      <c r="E10" s="70"/>
      <c r="F10" s="70"/>
      <c r="G10" s="70"/>
      <c r="H10" s="70"/>
      <c r="I10" s="70"/>
      <c r="J10" s="70"/>
      <c r="K10" s="70"/>
      <c r="L10" s="70"/>
      <c r="M10" s="70"/>
      <c r="N10" s="70"/>
      <c r="O10" s="70"/>
      <c r="P10" s="70"/>
      <c r="Q10" s="70"/>
      <c r="R10" s="70"/>
      <c r="S10" s="70"/>
      <c r="T10" s="70"/>
      <c r="U10" s="70"/>
      <c r="V10" s="70"/>
      <c r="W10" s="70"/>
      <c r="X10" s="70"/>
      <c r="Y10" s="70"/>
      <c r="Z10" s="70"/>
    </row>
    <row r="11" spans="1:26" ht="12.75">
      <c r="A11" s="79" t="s">
        <v>113</v>
      </c>
      <c r="B11" s="81">
        <v>9</v>
      </c>
      <c r="C11" s="81">
        <v>80</v>
      </c>
      <c r="D11" s="81">
        <v>8</v>
      </c>
      <c r="E11" s="70"/>
      <c r="F11" s="70"/>
      <c r="G11" s="70"/>
      <c r="H11" s="70"/>
      <c r="I11" s="70"/>
      <c r="J11" s="70"/>
      <c r="K11" s="70"/>
      <c r="L11" s="70"/>
      <c r="M11" s="70"/>
      <c r="N11" s="70"/>
      <c r="O11" s="70"/>
      <c r="P11" s="70"/>
      <c r="Q11" s="70"/>
      <c r="R11" s="70"/>
      <c r="S11" s="70"/>
      <c r="T11" s="70"/>
      <c r="U11" s="70"/>
      <c r="V11" s="70"/>
      <c r="W11" s="70"/>
      <c r="X11" s="70"/>
      <c r="Y11" s="70"/>
      <c r="Z11" s="70"/>
    </row>
    <row r="12" spans="1:26" ht="12.75">
      <c r="A12" s="79" t="s">
        <v>114</v>
      </c>
      <c r="B12" s="80"/>
      <c r="C12" s="81">
        <v>8</v>
      </c>
      <c r="D12" s="80"/>
      <c r="E12" s="70"/>
      <c r="F12" s="70"/>
      <c r="G12" s="70"/>
      <c r="H12" s="70"/>
      <c r="I12" s="70"/>
      <c r="J12" s="70"/>
      <c r="K12" s="70"/>
      <c r="L12" s="70"/>
      <c r="M12" s="70"/>
      <c r="N12" s="70"/>
      <c r="O12" s="70"/>
      <c r="P12" s="70"/>
      <c r="Q12" s="70"/>
      <c r="R12" s="70"/>
      <c r="S12" s="70"/>
      <c r="T12" s="70"/>
      <c r="U12" s="70"/>
      <c r="V12" s="70"/>
      <c r="W12" s="70"/>
      <c r="X12" s="70"/>
      <c r="Y12" s="70"/>
      <c r="Z12" s="70"/>
    </row>
    <row r="13" spans="1:26" ht="12.75">
      <c r="A13" s="79" t="s">
        <v>115</v>
      </c>
      <c r="B13" s="80"/>
      <c r="C13" s="81">
        <v>16</v>
      </c>
      <c r="D13" s="80"/>
      <c r="E13" s="70"/>
      <c r="F13" s="70"/>
      <c r="G13" s="70"/>
      <c r="H13" s="70"/>
      <c r="I13" s="70"/>
      <c r="J13" s="70"/>
      <c r="K13" s="70"/>
      <c r="L13" s="70"/>
      <c r="M13" s="70"/>
      <c r="N13" s="70"/>
      <c r="O13" s="70"/>
      <c r="P13" s="70"/>
      <c r="Q13" s="70"/>
      <c r="R13" s="70"/>
      <c r="S13" s="70"/>
      <c r="T13" s="70"/>
      <c r="U13" s="70"/>
      <c r="V13" s="70"/>
      <c r="W13" s="70"/>
      <c r="X13" s="70"/>
      <c r="Y13" s="70"/>
      <c r="Z13" s="70"/>
    </row>
    <row r="14" spans="1:26" ht="12.75">
      <c r="A14" s="79" t="s">
        <v>22</v>
      </c>
      <c r="B14" s="81">
        <v>37</v>
      </c>
      <c r="C14" s="81">
        <v>71</v>
      </c>
      <c r="D14" s="80"/>
      <c r="E14" s="70"/>
      <c r="F14" s="70"/>
      <c r="G14" s="70"/>
      <c r="H14" s="70"/>
      <c r="I14" s="70"/>
      <c r="J14" s="70"/>
      <c r="K14" s="70"/>
      <c r="L14" s="70"/>
      <c r="M14" s="70"/>
      <c r="N14" s="70"/>
      <c r="O14" s="70"/>
      <c r="P14" s="70"/>
      <c r="Q14" s="70"/>
      <c r="R14" s="70"/>
      <c r="S14" s="70"/>
      <c r="T14" s="70"/>
      <c r="U14" s="70"/>
      <c r="V14" s="70"/>
      <c r="W14" s="70"/>
      <c r="X14" s="70"/>
      <c r="Y14" s="70"/>
      <c r="Z14" s="70"/>
    </row>
    <row r="15" spans="1:26" ht="12.75">
      <c r="A15" s="79" t="s">
        <v>116</v>
      </c>
      <c r="B15" s="80"/>
      <c r="C15" s="81">
        <v>14</v>
      </c>
      <c r="D15" s="80"/>
      <c r="E15" s="70"/>
      <c r="F15" s="70"/>
      <c r="G15" s="70"/>
      <c r="H15" s="70"/>
      <c r="I15" s="70"/>
      <c r="J15" s="70"/>
      <c r="K15" s="70"/>
      <c r="L15" s="70"/>
      <c r="M15" s="70"/>
      <c r="N15" s="70"/>
      <c r="O15" s="70"/>
      <c r="P15" s="70"/>
      <c r="Q15" s="70"/>
      <c r="R15" s="70"/>
      <c r="S15" s="70"/>
      <c r="T15" s="70"/>
      <c r="U15" s="70"/>
      <c r="V15" s="70"/>
      <c r="W15" s="70"/>
      <c r="X15" s="70"/>
      <c r="Y15" s="70"/>
      <c r="Z15" s="70"/>
    </row>
    <row r="16" spans="1:26" ht="12.75">
      <c r="A16" s="79" t="s">
        <v>117</v>
      </c>
      <c r="B16" s="81">
        <v>4</v>
      </c>
      <c r="C16" s="81">
        <v>15</v>
      </c>
      <c r="D16" s="80"/>
      <c r="E16" s="70"/>
      <c r="F16" s="70"/>
      <c r="G16" s="70"/>
      <c r="H16" s="70"/>
      <c r="I16" s="70"/>
      <c r="J16" s="70"/>
      <c r="K16" s="70"/>
      <c r="L16" s="70"/>
      <c r="M16" s="70"/>
      <c r="N16" s="70"/>
      <c r="O16" s="70"/>
      <c r="P16" s="70"/>
      <c r="Q16" s="70"/>
      <c r="R16" s="70"/>
      <c r="S16" s="70"/>
      <c r="T16" s="70"/>
      <c r="U16" s="70"/>
      <c r="V16" s="70"/>
      <c r="W16" s="70"/>
      <c r="X16" s="70"/>
      <c r="Y16" s="70"/>
      <c r="Z16" s="70"/>
    </row>
    <row r="17" spans="1:26" ht="12.75">
      <c r="A17" s="72"/>
      <c r="B17" s="63"/>
      <c r="C17" s="73"/>
      <c r="D17" s="73"/>
      <c r="E17" s="70"/>
      <c r="F17" s="70"/>
      <c r="G17" s="70"/>
      <c r="H17" s="70"/>
      <c r="I17" s="70"/>
      <c r="J17" s="70"/>
      <c r="K17" s="70"/>
      <c r="L17" s="70"/>
      <c r="M17" s="70"/>
      <c r="N17" s="70"/>
      <c r="O17" s="70"/>
      <c r="P17" s="70"/>
      <c r="Q17" s="70"/>
      <c r="R17" s="70"/>
      <c r="S17" s="70"/>
      <c r="T17" s="70"/>
      <c r="U17" s="70"/>
      <c r="V17" s="70"/>
      <c r="W17" s="70"/>
      <c r="X17" s="70"/>
      <c r="Y17" s="70"/>
      <c r="Z17" s="70"/>
    </row>
    <row r="18" spans="1:26" ht="12.75">
      <c r="A18" s="72" t="s">
        <v>5</v>
      </c>
      <c r="B18" s="63"/>
      <c r="C18" s="73"/>
      <c r="D18" s="73"/>
      <c r="E18" s="70"/>
      <c r="F18" s="70"/>
      <c r="G18" s="70"/>
      <c r="H18" s="70"/>
      <c r="I18" s="70"/>
      <c r="J18" s="70"/>
      <c r="K18" s="70"/>
      <c r="L18" s="70"/>
      <c r="M18" s="70"/>
      <c r="N18" s="70"/>
      <c r="O18" s="70"/>
      <c r="P18" s="70"/>
      <c r="Q18" s="70"/>
      <c r="R18" s="70"/>
      <c r="S18" s="70"/>
      <c r="T18" s="70"/>
      <c r="U18" s="70"/>
      <c r="V18" s="70"/>
      <c r="W18" s="70"/>
      <c r="X18" s="70"/>
      <c r="Y18" s="70"/>
      <c r="Z18" s="70"/>
    </row>
    <row r="19" spans="1:26" ht="12.75">
      <c r="A19" s="79" t="s">
        <v>118</v>
      </c>
      <c r="B19" s="80"/>
      <c r="C19" s="81">
        <v>14</v>
      </c>
      <c r="D19" s="81">
        <v>4</v>
      </c>
      <c r="E19" s="70"/>
      <c r="F19" s="70"/>
      <c r="G19" s="70"/>
      <c r="H19" s="70"/>
      <c r="I19" s="70"/>
      <c r="J19" s="70"/>
      <c r="K19" s="70"/>
      <c r="L19" s="70"/>
      <c r="M19" s="70"/>
      <c r="N19" s="70"/>
      <c r="O19" s="70"/>
      <c r="P19" s="70"/>
      <c r="Q19" s="70"/>
      <c r="R19" s="70"/>
      <c r="S19" s="70"/>
      <c r="T19" s="70"/>
      <c r="U19" s="70"/>
      <c r="V19" s="70"/>
      <c r="W19" s="70"/>
      <c r="X19" s="70"/>
      <c r="Y19" s="70"/>
      <c r="Z19" s="70"/>
    </row>
    <row r="20" spans="1:26" ht="12.75">
      <c r="A20" s="74"/>
      <c r="B20" s="70"/>
      <c r="C20" s="70"/>
      <c r="D20" s="70"/>
      <c r="E20" s="70"/>
      <c r="F20" s="70"/>
      <c r="G20" s="70"/>
      <c r="H20" s="70"/>
      <c r="I20" s="70"/>
      <c r="J20" s="70"/>
      <c r="K20" s="70"/>
      <c r="L20" s="70"/>
      <c r="M20" s="70"/>
      <c r="N20" s="70"/>
      <c r="O20" s="70"/>
      <c r="P20" s="70"/>
      <c r="Q20" s="70"/>
      <c r="R20" s="70"/>
      <c r="S20" s="70"/>
      <c r="T20" s="70"/>
      <c r="U20" s="70"/>
      <c r="V20" s="70"/>
      <c r="W20" s="70"/>
      <c r="X20" s="70"/>
      <c r="Y20" s="70"/>
      <c r="Z20" s="70"/>
    </row>
    <row r="21" spans="1:26" ht="12.75">
      <c r="A21" s="60" t="s">
        <v>119</v>
      </c>
      <c r="B21" s="70"/>
      <c r="C21" s="70"/>
      <c r="D21" s="70"/>
      <c r="E21" s="70"/>
      <c r="F21" s="70"/>
      <c r="G21" s="70"/>
      <c r="H21" s="70"/>
      <c r="I21" s="70"/>
      <c r="J21" s="70"/>
      <c r="K21" s="70"/>
      <c r="L21" s="70"/>
      <c r="M21" s="70"/>
      <c r="N21" s="70"/>
      <c r="O21" s="70"/>
      <c r="P21" s="70"/>
      <c r="Q21" s="70"/>
      <c r="R21" s="70"/>
      <c r="S21" s="70"/>
      <c r="T21" s="70"/>
      <c r="U21" s="70"/>
      <c r="V21" s="70"/>
      <c r="W21" s="70"/>
      <c r="X21" s="70"/>
      <c r="Y21" s="70"/>
      <c r="Z21" s="70"/>
    </row>
    <row r="22" spans="1:26" ht="12.75">
      <c r="A22" s="79" t="s">
        <v>111</v>
      </c>
      <c r="B22" s="81">
        <v>1</v>
      </c>
      <c r="C22" s="81">
        <v>2</v>
      </c>
      <c r="D22" s="80"/>
      <c r="E22" s="70"/>
      <c r="F22" s="70"/>
      <c r="G22" s="70"/>
      <c r="H22" s="70"/>
      <c r="I22" s="70"/>
      <c r="J22" s="70"/>
      <c r="K22" s="70"/>
      <c r="L22" s="70"/>
      <c r="M22" s="70"/>
      <c r="N22" s="70"/>
      <c r="O22" s="70"/>
      <c r="P22" s="70"/>
      <c r="Q22" s="70"/>
      <c r="R22" s="70"/>
      <c r="S22" s="70"/>
      <c r="T22" s="70"/>
      <c r="U22" s="70"/>
      <c r="V22" s="70"/>
      <c r="W22" s="70"/>
      <c r="X22" s="70"/>
      <c r="Y22" s="70"/>
      <c r="Z22" s="70"/>
    </row>
    <row r="23" spans="1:26" ht="12.75">
      <c r="A23" s="79" t="s">
        <v>120</v>
      </c>
      <c r="B23" s="81">
        <v>2</v>
      </c>
      <c r="C23" s="81">
        <v>2</v>
      </c>
      <c r="D23" s="80"/>
      <c r="E23" s="70"/>
      <c r="F23" s="70"/>
      <c r="G23" s="70"/>
      <c r="H23" s="70"/>
      <c r="I23" s="70"/>
      <c r="J23" s="70"/>
      <c r="K23" s="70"/>
      <c r="L23" s="70"/>
      <c r="M23" s="70"/>
      <c r="N23" s="70"/>
      <c r="O23" s="70"/>
      <c r="P23" s="70"/>
      <c r="Q23" s="70"/>
      <c r="R23" s="70"/>
      <c r="S23" s="70"/>
      <c r="T23" s="70"/>
      <c r="U23" s="70"/>
      <c r="V23" s="70"/>
      <c r="W23" s="70"/>
      <c r="X23" s="70"/>
      <c r="Y23" s="70"/>
      <c r="Z23" s="70"/>
    </row>
    <row r="24" spans="1:26" ht="12.75">
      <c r="A24" s="79" t="s">
        <v>110</v>
      </c>
      <c r="B24" s="81">
        <v>4</v>
      </c>
      <c r="C24" s="81">
        <v>18</v>
      </c>
      <c r="D24" s="80"/>
      <c r="E24" s="70"/>
      <c r="F24" s="70"/>
      <c r="G24" s="70"/>
      <c r="H24" s="70"/>
      <c r="I24" s="70"/>
      <c r="J24" s="70"/>
      <c r="K24" s="70"/>
      <c r="L24" s="70"/>
      <c r="M24" s="70"/>
      <c r="N24" s="70"/>
      <c r="O24" s="70"/>
      <c r="P24" s="70"/>
      <c r="Q24" s="70"/>
      <c r="R24" s="70"/>
      <c r="S24" s="70"/>
      <c r="T24" s="70"/>
      <c r="U24" s="70"/>
      <c r="V24" s="70"/>
      <c r="W24" s="70"/>
      <c r="X24" s="70"/>
      <c r="Y24" s="70"/>
      <c r="Z24" s="70"/>
    </row>
    <row r="25" spans="1:26" ht="12.75">
      <c r="A25" s="79" t="s">
        <v>107</v>
      </c>
      <c r="B25" s="80"/>
      <c r="C25" s="81">
        <v>4</v>
      </c>
      <c r="D25" s="80"/>
      <c r="E25" s="70"/>
      <c r="F25" s="70"/>
      <c r="G25" s="70"/>
      <c r="H25" s="70"/>
      <c r="I25" s="70"/>
      <c r="J25" s="70"/>
      <c r="K25" s="70"/>
      <c r="L25" s="70"/>
      <c r="M25" s="70"/>
      <c r="N25" s="70"/>
      <c r="O25" s="70"/>
      <c r="P25" s="70"/>
      <c r="Q25" s="70"/>
      <c r="R25" s="70"/>
      <c r="S25" s="70"/>
      <c r="T25" s="70"/>
      <c r="U25" s="70"/>
      <c r="V25" s="70"/>
      <c r="W25" s="70"/>
      <c r="X25" s="70"/>
      <c r="Y25" s="70"/>
      <c r="Z25" s="70"/>
    </row>
    <row r="26" spans="1:26" ht="12.75">
      <c r="A26" s="79" t="s">
        <v>121</v>
      </c>
      <c r="B26" s="81">
        <v>11</v>
      </c>
      <c r="C26" s="81">
        <v>18</v>
      </c>
      <c r="D26" s="80"/>
      <c r="E26" s="70"/>
      <c r="F26" s="70"/>
      <c r="G26" s="70"/>
      <c r="H26" s="70"/>
      <c r="I26" s="70"/>
      <c r="J26" s="70"/>
      <c r="K26" s="70"/>
      <c r="L26" s="70"/>
      <c r="M26" s="70"/>
      <c r="N26" s="70"/>
      <c r="O26" s="70"/>
      <c r="P26" s="70"/>
      <c r="Q26" s="70"/>
      <c r="R26" s="70"/>
      <c r="S26" s="70"/>
      <c r="T26" s="70"/>
      <c r="U26" s="70"/>
      <c r="V26" s="70"/>
      <c r="W26" s="70"/>
      <c r="X26" s="70"/>
      <c r="Y26" s="70"/>
      <c r="Z26" s="70"/>
    </row>
    <row r="27" spans="1:26" ht="12.75">
      <c r="A27" s="79" t="s">
        <v>122</v>
      </c>
      <c r="B27" s="80"/>
      <c r="C27" s="81">
        <v>10</v>
      </c>
      <c r="D27" s="80"/>
      <c r="E27" s="70"/>
      <c r="F27" s="70"/>
      <c r="G27" s="70"/>
      <c r="H27" s="70"/>
      <c r="I27" s="70"/>
      <c r="J27" s="70"/>
      <c r="K27" s="70"/>
      <c r="L27" s="70"/>
      <c r="M27" s="70"/>
      <c r="N27" s="70"/>
      <c r="O27" s="70"/>
      <c r="P27" s="70"/>
      <c r="Q27" s="70"/>
      <c r="R27" s="70"/>
      <c r="S27" s="70"/>
      <c r="T27" s="70"/>
      <c r="U27" s="70"/>
      <c r="V27" s="70"/>
      <c r="W27" s="70"/>
      <c r="X27" s="70"/>
      <c r="Y27" s="70"/>
      <c r="Z27" s="70"/>
    </row>
    <row r="28" spans="1:26" ht="12.75">
      <c r="A28" s="79" t="s">
        <v>22</v>
      </c>
      <c r="B28" s="80">
        <v>2</v>
      </c>
      <c r="C28" s="80">
        <v>54</v>
      </c>
      <c r="D28" s="80">
        <v>0</v>
      </c>
      <c r="E28" s="70"/>
      <c r="F28" s="70"/>
      <c r="G28" s="70"/>
      <c r="H28" s="70"/>
      <c r="I28" s="70"/>
      <c r="J28" s="70"/>
      <c r="K28" s="70"/>
      <c r="L28" s="70"/>
      <c r="M28" s="70"/>
      <c r="N28" s="70"/>
      <c r="O28" s="70"/>
      <c r="P28" s="70"/>
      <c r="Q28" s="70"/>
      <c r="R28" s="70"/>
      <c r="S28" s="70"/>
      <c r="T28" s="70"/>
      <c r="U28" s="70"/>
      <c r="V28" s="70"/>
      <c r="W28" s="70"/>
      <c r="X28" s="70"/>
      <c r="Y28" s="70"/>
      <c r="Z28" s="70"/>
    </row>
    <row r="29" spans="1:26" ht="12.75">
      <c r="A29" s="79" t="s">
        <v>117</v>
      </c>
      <c r="B29" s="80">
        <v>0</v>
      </c>
      <c r="C29" s="80">
        <v>23</v>
      </c>
      <c r="D29" s="80">
        <v>0</v>
      </c>
      <c r="E29" s="70"/>
      <c r="F29" s="70"/>
      <c r="G29" s="70"/>
      <c r="H29" s="70"/>
      <c r="I29" s="70"/>
      <c r="J29" s="70"/>
      <c r="K29" s="70"/>
      <c r="L29" s="70"/>
      <c r="M29" s="70"/>
      <c r="N29" s="70"/>
      <c r="O29" s="70"/>
      <c r="P29" s="70"/>
      <c r="Q29" s="70"/>
      <c r="R29" s="70"/>
      <c r="S29" s="70"/>
      <c r="T29" s="70"/>
      <c r="U29" s="70"/>
      <c r="V29" s="70"/>
      <c r="W29" s="70"/>
      <c r="X29" s="70"/>
      <c r="Y29" s="70"/>
      <c r="Z29" s="70"/>
    </row>
    <row r="30" spans="1:26" ht="12.75">
      <c r="A30" s="74"/>
      <c r="B30" s="70"/>
      <c r="C30" s="70"/>
      <c r="D30" s="70"/>
      <c r="E30" s="70"/>
      <c r="F30" s="70"/>
      <c r="G30" s="70"/>
      <c r="H30" s="70"/>
      <c r="I30" s="70"/>
      <c r="J30" s="70"/>
      <c r="K30" s="70"/>
      <c r="L30" s="70"/>
      <c r="M30" s="70"/>
      <c r="N30" s="70"/>
      <c r="O30" s="70"/>
      <c r="P30" s="70"/>
      <c r="Q30" s="70"/>
      <c r="R30" s="70"/>
      <c r="S30" s="70"/>
      <c r="T30" s="70"/>
      <c r="U30" s="70"/>
      <c r="V30" s="70"/>
      <c r="W30" s="70"/>
      <c r="X30" s="70"/>
      <c r="Y30" s="70"/>
      <c r="Z30" s="70"/>
    </row>
    <row r="31" spans="1:26" ht="12.75">
      <c r="A31" s="75"/>
      <c r="B31" s="70"/>
      <c r="C31" s="70"/>
      <c r="D31" s="70"/>
      <c r="E31" s="70"/>
      <c r="F31" s="70"/>
      <c r="G31" s="70"/>
      <c r="H31" s="70"/>
      <c r="I31" s="70"/>
      <c r="J31" s="70"/>
      <c r="K31" s="70"/>
      <c r="L31" s="70"/>
      <c r="M31" s="70"/>
      <c r="N31" s="70"/>
      <c r="O31" s="70"/>
      <c r="P31" s="70"/>
      <c r="Q31" s="70"/>
      <c r="R31" s="70"/>
      <c r="S31" s="70"/>
      <c r="T31" s="70"/>
      <c r="U31" s="70"/>
      <c r="V31" s="70"/>
      <c r="W31" s="70"/>
      <c r="X31" s="70"/>
      <c r="Y31" s="70"/>
      <c r="Z31" s="70"/>
    </row>
    <row r="32" spans="1:26" ht="12.75">
      <c r="A32" s="75"/>
      <c r="B32" s="70"/>
      <c r="C32" s="70"/>
      <c r="D32" s="70"/>
      <c r="E32" s="70"/>
      <c r="F32" s="70"/>
      <c r="G32" s="70"/>
      <c r="H32" s="70"/>
      <c r="I32" s="70"/>
      <c r="J32" s="70"/>
      <c r="K32" s="70"/>
      <c r="L32" s="70"/>
      <c r="M32" s="70"/>
      <c r="N32" s="70"/>
      <c r="O32" s="70"/>
      <c r="P32" s="70"/>
      <c r="Q32" s="70"/>
      <c r="R32" s="70"/>
      <c r="S32" s="70"/>
      <c r="T32" s="70"/>
      <c r="U32" s="70"/>
      <c r="V32" s="70"/>
      <c r="W32" s="70"/>
      <c r="X32" s="70"/>
      <c r="Y32" s="70"/>
      <c r="Z32" s="70"/>
    </row>
    <row r="33" spans="1:26" ht="12.75">
      <c r="A33" s="75"/>
      <c r="B33" s="70"/>
      <c r="C33" s="70"/>
      <c r="D33" s="70"/>
      <c r="E33" s="61"/>
      <c r="F33" s="70"/>
      <c r="G33" s="76"/>
      <c r="H33" s="70"/>
      <c r="I33" s="70"/>
      <c r="J33" s="70"/>
      <c r="K33" s="70"/>
      <c r="L33" s="70"/>
      <c r="M33" s="70"/>
      <c r="N33" s="70"/>
      <c r="O33" s="70"/>
      <c r="P33" s="70"/>
      <c r="Q33" s="70"/>
      <c r="R33" s="70"/>
      <c r="S33" s="70"/>
      <c r="T33" s="70"/>
      <c r="U33" s="70"/>
      <c r="V33" s="70"/>
      <c r="W33" s="70"/>
      <c r="X33" s="70"/>
      <c r="Y33" s="70"/>
      <c r="Z33" s="70"/>
    </row>
    <row r="34" spans="1:26" ht="12.75">
      <c r="A34" s="75"/>
      <c r="B34" s="70"/>
      <c r="C34" s="70"/>
      <c r="D34" s="70"/>
      <c r="E34" s="70"/>
      <c r="F34" s="70"/>
      <c r="G34" s="70"/>
      <c r="H34" s="70"/>
      <c r="I34" s="70"/>
      <c r="J34" s="70"/>
      <c r="K34" s="70"/>
      <c r="L34" s="70"/>
      <c r="M34" s="70"/>
      <c r="N34" s="70"/>
      <c r="O34" s="70"/>
      <c r="P34" s="70"/>
      <c r="Q34" s="70"/>
      <c r="R34" s="70"/>
      <c r="S34" s="70"/>
      <c r="T34" s="70"/>
      <c r="U34" s="70"/>
      <c r="V34" s="70"/>
      <c r="W34" s="70"/>
      <c r="X34" s="70"/>
      <c r="Y34" s="70"/>
      <c r="Z34" s="70"/>
    </row>
    <row r="35" spans="1:26" ht="12.75">
      <c r="A35" s="75"/>
      <c r="B35" s="70"/>
      <c r="C35" s="70"/>
      <c r="D35" s="70"/>
      <c r="E35" s="70"/>
      <c r="F35" s="70"/>
      <c r="G35" s="70"/>
      <c r="H35" s="70"/>
      <c r="I35" s="70"/>
      <c r="J35" s="70"/>
      <c r="K35" s="70"/>
      <c r="L35" s="70"/>
      <c r="M35" s="70"/>
      <c r="N35" s="70"/>
      <c r="O35" s="70"/>
      <c r="P35" s="70"/>
      <c r="Q35" s="70"/>
      <c r="R35" s="70"/>
      <c r="S35" s="70"/>
      <c r="T35" s="70"/>
      <c r="U35" s="70"/>
      <c r="V35" s="70"/>
      <c r="W35" s="70"/>
      <c r="X35" s="70"/>
      <c r="Y35" s="70"/>
      <c r="Z35" s="70"/>
    </row>
    <row r="36" spans="1:26" ht="12.75">
      <c r="A36" s="74"/>
      <c r="B36" s="70"/>
      <c r="C36" s="70"/>
      <c r="D36" s="70"/>
      <c r="E36" s="70"/>
      <c r="F36" s="70"/>
      <c r="G36" s="70"/>
      <c r="H36" s="70"/>
      <c r="I36" s="70"/>
      <c r="J36" s="70"/>
      <c r="K36" s="70"/>
      <c r="L36" s="70"/>
      <c r="M36" s="70"/>
      <c r="N36" s="70"/>
      <c r="O36" s="70"/>
      <c r="P36" s="70"/>
      <c r="Q36" s="70"/>
      <c r="R36" s="70"/>
      <c r="S36" s="70"/>
      <c r="T36" s="70"/>
      <c r="U36" s="70"/>
      <c r="V36" s="70"/>
      <c r="W36" s="70"/>
      <c r="X36" s="70"/>
      <c r="Y36" s="70"/>
      <c r="Z36" s="70"/>
    </row>
    <row r="37" spans="1:26" ht="12.75">
      <c r="A37" s="77"/>
      <c r="B37" s="70"/>
      <c r="C37" s="70"/>
      <c r="D37" s="70"/>
      <c r="E37" s="70"/>
      <c r="F37" s="70"/>
      <c r="G37" s="70"/>
      <c r="H37" s="70"/>
      <c r="I37" s="70"/>
      <c r="J37" s="70"/>
      <c r="K37" s="70"/>
      <c r="L37" s="70"/>
      <c r="M37" s="70"/>
      <c r="N37" s="70"/>
      <c r="O37" s="70"/>
      <c r="P37" s="70"/>
      <c r="Q37" s="70"/>
      <c r="R37" s="70"/>
      <c r="S37" s="70"/>
      <c r="T37" s="70"/>
      <c r="U37" s="70"/>
      <c r="V37" s="70"/>
      <c r="W37" s="70"/>
      <c r="X37" s="70"/>
      <c r="Y37" s="70"/>
      <c r="Z37" s="70"/>
    </row>
    <row r="38" spans="1:26" ht="12.75">
      <c r="A38" s="74"/>
      <c r="B38" s="70"/>
      <c r="C38" s="70"/>
      <c r="D38" s="70"/>
      <c r="E38" s="70"/>
      <c r="F38" s="70"/>
      <c r="G38" s="70"/>
      <c r="H38" s="70"/>
      <c r="I38" s="70"/>
      <c r="J38" s="70"/>
      <c r="K38" s="70"/>
      <c r="L38" s="70"/>
      <c r="M38" s="70"/>
      <c r="N38" s="70"/>
      <c r="O38" s="70"/>
      <c r="P38" s="70"/>
      <c r="Q38" s="70"/>
      <c r="R38" s="70"/>
      <c r="S38" s="70"/>
      <c r="T38" s="70"/>
      <c r="U38" s="70"/>
      <c r="V38" s="70"/>
      <c r="W38" s="70"/>
      <c r="X38" s="70"/>
      <c r="Y38" s="70"/>
      <c r="Z38" s="70"/>
    </row>
    <row r="39" spans="1:26" ht="12.75">
      <c r="A39" s="74"/>
      <c r="B39" s="70"/>
      <c r="C39" s="70"/>
      <c r="D39" s="70"/>
      <c r="E39" s="70"/>
      <c r="F39" s="70"/>
      <c r="G39" s="70"/>
      <c r="H39" s="70"/>
      <c r="I39" s="70"/>
      <c r="J39" s="70"/>
      <c r="K39" s="70"/>
      <c r="L39" s="70"/>
      <c r="M39" s="70"/>
      <c r="N39" s="70"/>
      <c r="O39" s="70"/>
      <c r="P39" s="70"/>
      <c r="Q39" s="70"/>
      <c r="R39" s="70"/>
      <c r="S39" s="70"/>
      <c r="T39" s="70"/>
      <c r="U39" s="70"/>
      <c r="V39" s="70"/>
      <c r="W39" s="70"/>
      <c r="X39" s="70"/>
      <c r="Y39" s="70"/>
      <c r="Z39" s="70"/>
    </row>
    <row r="40" spans="1:26" ht="12.75">
      <c r="A40" s="74"/>
      <c r="B40" s="70"/>
      <c r="C40" s="70"/>
      <c r="D40" s="70"/>
      <c r="E40" s="70"/>
      <c r="F40" s="70"/>
      <c r="G40" s="70"/>
      <c r="H40" s="70"/>
      <c r="I40" s="70"/>
      <c r="J40" s="70"/>
      <c r="K40" s="70"/>
      <c r="L40" s="70"/>
      <c r="M40" s="70"/>
      <c r="N40" s="70"/>
      <c r="O40" s="70"/>
      <c r="P40" s="70"/>
      <c r="Q40" s="70"/>
      <c r="R40" s="70"/>
      <c r="S40" s="70"/>
      <c r="T40" s="70"/>
      <c r="U40" s="70"/>
      <c r="V40" s="70"/>
      <c r="W40" s="70"/>
      <c r="X40" s="70"/>
      <c r="Y40" s="70"/>
      <c r="Z40" s="70"/>
    </row>
    <row r="41" spans="1:26" ht="12.75">
      <c r="A41" s="74"/>
      <c r="B41" s="70"/>
      <c r="C41" s="70"/>
      <c r="D41" s="70"/>
      <c r="E41" s="70"/>
      <c r="F41" s="70"/>
      <c r="G41" s="70"/>
      <c r="H41" s="70"/>
      <c r="I41" s="70"/>
      <c r="J41" s="70"/>
      <c r="K41" s="70"/>
      <c r="L41" s="70"/>
      <c r="M41" s="70"/>
      <c r="N41" s="70"/>
      <c r="O41" s="70"/>
      <c r="P41" s="70"/>
      <c r="Q41" s="70"/>
      <c r="R41" s="70"/>
      <c r="S41" s="70"/>
      <c r="T41" s="70"/>
      <c r="U41" s="70"/>
      <c r="V41" s="70"/>
      <c r="W41" s="70"/>
      <c r="X41" s="70"/>
      <c r="Y41" s="70"/>
      <c r="Z41" s="70"/>
    </row>
  </sheetData>
  <sheetProtection/>
  <printOptions/>
  <pageMargins left="0.787401575" right="0.787401575" top="0.984251969" bottom="0.984251969"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6"/>
  <sheetViews>
    <sheetView zoomScale="145" zoomScaleNormal="145" zoomScalePageLayoutView="0" workbookViewId="0" topLeftCell="A1">
      <selection activeCell="A1" sqref="A1"/>
    </sheetView>
  </sheetViews>
  <sheetFormatPr defaultColWidth="9.140625" defaultRowHeight="12.75"/>
  <cols>
    <col min="1" max="1" width="33.57421875" style="33" bestFit="1" customWidth="1"/>
    <col min="2" max="4" width="30.421875" style="33" customWidth="1"/>
    <col min="5" max="16384" width="9.140625" style="33" customWidth="1"/>
  </cols>
  <sheetData>
    <row r="1" spans="1:4" ht="12.75">
      <c r="A1" s="58" t="s">
        <v>88</v>
      </c>
      <c r="B1" s="59" t="s">
        <v>89</v>
      </c>
      <c r="C1" s="59" t="s">
        <v>1</v>
      </c>
      <c r="D1" s="59" t="s">
        <v>90</v>
      </c>
    </row>
    <row r="2" spans="1:5" ht="25.5">
      <c r="A2" s="60" t="s">
        <v>91</v>
      </c>
      <c r="B2" s="61" t="s">
        <v>92</v>
      </c>
      <c r="C2" s="61" t="s">
        <v>93</v>
      </c>
      <c r="D2" s="61" t="s">
        <v>94</v>
      </c>
      <c r="E2" s="62"/>
    </row>
    <row r="3" spans="1:5" ht="12.75">
      <c r="A3" s="60" t="s">
        <v>95</v>
      </c>
      <c r="B3" s="63" t="s">
        <v>96</v>
      </c>
      <c r="C3" s="63" t="s">
        <v>96</v>
      </c>
      <c r="D3" s="63" t="s">
        <v>96</v>
      </c>
      <c r="E3" s="62"/>
    </row>
    <row r="4" spans="1:4" s="67" customFormat="1" ht="12.75">
      <c r="A4" s="64"/>
      <c r="B4" s="65"/>
      <c r="C4" s="66"/>
      <c r="D4" s="65"/>
    </row>
    <row r="5" spans="1:4" ht="12.75">
      <c r="A5" s="64"/>
      <c r="B5" s="65"/>
      <c r="C5" s="66"/>
      <c r="D5" s="66"/>
    </row>
    <row r="6" spans="1:4" ht="12.75">
      <c r="A6" s="65"/>
      <c r="B6" s="65"/>
      <c r="C6" s="65"/>
      <c r="D6" s="6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R76"/>
  <sheetViews>
    <sheetView zoomScale="145" zoomScaleNormal="145" zoomScalePageLayoutView="0" workbookViewId="0" topLeftCell="A1">
      <selection activeCell="A1" sqref="A1"/>
    </sheetView>
  </sheetViews>
  <sheetFormatPr defaultColWidth="9.140625" defaultRowHeight="12.75"/>
  <cols>
    <col min="1" max="1" width="1.57421875" style="33" customWidth="1"/>
    <col min="2" max="2" width="2.421875" style="33" customWidth="1"/>
    <col min="3" max="3" width="1.28515625" style="33" customWidth="1"/>
    <col min="4" max="4" width="24.00390625" style="33" customWidth="1"/>
    <col min="5" max="5" width="1.7109375" style="33" customWidth="1"/>
    <col min="6" max="6" width="1.28515625" style="33" customWidth="1"/>
    <col min="7" max="7" width="9.140625" style="33" customWidth="1"/>
    <col min="8" max="8" width="9.421875" style="33" customWidth="1"/>
    <col min="9" max="9" width="1.421875" style="33" customWidth="1"/>
    <col min="10" max="14" width="9.140625" style="33" customWidth="1"/>
    <col min="15" max="15" width="9.421875" style="33" customWidth="1"/>
    <col min="16" max="16" width="1.57421875" style="33" customWidth="1"/>
    <col min="17" max="16384" width="9.140625" style="33" customWidth="1"/>
  </cols>
  <sheetData>
    <row r="1" spans="1:17" ht="3" customHeight="1" thickTop="1">
      <c r="A1" s="29"/>
      <c r="B1" s="30"/>
      <c r="C1" s="30"/>
      <c r="D1" s="30"/>
      <c r="E1" s="30"/>
      <c r="F1" s="30"/>
      <c r="G1" s="30"/>
      <c r="H1" s="30"/>
      <c r="I1" s="30"/>
      <c r="J1" s="30"/>
      <c r="K1" s="30"/>
      <c r="L1" s="30"/>
      <c r="M1" s="30"/>
      <c r="N1" s="30"/>
      <c r="O1" s="30"/>
      <c r="P1" s="31"/>
      <c r="Q1" s="32"/>
    </row>
    <row r="2" spans="1:18" ht="15" customHeight="1">
      <c r="A2" s="34"/>
      <c r="B2" s="88" t="s">
        <v>34</v>
      </c>
      <c r="C2" s="88"/>
      <c r="D2" s="89"/>
      <c r="E2" s="89"/>
      <c r="F2" s="89"/>
      <c r="G2" s="89"/>
      <c r="H2" s="89"/>
      <c r="I2" s="89"/>
      <c r="J2" s="89"/>
      <c r="K2" s="89"/>
      <c r="L2" s="89"/>
      <c r="M2" s="89"/>
      <c r="N2" s="89"/>
      <c r="O2" s="89"/>
      <c r="P2" s="36"/>
      <c r="Q2" s="32"/>
      <c r="R2" s="32"/>
    </row>
    <row r="3" spans="1:18" ht="19.5" customHeight="1">
      <c r="A3" s="34"/>
      <c r="B3" s="90" t="s">
        <v>35</v>
      </c>
      <c r="C3" s="91"/>
      <c r="D3" s="91"/>
      <c r="E3" s="91"/>
      <c r="F3" s="91"/>
      <c r="G3" s="91"/>
      <c r="H3" s="91"/>
      <c r="I3" s="91"/>
      <c r="J3" s="91"/>
      <c r="K3" s="91"/>
      <c r="L3" s="91"/>
      <c r="M3" s="91"/>
      <c r="N3" s="91"/>
      <c r="O3" s="92"/>
      <c r="P3" s="36"/>
      <c r="Q3" s="32"/>
      <c r="R3" s="32"/>
    </row>
    <row r="4" spans="1:18" ht="15" customHeight="1">
      <c r="A4" s="34"/>
      <c r="B4" s="93" t="s">
        <v>36</v>
      </c>
      <c r="C4" s="94"/>
      <c r="D4" s="94"/>
      <c r="E4" s="94"/>
      <c r="F4" s="94"/>
      <c r="G4" s="94"/>
      <c r="H4" s="94"/>
      <c r="I4" s="94"/>
      <c r="J4" s="94"/>
      <c r="K4" s="94"/>
      <c r="L4" s="94"/>
      <c r="M4" s="94"/>
      <c r="N4" s="94"/>
      <c r="O4" s="95"/>
      <c r="P4" s="36"/>
      <c r="Q4" s="32"/>
      <c r="R4" s="32"/>
    </row>
    <row r="5" spans="1:18" ht="15" customHeight="1">
      <c r="A5" s="34"/>
      <c r="B5" s="96"/>
      <c r="C5" s="97"/>
      <c r="D5" s="97"/>
      <c r="E5" s="97"/>
      <c r="F5" s="97"/>
      <c r="G5" s="97"/>
      <c r="H5" s="97"/>
      <c r="I5" s="37" t="s">
        <v>37</v>
      </c>
      <c r="J5" s="98" t="s">
        <v>38</v>
      </c>
      <c r="K5" s="99"/>
      <c r="L5" s="99"/>
      <c r="M5" s="99"/>
      <c r="N5" s="99"/>
      <c r="O5" s="100"/>
      <c r="P5" s="36"/>
      <c r="Q5" s="32"/>
      <c r="R5" s="32"/>
    </row>
    <row r="6" spans="1:18" ht="6" customHeight="1">
      <c r="A6" s="34"/>
      <c r="B6" s="82"/>
      <c r="C6" s="83"/>
      <c r="D6" s="83"/>
      <c r="E6" s="83"/>
      <c r="F6" s="83"/>
      <c r="G6" s="83"/>
      <c r="H6" s="83"/>
      <c r="I6" s="38"/>
      <c r="J6" s="84"/>
      <c r="K6" s="83"/>
      <c r="L6" s="83"/>
      <c r="M6" s="83"/>
      <c r="N6" s="83"/>
      <c r="O6" s="85"/>
      <c r="P6" s="36"/>
      <c r="Q6" s="32"/>
      <c r="R6" s="32"/>
    </row>
    <row r="7" spans="1:18" ht="6" customHeight="1">
      <c r="A7" s="34"/>
      <c r="B7" s="39"/>
      <c r="C7" s="39"/>
      <c r="D7" s="39"/>
      <c r="E7" s="39"/>
      <c r="F7" s="39"/>
      <c r="G7" s="39"/>
      <c r="H7" s="39"/>
      <c r="I7" s="39"/>
      <c r="J7" s="39"/>
      <c r="K7" s="39"/>
      <c r="L7" s="39"/>
      <c r="M7" s="39"/>
      <c r="N7" s="39"/>
      <c r="O7" s="39"/>
      <c r="P7" s="36"/>
      <c r="Q7" s="32"/>
      <c r="R7" s="32"/>
    </row>
    <row r="8" spans="1:18" ht="15" customHeight="1">
      <c r="A8" s="34"/>
      <c r="B8" s="86" t="s">
        <v>39</v>
      </c>
      <c r="C8" s="87"/>
      <c r="D8" s="87"/>
      <c r="E8" s="87"/>
      <c r="F8" s="87"/>
      <c r="G8" s="87"/>
      <c r="H8" s="87"/>
      <c r="I8" s="87"/>
      <c r="J8" s="87"/>
      <c r="K8" s="87"/>
      <c r="L8" s="87"/>
      <c r="M8" s="87"/>
      <c r="N8" s="87"/>
      <c r="O8" s="87"/>
      <c r="P8" s="36"/>
      <c r="Q8" s="32"/>
      <c r="R8" s="32"/>
    </row>
    <row r="9" spans="1:18" ht="15" customHeight="1">
      <c r="A9" s="34"/>
      <c r="B9" s="39"/>
      <c r="C9" s="37" t="s">
        <v>37</v>
      </c>
      <c r="D9" s="41" t="s">
        <v>40</v>
      </c>
      <c r="E9" s="42"/>
      <c r="F9" s="43"/>
      <c r="G9" s="101" t="s">
        <v>41</v>
      </c>
      <c r="H9" s="102"/>
      <c r="I9" s="102"/>
      <c r="J9" s="102"/>
      <c r="K9" s="102"/>
      <c r="L9" s="102"/>
      <c r="M9" s="102"/>
      <c r="N9" s="102"/>
      <c r="O9" s="103"/>
      <c r="P9" s="36"/>
      <c r="Q9" s="32"/>
      <c r="R9" s="32"/>
    </row>
    <row r="10" spans="1:18" ht="15" customHeight="1">
      <c r="A10" s="34"/>
      <c r="B10" s="39"/>
      <c r="C10" s="37" t="s">
        <v>37</v>
      </c>
      <c r="D10" s="41" t="s">
        <v>42</v>
      </c>
      <c r="E10" s="42"/>
      <c r="F10" s="43"/>
      <c r="G10" s="104"/>
      <c r="H10" s="105"/>
      <c r="I10" s="105"/>
      <c r="J10" s="105"/>
      <c r="K10" s="105"/>
      <c r="L10" s="105"/>
      <c r="M10" s="105"/>
      <c r="N10" s="105"/>
      <c r="O10" s="106"/>
      <c r="P10" s="36"/>
      <c r="Q10" s="32"/>
      <c r="R10" s="32"/>
    </row>
    <row r="11" spans="1:18" ht="15" customHeight="1">
      <c r="A11" s="34"/>
      <c r="B11" s="39"/>
      <c r="C11" s="37" t="s">
        <v>37</v>
      </c>
      <c r="D11" s="41" t="s">
        <v>43</v>
      </c>
      <c r="E11" s="42"/>
      <c r="F11" s="43"/>
      <c r="G11" s="104"/>
      <c r="H11" s="105"/>
      <c r="I11" s="105"/>
      <c r="J11" s="105"/>
      <c r="K11" s="105"/>
      <c r="L11" s="105"/>
      <c r="M11" s="105"/>
      <c r="N11" s="105"/>
      <c r="O11" s="106"/>
      <c r="P11" s="36"/>
      <c r="Q11" s="32"/>
      <c r="R11" s="32"/>
    </row>
    <row r="12" spans="1:18" ht="15" customHeight="1">
      <c r="A12" s="34"/>
      <c r="B12" s="39"/>
      <c r="C12" s="37" t="s">
        <v>37</v>
      </c>
      <c r="D12" s="41" t="s">
        <v>44</v>
      </c>
      <c r="E12" s="42"/>
      <c r="F12" s="43"/>
      <c r="G12" s="107"/>
      <c r="H12" s="105"/>
      <c r="I12" s="105"/>
      <c r="J12" s="105"/>
      <c r="K12" s="105"/>
      <c r="L12" s="105"/>
      <c r="M12" s="105"/>
      <c r="N12" s="105"/>
      <c r="O12" s="106"/>
      <c r="P12" s="36"/>
      <c r="Q12" s="32"/>
      <c r="R12" s="32"/>
    </row>
    <row r="13" spans="1:18" ht="15" customHeight="1">
      <c r="A13" s="34"/>
      <c r="B13" s="39"/>
      <c r="C13" s="44"/>
      <c r="D13" s="41" t="s">
        <v>45</v>
      </c>
      <c r="E13" s="42"/>
      <c r="F13" s="43"/>
      <c r="G13" s="108"/>
      <c r="H13" s="109"/>
      <c r="I13" s="109"/>
      <c r="J13" s="109"/>
      <c r="K13" s="109"/>
      <c r="L13" s="109"/>
      <c r="M13" s="109"/>
      <c r="N13" s="109"/>
      <c r="O13" s="110"/>
      <c r="P13" s="36"/>
      <c r="Q13" s="32"/>
      <c r="R13" s="32"/>
    </row>
    <row r="14" spans="1:18" ht="15" customHeight="1">
      <c r="A14" s="34"/>
      <c r="B14" s="39"/>
      <c r="C14" s="39"/>
      <c r="D14" s="42"/>
      <c r="E14" s="42"/>
      <c r="F14" s="42"/>
      <c r="G14" s="42"/>
      <c r="H14" s="42"/>
      <c r="I14" s="42"/>
      <c r="J14" s="42"/>
      <c r="K14" s="42"/>
      <c r="L14" s="42"/>
      <c r="M14" s="42"/>
      <c r="N14" s="42"/>
      <c r="O14" s="42"/>
      <c r="P14" s="36"/>
      <c r="Q14" s="32"/>
      <c r="R14" s="32"/>
    </row>
    <row r="15" spans="1:18" ht="15" customHeight="1">
      <c r="A15" s="34"/>
      <c r="B15" s="86" t="s">
        <v>46</v>
      </c>
      <c r="C15" s="87"/>
      <c r="D15" s="87"/>
      <c r="E15" s="87"/>
      <c r="F15" s="87"/>
      <c r="G15" s="87"/>
      <c r="H15" s="87"/>
      <c r="I15" s="87"/>
      <c r="J15" s="87"/>
      <c r="K15" s="87"/>
      <c r="L15" s="87"/>
      <c r="M15" s="87"/>
      <c r="N15" s="87"/>
      <c r="O15" s="87"/>
      <c r="P15" s="36"/>
      <c r="Q15" s="32"/>
      <c r="R15" s="32"/>
    </row>
    <row r="16" spans="1:18" ht="15" customHeight="1">
      <c r="A16" s="34"/>
      <c r="B16" s="39"/>
      <c r="C16" s="37" t="s">
        <v>37</v>
      </c>
      <c r="D16" s="42" t="s">
        <v>7</v>
      </c>
      <c r="E16" s="42"/>
      <c r="F16" s="42"/>
      <c r="G16" s="101" t="s">
        <v>123</v>
      </c>
      <c r="H16" s="102"/>
      <c r="I16" s="102"/>
      <c r="J16" s="102"/>
      <c r="K16" s="102"/>
      <c r="L16" s="102"/>
      <c r="M16" s="102"/>
      <c r="N16" s="102"/>
      <c r="O16" s="103"/>
      <c r="P16" s="36"/>
      <c r="Q16" s="32"/>
      <c r="R16" s="32"/>
    </row>
    <row r="17" spans="1:18" ht="15" customHeight="1">
      <c r="A17" s="34"/>
      <c r="B17" s="39"/>
      <c r="C17" s="37" t="s">
        <v>37</v>
      </c>
      <c r="D17" s="42" t="s">
        <v>47</v>
      </c>
      <c r="E17" s="42"/>
      <c r="F17" s="42"/>
      <c r="G17" s="104" t="s">
        <v>48</v>
      </c>
      <c r="H17" s="105"/>
      <c r="I17" s="105"/>
      <c r="J17" s="105"/>
      <c r="K17" s="105"/>
      <c r="L17" s="105"/>
      <c r="M17" s="105"/>
      <c r="N17" s="105"/>
      <c r="O17" s="106"/>
      <c r="P17" s="36"/>
      <c r="Q17" s="32"/>
      <c r="R17" s="32"/>
    </row>
    <row r="18" spans="1:18" ht="28.5" customHeight="1">
      <c r="A18" s="34"/>
      <c r="B18" s="39"/>
      <c r="C18" s="37" t="s">
        <v>37</v>
      </c>
      <c r="D18" s="42" t="s">
        <v>49</v>
      </c>
      <c r="E18" s="42"/>
      <c r="F18" s="42"/>
      <c r="G18" s="101" t="s">
        <v>124</v>
      </c>
      <c r="H18" s="102"/>
      <c r="I18" s="102"/>
      <c r="J18" s="102"/>
      <c r="K18" s="102"/>
      <c r="L18" s="102"/>
      <c r="M18" s="102"/>
      <c r="N18" s="102"/>
      <c r="O18" s="103"/>
      <c r="P18" s="36"/>
      <c r="Q18" s="32"/>
      <c r="R18" s="32"/>
    </row>
    <row r="19" spans="1:18" ht="15" customHeight="1">
      <c r="A19" s="34"/>
      <c r="B19" s="39"/>
      <c r="C19" s="37" t="s">
        <v>37</v>
      </c>
      <c r="D19" s="42" t="s">
        <v>50</v>
      </c>
      <c r="E19" s="42"/>
      <c r="F19" s="42"/>
      <c r="G19" s="104" t="s">
        <v>51</v>
      </c>
      <c r="H19" s="105"/>
      <c r="I19" s="105"/>
      <c r="J19" s="105"/>
      <c r="K19" s="105"/>
      <c r="L19" s="105"/>
      <c r="M19" s="105"/>
      <c r="N19" s="105"/>
      <c r="O19" s="106"/>
      <c r="P19" s="36"/>
      <c r="Q19" s="32"/>
      <c r="R19" s="32"/>
    </row>
    <row r="20" spans="1:18" ht="27.75" customHeight="1">
      <c r="A20" s="34"/>
      <c r="B20" s="39"/>
      <c r="C20" s="39"/>
      <c r="D20" s="42" t="s">
        <v>52</v>
      </c>
      <c r="E20" s="42"/>
      <c r="F20" s="42"/>
      <c r="G20" s="104"/>
      <c r="H20" s="105"/>
      <c r="I20" s="105"/>
      <c r="J20" s="105"/>
      <c r="K20" s="105"/>
      <c r="L20" s="105"/>
      <c r="M20" s="105"/>
      <c r="N20" s="105"/>
      <c r="O20" s="106"/>
      <c r="P20" s="36"/>
      <c r="Q20" s="32"/>
      <c r="R20" s="32"/>
    </row>
    <row r="21" spans="1:18" ht="15" customHeight="1">
      <c r="A21" s="34"/>
      <c r="B21" s="39"/>
      <c r="C21" s="39"/>
      <c r="D21" s="42" t="s">
        <v>53</v>
      </c>
      <c r="E21" s="42"/>
      <c r="F21" s="42"/>
      <c r="G21" s="104"/>
      <c r="H21" s="105"/>
      <c r="I21" s="105"/>
      <c r="J21" s="105"/>
      <c r="K21" s="105"/>
      <c r="L21" s="105"/>
      <c r="M21" s="105"/>
      <c r="N21" s="105"/>
      <c r="O21" s="106"/>
      <c r="P21" s="36"/>
      <c r="Q21" s="32"/>
      <c r="R21" s="32"/>
    </row>
    <row r="22" spans="1:18" ht="27.75" customHeight="1">
      <c r="A22" s="45"/>
      <c r="B22" s="46"/>
      <c r="C22" s="46"/>
      <c r="D22" s="42" t="s">
        <v>54</v>
      </c>
      <c r="E22" s="42"/>
      <c r="F22" s="42"/>
      <c r="G22" s="108" t="s">
        <v>125</v>
      </c>
      <c r="H22" s="109"/>
      <c r="I22" s="109"/>
      <c r="J22" s="109"/>
      <c r="K22" s="109"/>
      <c r="L22" s="109"/>
      <c r="M22" s="109"/>
      <c r="N22" s="109"/>
      <c r="O22" s="110"/>
      <c r="P22" s="36"/>
      <c r="Q22" s="32"/>
      <c r="R22" s="32"/>
    </row>
    <row r="23" spans="1:18" ht="15" customHeight="1">
      <c r="A23" s="34"/>
      <c r="B23" s="39"/>
      <c r="C23" s="39"/>
      <c r="D23" s="42"/>
      <c r="E23" s="42"/>
      <c r="F23" s="42"/>
      <c r="G23" s="42"/>
      <c r="H23" s="42"/>
      <c r="I23" s="42"/>
      <c r="J23" s="42"/>
      <c r="K23" s="42"/>
      <c r="L23" s="42"/>
      <c r="M23" s="42"/>
      <c r="N23" s="42"/>
      <c r="O23" s="42"/>
      <c r="P23" s="36"/>
      <c r="Q23" s="32"/>
      <c r="R23" s="32"/>
    </row>
    <row r="24" spans="1:18" ht="15" customHeight="1">
      <c r="A24" s="34"/>
      <c r="B24" s="86" t="s">
        <v>55</v>
      </c>
      <c r="C24" s="87"/>
      <c r="D24" s="87"/>
      <c r="E24" s="87"/>
      <c r="F24" s="87"/>
      <c r="G24" s="87"/>
      <c r="H24" s="87"/>
      <c r="I24" s="87"/>
      <c r="J24" s="87"/>
      <c r="K24" s="87"/>
      <c r="L24" s="87"/>
      <c r="M24" s="87"/>
      <c r="N24" s="87"/>
      <c r="O24" s="87"/>
      <c r="P24" s="36"/>
      <c r="Q24" s="32"/>
      <c r="R24" s="32"/>
    </row>
    <row r="25" spans="1:18" ht="15" customHeight="1">
      <c r="A25" s="34"/>
      <c r="B25" s="39"/>
      <c r="C25" s="37" t="s">
        <v>37</v>
      </c>
      <c r="D25" s="42" t="s">
        <v>56</v>
      </c>
      <c r="E25" s="42"/>
      <c r="F25" s="42"/>
      <c r="G25" s="101"/>
      <c r="H25" s="102"/>
      <c r="I25" s="102"/>
      <c r="J25" s="102"/>
      <c r="K25" s="102"/>
      <c r="L25" s="102"/>
      <c r="M25" s="102"/>
      <c r="N25" s="102"/>
      <c r="O25" s="103"/>
      <c r="P25" s="36"/>
      <c r="Q25" s="32"/>
      <c r="R25" s="32"/>
    </row>
    <row r="26" spans="1:18" ht="15" customHeight="1">
      <c r="A26" s="34"/>
      <c r="B26" s="39"/>
      <c r="C26" s="37" t="s">
        <v>37</v>
      </c>
      <c r="D26" s="42" t="s">
        <v>57</v>
      </c>
      <c r="E26" s="42"/>
      <c r="F26" s="42"/>
      <c r="G26" s="104"/>
      <c r="H26" s="105"/>
      <c r="I26" s="105"/>
      <c r="J26" s="105"/>
      <c r="K26" s="105"/>
      <c r="L26" s="105"/>
      <c r="M26" s="105"/>
      <c r="N26" s="105"/>
      <c r="O26" s="106"/>
      <c r="P26" s="36"/>
      <c r="Q26" s="32"/>
      <c r="R26" s="32"/>
    </row>
    <row r="27" spans="1:18" ht="23.25" customHeight="1">
      <c r="A27" s="34"/>
      <c r="B27" s="39"/>
      <c r="C27" s="37" t="s">
        <v>37</v>
      </c>
      <c r="D27" s="42" t="s">
        <v>58</v>
      </c>
      <c r="E27" s="42"/>
      <c r="F27" s="42"/>
      <c r="G27" s="104"/>
      <c r="H27" s="105"/>
      <c r="I27" s="105"/>
      <c r="J27" s="105"/>
      <c r="K27" s="105"/>
      <c r="L27" s="105"/>
      <c r="M27" s="105"/>
      <c r="N27" s="105"/>
      <c r="O27" s="106"/>
      <c r="P27" s="36"/>
      <c r="Q27" s="32"/>
      <c r="R27" s="32"/>
    </row>
    <row r="28" spans="1:18" ht="21.75" customHeight="1">
      <c r="A28" s="34"/>
      <c r="B28" s="39"/>
      <c r="C28" s="44"/>
      <c r="D28" s="42" t="s">
        <v>59</v>
      </c>
      <c r="E28" s="42"/>
      <c r="F28" s="42"/>
      <c r="G28" s="108"/>
      <c r="H28" s="109"/>
      <c r="I28" s="109"/>
      <c r="J28" s="109"/>
      <c r="K28" s="109"/>
      <c r="L28" s="109"/>
      <c r="M28" s="109"/>
      <c r="N28" s="109"/>
      <c r="O28" s="110"/>
      <c r="P28" s="36"/>
      <c r="Q28" s="32"/>
      <c r="R28" s="32"/>
    </row>
    <row r="29" spans="1:18" ht="15" customHeight="1">
      <c r="A29" s="34"/>
      <c r="B29" s="39"/>
      <c r="C29" s="39"/>
      <c r="D29" s="42"/>
      <c r="E29" s="42"/>
      <c r="F29" s="42"/>
      <c r="G29" s="42"/>
      <c r="H29" s="42"/>
      <c r="I29" s="42"/>
      <c r="J29" s="42"/>
      <c r="K29" s="42"/>
      <c r="L29" s="42"/>
      <c r="M29" s="42"/>
      <c r="N29" s="42"/>
      <c r="O29" s="42"/>
      <c r="P29" s="36"/>
      <c r="Q29" s="32"/>
      <c r="R29" s="32"/>
    </row>
    <row r="30" spans="1:18" ht="15" customHeight="1">
      <c r="A30" s="34"/>
      <c r="B30" s="86" t="s">
        <v>60</v>
      </c>
      <c r="C30" s="87"/>
      <c r="D30" s="87"/>
      <c r="E30" s="87"/>
      <c r="F30" s="87"/>
      <c r="G30" s="87"/>
      <c r="H30" s="87"/>
      <c r="I30" s="87"/>
      <c r="J30" s="87"/>
      <c r="K30" s="87"/>
      <c r="L30" s="87"/>
      <c r="M30" s="87"/>
      <c r="N30" s="87"/>
      <c r="O30" s="87"/>
      <c r="P30" s="36"/>
      <c r="Q30" s="32"/>
      <c r="R30" s="32"/>
    </row>
    <row r="31" spans="1:18" ht="15" customHeight="1">
      <c r="A31" s="34"/>
      <c r="B31" s="39"/>
      <c r="C31" s="37" t="s">
        <v>37</v>
      </c>
      <c r="D31" s="42" t="s">
        <v>61</v>
      </c>
      <c r="E31" s="42"/>
      <c r="F31" s="42"/>
      <c r="G31" s="101"/>
      <c r="H31" s="102"/>
      <c r="I31" s="102"/>
      <c r="J31" s="102"/>
      <c r="K31" s="102"/>
      <c r="L31" s="102"/>
      <c r="M31" s="102"/>
      <c r="N31" s="102"/>
      <c r="O31" s="103"/>
      <c r="P31" s="36"/>
      <c r="Q31" s="32"/>
      <c r="R31" s="32"/>
    </row>
    <row r="32" spans="1:18" ht="15" customHeight="1">
      <c r="A32" s="34"/>
      <c r="B32" s="39"/>
      <c r="C32" s="44"/>
      <c r="D32" s="42" t="s">
        <v>62</v>
      </c>
      <c r="E32" s="42"/>
      <c r="F32" s="42"/>
      <c r="G32" s="108" t="s">
        <v>63</v>
      </c>
      <c r="H32" s="109"/>
      <c r="I32" s="109"/>
      <c r="J32" s="109"/>
      <c r="K32" s="109"/>
      <c r="L32" s="109"/>
      <c r="M32" s="109"/>
      <c r="N32" s="109"/>
      <c r="O32" s="110"/>
      <c r="P32" s="36"/>
      <c r="Q32" s="32"/>
      <c r="R32" s="32"/>
    </row>
    <row r="33" spans="1:18" ht="15" customHeight="1">
      <c r="A33" s="34"/>
      <c r="B33" s="39"/>
      <c r="C33" s="39"/>
      <c r="D33" s="42"/>
      <c r="E33" s="42"/>
      <c r="F33" s="42"/>
      <c r="G33" s="42"/>
      <c r="H33" s="42"/>
      <c r="I33" s="42"/>
      <c r="J33" s="42"/>
      <c r="K33" s="42"/>
      <c r="L33" s="42"/>
      <c r="M33" s="42"/>
      <c r="N33" s="42"/>
      <c r="O33" s="42"/>
      <c r="P33" s="36"/>
      <c r="Q33" s="32"/>
      <c r="R33" s="32"/>
    </row>
    <row r="34" spans="1:18" ht="15" customHeight="1">
      <c r="A34" s="34"/>
      <c r="B34" s="86" t="s">
        <v>64</v>
      </c>
      <c r="C34" s="87"/>
      <c r="D34" s="87"/>
      <c r="E34" s="87"/>
      <c r="F34" s="87"/>
      <c r="G34" s="87"/>
      <c r="H34" s="87"/>
      <c r="I34" s="87"/>
      <c r="J34" s="87"/>
      <c r="K34" s="87"/>
      <c r="L34" s="87"/>
      <c r="M34" s="87"/>
      <c r="N34" s="87"/>
      <c r="O34" s="87"/>
      <c r="P34" s="36"/>
      <c r="Q34" s="32"/>
      <c r="R34" s="32"/>
    </row>
    <row r="35" spans="1:18" ht="15" customHeight="1">
      <c r="A35" s="34"/>
      <c r="B35" s="112" t="s">
        <v>65</v>
      </c>
      <c r="C35" s="113"/>
      <c r="D35" s="113"/>
      <c r="E35" s="113"/>
      <c r="F35" s="113"/>
      <c r="G35" s="113"/>
      <c r="H35" s="113"/>
      <c r="I35" s="113"/>
      <c r="J35" s="113"/>
      <c r="K35" s="113"/>
      <c r="L35" s="113"/>
      <c r="M35" s="113"/>
      <c r="N35" s="113"/>
      <c r="O35" s="113"/>
      <c r="P35" s="36"/>
      <c r="Q35" s="32"/>
      <c r="R35" s="32"/>
    </row>
    <row r="36" spans="1:18" ht="5.25" customHeight="1">
      <c r="A36" s="34"/>
      <c r="B36" s="39"/>
      <c r="C36" s="42"/>
      <c r="D36" s="40"/>
      <c r="E36" s="42"/>
      <c r="F36" s="42"/>
      <c r="G36" s="48"/>
      <c r="H36" s="48"/>
      <c r="I36" s="48"/>
      <c r="J36" s="48"/>
      <c r="K36" s="48"/>
      <c r="L36" s="48"/>
      <c r="M36" s="48"/>
      <c r="N36" s="48"/>
      <c r="O36" s="48"/>
      <c r="P36" s="36"/>
      <c r="Q36" s="32"/>
      <c r="R36" s="32"/>
    </row>
    <row r="37" spans="1:18" ht="12.75" customHeight="1">
      <c r="A37" s="34"/>
      <c r="B37" s="39"/>
      <c r="C37" s="111" t="s">
        <v>66</v>
      </c>
      <c r="D37" s="87"/>
      <c r="E37" s="42"/>
      <c r="F37" s="42"/>
      <c r="G37" s="114" t="s">
        <v>67</v>
      </c>
      <c r="H37" s="115"/>
      <c r="I37" s="115"/>
      <c r="J37" s="115"/>
      <c r="K37" s="115"/>
      <c r="L37" s="115"/>
      <c r="M37" s="115"/>
      <c r="N37" s="115"/>
      <c r="O37" s="116"/>
      <c r="P37" s="36"/>
      <c r="Q37" s="32"/>
      <c r="R37" s="32"/>
    </row>
    <row r="38" spans="1:18" ht="6.75" customHeight="1">
      <c r="A38" s="34"/>
      <c r="B38" s="39"/>
      <c r="C38" s="42"/>
      <c r="D38" s="40"/>
      <c r="E38" s="42"/>
      <c r="F38" s="42"/>
      <c r="G38" s="48"/>
      <c r="H38" s="48"/>
      <c r="I38" s="48"/>
      <c r="J38" s="48"/>
      <c r="K38" s="48"/>
      <c r="L38" s="48"/>
      <c r="M38" s="48"/>
      <c r="N38" s="48"/>
      <c r="O38" s="48"/>
      <c r="P38" s="36"/>
      <c r="Q38" s="32"/>
      <c r="R38" s="32"/>
    </row>
    <row r="39" spans="1:18" ht="17.25" customHeight="1">
      <c r="A39" s="34"/>
      <c r="B39" s="39"/>
      <c r="C39" s="111" t="s">
        <v>68</v>
      </c>
      <c r="D39" s="87"/>
      <c r="E39" s="87"/>
      <c r="F39" s="87"/>
      <c r="G39" s="87"/>
      <c r="H39" s="87"/>
      <c r="I39" s="87"/>
      <c r="J39" s="87"/>
      <c r="K39" s="87"/>
      <c r="L39" s="87"/>
      <c r="M39" s="47" t="s">
        <v>69</v>
      </c>
      <c r="N39" s="40"/>
      <c r="O39" s="40"/>
      <c r="P39" s="36"/>
      <c r="Q39" s="32"/>
      <c r="R39" s="32"/>
    </row>
    <row r="40" spans="1:18" ht="15" customHeight="1">
      <c r="A40" s="34"/>
      <c r="B40" s="39"/>
      <c r="C40" s="37" t="s">
        <v>37</v>
      </c>
      <c r="D40" s="111" t="s">
        <v>70</v>
      </c>
      <c r="E40" s="87"/>
      <c r="F40" s="87"/>
      <c r="G40" s="87"/>
      <c r="H40" s="87"/>
      <c r="I40" s="87"/>
      <c r="J40" s="87"/>
      <c r="K40" s="87"/>
      <c r="L40" s="87"/>
      <c r="M40" s="49"/>
      <c r="N40" s="42"/>
      <c r="O40" s="42"/>
      <c r="P40" s="36"/>
      <c r="Q40" s="32"/>
      <c r="R40" s="32"/>
    </row>
    <row r="41" spans="1:18" ht="15" customHeight="1">
      <c r="A41" s="34"/>
      <c r="B41" s="39"/>
      <c r="C41" s="37" t="s">
        <v>37</v>
      </c>
      <c r="D41" s="111" t="s">
        <v>71</v>
      </c>
      <c r="E41" s="87"/>
      <c r="F41" s="87"/>
      <c r="G41" s="87"/>
      <c r="H41" s="87"/>
      <c r="I41" s="87"/>
      <c r="J41" s="87"/>
      <c r="K41" s="87"/>
      <c r="L41" s="87"/>
      <c r="M41" s="50"/>
      <c r="N41" s="42"/>
      <c r="O41" s="42"/>
      <c r="P41" s="36"/>
      <c r="Q41" s="32"/>
      <c r="R41" s="32"/>
    </row>
    <row r="42" spans="1:18" ht="15" customHeight="1">
      <c r="A42" s="34"/>
      <c r="B42" s="39"/>
      <c r="C42" s="37" t="s">
        <v>37</v>
      </c>
      <c r="D42" s="111" t="s">
        <v>72</v>
      </c>
      <c r="E42" s="87"/>
      <c r="F42" s="87"/>
      <c r="G42" s="87"/>
      <c r="H42" s="87"/>
      <c r="I42" s="87"/>
      <c r="J42" s="87"/>
      <c r="K42" s="87"/>
      <c r="L42" s="87"/>
      <c r="M42" s="51"/>
      <c r="N42" s="42"/>
      <c r="O42" s="42"/>
      <c r="P42" s="36"/>
      <c r="Q42" s="32"/>
      <c r="R42" s="32"/>
    </row>
    <row r="43" spans="1:18" ht="15" customHeight="1">
      <c r="A43" s="34"/>
      <c r="B43" s="39"/>
      <c r="C43" s="39"/>
      <c r="D43" s="42"/>
      <c r="E43" s="42"/>
      <c r="F43" s="42"/>
      <c r="G43" s="42"/>
      <c r="H43" s="42"/>
      <c r="I43" s="42"/>
      <c r="J43" s="42"/>
      <c r="K43" s="42"/>
      <c r="L43" s="42"/>
      <c r="M43" s="42"/>
      <c r="N43" s="42"/>
      <c r="O43" s="42"/>
      <c r="P43" s="36"/>
      <c r="Q43" s="32"/>
      <c r="R43" s="32"/>
    </row>
    <row r="44" spans="1:18" ht="15" customHeight="1">
      <c r="A44" s="34"/>
      <c r="B44" s="86" t="s">
        <v>73</v>
      </c>
      <c r="C44" s="87"/>
      <c r="D44" s="87"/>
      <c r="E44" s="87"/>
      <c r="F44" s="87"/>
      <c r="G44" s="87"/>
      <c r="H44" s="87"/>
      <c r="I44" s="87"/>
      <c r="J44" s="87"/>
      <c r="K44" s="87"/>
      <c r="L44" s="87"/>
      <c r="M44" s="87"/>
      <c r="N44" s="87"/>
      <c r="O44" s="87"/>
      <c r="P44" s="36"/>
      <c r="Q44" s="32"/>
      <c r="R44" s="32"/>
    </row>
    <row r="45" spans="1:18" ht="15" customHeight="1">
      <c r="A45" s="34"/>
      <c r="B45" s="111" t="s">
        <v>74</v>
      </c>
      <c r="C45" s="117"/>
      <c r="D45" s="117"/>
      <c r="E45" s="117"/>
      <c r="F45" s="117"/>
      <c r="G45" s="117"/>
      <c r="H45" s="117"/>
      <c r="I45" s="117"/>
      <c r="J45" s="117"/>
      <c r="K45" s="117"/>
      <c r="L45" s="117"/>
      <c r="M45" s="117"/>
      <c r="N45" s="117"/>
      <c r="O45" s="117"/>
      <c r="P45" s="36"/>
      <c r="Q45" s="32"/>
      <c r="R45" s="32"/>
    </row>
    <row r="46" spans="1:18" ht="15" customHeight="1">
      <c r="A46" s="34"/>
      <c r="B46" s="39"/>
      <c r="C46" s="37" t="s">
        <v>37</v>
      </c>
      <c r="D46" s="42" t="s">
        <v>75</v>
      </c>
      <c r="E46" s="42"/>
      <c r="F46" s="42"/>
      <c r="G46" s="101" t="s">
        <v>76</v>
      </c>
      <c r="H46" s="102"/>
      <c r="I46" s="102"/>
      <c r="J46" s="102"/>
      <c r="K46" s="102"/>
      <c r="L46" s="102"/>
      <c r="M46" s="102"/>
      <c r="N46" s="102"/>
      <c r="O46" s="103"/>
      <c r="P46" s="36"/>
      <c r="Q46" s="32"/>
      <c r="R46" s="32"/>
    </row>
    <row r="47" spans="1:18" ht="15" customHeight="1">
      <c r="A47" s="34"/>
      <c r="B47" s="39"/>
      <c r="C47" s="37" t="s">
        <v>37</v>
      </c>
      <c r="D47" s="42" t="s">
        <v>77</v>
      </c>
      <c r="E47" s="42"/>
      <c r="F47" s="42"/>
      <c r="G47" s="104"/>
      <c r="H47" s="105"/>
      <c r="I47" s="105"/>
      <c r="J47" s="105"/>
      <c r="K47" s="105"/>
      <c r="L47" s="105"/>
      <c r="M47" s="105"/>
      <c r="N47" s="105"/>
      <c r="O47" s="106"/>
      <c r="P47" s="36"/>
      <c r="Q47" s="32"/>
      <c r="R47" s="32"/>
    </row>
    <row r="48" spans="1:18" ht="15" customHeight="1">
      <c r="A48" s="34"/>
      <c r="B48" s="39"/>
      <c r="C48" s="37" t="s">
        <v>37</v>
      </c>
      <c r="D48" s="42" t="s">
        <v>44</v>
      </c>
      <c r="E48" s="42"/>
      <c r="F48" s="42"/>
      <c r="G48" s="107"/>
      <c r="H48" s="105"/>
      <c r="I48" s="105"/>
      <c r="J48" s="105"/>
      <c r="K48" s="105"/>
      <c r="L48" s="105"/>
      <c r="M48" s="105"/>
      <c r="N48" s="105"/>
      <c r="O48" s="106"/>
      <c r="P48" s="36"/>
      <c r="Q48" s="32"/>
      <c r="R48" s="32"/>
    </row>
    <row r="49" spans="1:18" ht="15" customHeight="1">
      <c r="A49" s="34"/>
      <c r="B49" s="39"/>
      <c r="C49" s="37" t="s">
        <v>37</v>
      </c>
      <c r="D49" s="42" t="s">
        <v>78</v>
      </c>
      <c r="E49" s="42"/>
      <c r="F49" s="42"/>
      <c r="G49" s="104"/>
      <c r="H49" s="105"/>
      <c r="I49" s="105"/>
      <c r="J49" s="105"/>
      <c r="K49" s="105"/>
      <c r="L49" s="105"/>
      <c r="M49" s="105"/>
      <c r="N49" s="105"/>
      <c r="O49" s="106"/>
      <c r="P49" s="36"/>
      <c r="Q49" s="32"/>
      <c r="R49" s="32"/>
    </row>
    <row r="50" spans="1:18" ht="15" customHeight="1">
      <c r="A50" s="34"/>
      <c r="B50" s="39"/>
      <c r="C50" s="37" t="s">
        <v>37</v>
      </c>
      <c r="D50" s="42" t="s">
        <v>79</v>
      </c>
      <c r="E50" s="42"/>
      <c r="F50" s="42"/>
      <c r="G50" s="107"/>
      <c r="H50" s="105"/>
      <c r="I50" s="105"/>
      <c r="J50" s="105"/>
      <c r="K50" s="105"/>
      <c r="L50" s="105"/>
      <c r="M50" s="105"/>
      <c r="N50" s="105"/>
      <c r="O50" s="106"/>
      <c r="P50" s="36"/>
      <c r="Q50" s="32"/>
      <c r="R50" s="32"/>
    </row>
    <row r="51" spans="1:18" ht="15" customHeight="1">
      <c r="A51" s="34"/>
      <c r="B51" s="35" t="s">
        <v>80</v>
      </c>
      <c r="C51" s="37" t="s">
        <v>37</v>
      </c>
      <c r="D51" s="42" t="s">
        <v>81</v>
      </c>
      <c r="E51" s="42"/>
      <c r="F51" s="42"/>
      <c r="G51" s="104"/>
      <c r="H51" s="105"/>
      <c r="I51" s="105"/>
      <c r="J51" s="105"/>
      <c r="K51" s="105"/>
      <c r="L51" s="105"/>
      <c r="M51" s="105"/>
      <c r="N51" s="105"/>
      <c r="O51" s="106"/>
      <c r="P51" s="36"/>
      <c r="Q51" s="32"/>
      <c r="R51" s="32"/>
    </row>
    <row r="52" spans="1:18" ht="15" customHeight="1">
      <c r="A52" s="34"/>
      <c r="B52" s="35" t="s">
        <v>80</v>
      </c>
      <c r="C52" s="37" t="s">
        <v>37</v>
      </c>
      <c r="D52" s="42" t="s">
        <v>82</v>
      </c>
      <c r="E52" s="42"/>
      <c r="F52" s="42"/>
      <c r="G52" s="104"/>
      <c r="H52" s="105"/>
      <c r="I52" s="105"/>
      <c r="J52" s="105"/>
      <c r="K52" s="105"/>
      <c r="L52" s="105"/>
      <c r="M52" s="105"/>
      <c r="N52" s="105"/>
      <c r="O52" s="106"/>
      <c r="P52" s="36"/>
      <c r="Q52" s="32"/>
      <c r="R52" s="32"/>
    </row>
    <row r="53" spans="1:18" ht="15" customHeight="1">
      <c r="A53" s="34"/>
      <c r="B53" s="39"/>
      <c r="C53" s="44"/>
      <c r="D53" s="42" t="s">
        <v>83</v>
      </c>
      <c r="E53" s="42"/>
      <c r="F53" s="42"/>
      <c r="G53" s="108"/>
      <c r="H53" s="109"/>
      <c r="I53" s="109"/>
      <c r="J53" s="109"/>
      <c r="K53" s="109"/>
      <c r="L53" s="109"/>
      <c r="M53" s="109"/>
      <c r="N53" s="109"/>
      <c r="O53" s="110"/>
      <c r="P53" s="36"/>
      <c r="Q53" s="32"/>
      <c r="R53" s="32"/>
    </row>
    <row r="54" spans="1:18" ht="15" customHeight="1">
      <c r="A54" s="34"/>
      <c r="B54" s="39"/>
      <c r="C54" s="39"/>
      <c r="D54" s="42"/>
      <c r="E54" s="42"/>
      <c r="F54" s="42"/>
      <c r="G54" s="42"/>
      <c r="H54" s="42"/>
      <c r="I54" s="42"/>
      <c r="J54" s="42"/>
      <c r="K54" s="42"/>
      <c r="L54" s="42"/>
      <c r="M54" s="42"/>
      <c r="N54" s="42"/>
      <c r="O54" s="42"/>
      <c r="P54" s="36"/>
      <c r="Q54" s="32"/>
      <c r="R54" s="32"/>
    </row>
    <row r="55" spans="1:18" ht="22.5" customHeight="1">
      <c r="A55" s="34"/>
      <c r="B55" s="39"/>
      <c r="C55" s="37" t="s">
        <v>37</v>
      </c>
      <c r="D55" s="42" t="s">
        <v>75</v>
      </c>
      <c r="E55" s="42"/>
      <c r="F55" s="42"/>
      <c r="G55" s="101"/>
      <c r="H55" s="102"/>
      <c r="I55" s="102"/>
      <c r="J55" s="102"/>
      <c r="K55" s="102"/>
      <c r="L55" s="102"/>
      <c r="M55" s="102"/>
      <c r="N55" s="102"/>
      <c r="O55" s="103"/>
      <c r="P55" s="36"/>
      <c r="Q55" s="32"/>
      <c r="R55" s="32"/>
    </row>
    <row r="56" spans="1:18" ht="15" customHeight="1">
      <c r="A56" s="34"/>
      <c r="B56" s="39"/>
      <c r="C56" s="37" t="s">
        <v>37</v>
      </c>
      <c r="D56" s="42" t="s">
        <v>77</v>
      </c>
      <c r="E56" s="42"/>
      <c r="F56" s="42"/>
      <c r="G56" s="104"/>
      <c r="H56" s="105"/>
      <c r="I56" s="105"/>
      <c r="J56" s="105"/>
      <c r="K56" s="105"/>
      <c r="L56" s="105"/>
      <c r="M56" s="105"/>
      <c r="N56" s="105"/>
      <c r="O56" s="106"/>
      <c r="P56" s="36"/>
      <c r="Q56" s="32"/>
      <c r="R56" s="32"/>
    </row>
    <row r="57" spans="1:18" ht="15" customHeight="1">
      <c r="A57" s="34"/>
      <c r="B57" s="39"/>
      <c r="C57" s="37" t="s">
        <v>37</v>
      </c>
      <c r="D57" s="42" t="s">
        <v>44</v>
      </c>
      <c r="E57" s="42"/>
      <c r="F57" s="42"/>
      <c r="G57" s="107"/>
      <c r="H57" s="105"/>
      <c r="I57" s="105"/>
      <c r="J57" s="105"/>
      <c r="K57" s="105"/>
      <c r="L57" s="105"/>
      <c r="M57" s="105"/>
      <c r="N57" s="105"/>
      <c r="O57" s="106"/>
      <c r="P57" s="36"/>
      <c r="Q57" s="32"/>
      <c r="R57" s="32"/>
    </row>
    <row r="58" spans="1:18" ht="15" customHeight="1">
      <c r="A58" s="34"/>
      <c r="B58" s="39"/>
      <c r="C58" s="37" t="s">
        <v>37</v>
      </c>
      <c r="D58" s="42" t="s">
        <v>78</v>
      </c>
      <c r="E58" s="42"/>
      <c r="F58" s="42"/>
      <c r="G58" s="104"/>
      <c r="H58" s="105"/>
      <c r="I58" s="105"/>
      <c r="J58" s="105"/>
      <c r="K58" s="105"/>
      <c r="L58" s="105"/>
      <c r="M58" s="105"/>
      <c r="N58" s="105"/>
      <c r="O58" s="106"/>
      <c r="P58" s="36"/>
      <c r="Q58" s="32"/>
      <c r="R58" s="32"/>
    </row>
    <row r="59" spans="1:18" ht="15" customHeight="1">
      <c r="A59" s="34"/>
      <c r="B59" s="39"/>
      <c r="C59" s="37" t="s">
        <v>37</v>
      </c>
      <c r="D59" s="42" t="s">
        <v>79</v>
      </c>
      <c r="E59" s="42"/>
      <c r="F59" s="42"/>
      <c r="G59" s="107"/>
      <c r="H59" s="105"/>
      <c r="I59" s="105"/>
      <c r="J59" s="105"/>
      <c r="K59" s="105"/>
      <c r="L59" s="105"/>
      <c r="M59" s="105"/>
      <c r="N59" s="105"/>
      <c r="O59" s="106"/>
      <c r="P59" s="36"/>
      <c r="Q59" s="32"/>
      <c r="R59" s="32"/>
    </row>
    <row r="60" spans="1:18" ht="15" customHeight="1">
      <c r="A60" s="34"/>
      <c r="B60" s="35" t="s">
        <v>80</v>
      </c>
      <c r="C60" s="37" t="s">
        <v>37</v>
      </c>
      <c r="D60" s="42" t="s">
        <v>81</v>
      </c>
      <c r="E60" s="42"/>
      <c r="F60" s="42"/>
      <c r="G60" s="104"/>
      <c r="H60" s="105"/>
      <c r="I60" s="105"/>
      <c r="J60" s="105"/>
      <c r="K60" s="105"/>
      <c r="L60" s="105"/>
      <c r="M60" s="105"/>
      <c r="N60" s="105"/>
      <c r="O60" s="106"/>
      <c r="P60" s="36"/>
      <c r="Q60" s="32"/>
      <c r="R60" s="32"/>
    </row>
    <row r="61" spans="1:18" ht="15" customHeight="1">
      <c r="A61" s="34"/>
      <c r="B61" s="35" t="s">
        <v>80</v>
      </c>
      <c r="C61" s="37" t="s">
        <v>37</v>
      </c>
      <c r="D61" s="42" t="s">
        <v>82</v>
      </c>
      <c r="E61" s="42"/>
      <c r="F61" s="42"/>
      <c r="G61" s="104"/>
      <c r="H61" s="105"/>
      <c r="I61" s="105"/>
      <c r="J61" s="105"/>
      <c r="K61" s="105"/>
      <c r="L61" s="105"/>
      <c r="M61" s="105"/>
      <c r="N61" s="105"/>
      <c r="O61" s="106"/>
      <c r="P61" s="36"/>
      <c r="Q61" s="32"/>
      <c r="R61" s="32"/>
    </row>
    <row r="62" spans="1:18" ht="15" customHeight="1">
      <c r="A62" s="34"/>
      <c r="B62" s="39"/>
      <c r="C62" s="44"/>
      <c r="D62" s="42" t="s">
        <v>83</v>
      </c>
      <c r="E62" s="42"/>
      <c r="F62" s="42"/>
      <c r="G62" s="108"/>
      <c r="H62" s="109"/>
      <c r="I62" s="109"/>
      <c r="J62" s="109"/>
      <c r="K62" s="109"/>
      <c r="L62" s="109"/>
      <c r="M62" s="109"/>
      <c r="N62" s="109"/>
      <c r="O62" s="110"/>
      <c r="P62" s="36"/>
      <c r="Q62" s="32"/>
      <c r="R62" s="32"/>
    </row>
    <row r="63" spans="1:18" ht="15" customHeight="1">
      <c r="A63" s="34"/>
      <c r="B63" s="39"/>
      <c r="C63" s="39"/>
      <c r="D63" s="42"/>
      <c r="E63" s="42"/>
      <c r="F63" s="42"/>
      <c r="G63" s="42"/>
      <c r="H63" s="42"/>
      <c r="I63" s="42"/>
      <c r="J63" s="42"/>
      <c r="K63" s="42"/>
      <c r="L63" s="42"/>
      <c r="M63" s="42"/>
      <c r="N63" s="42"/>
      <c r="O63" s="42"/>
      <c r="P63" s="36"/>
      <c r="Q63" s="32"/>
      <c r="R63" s="32"/>
    </row>
    <row r="64" spans="1:18" ht="22.5" customHeight="1">
      <c r="A64" s="34"/>
      <c r="B64" s="39"/>
      <c r="C64" s="37" t="s">
        <v>37</v>
      </c>
      <c r="D64" s="42" t="s">
        <v>75</v>
      </c>
      <c r="E64" s="42"/>
      <c r="F64" s="42"/>
      <c r="G64" s="101"/>
      <c r="H64" s="102"/>
      <c r="I64" s="102"/>
      <c r="J64" s="102"/>
      <c r="K64" s="102"/>
      <c r="L64" s="102"/>
      <c r="M64" s="102"/>
      <c r="N64" s="102"/>
      <c r="O64" s="103"/>
      <c r="P64" s="36"/>
      <c r="Q64" s="32"/>
      <c r="R64" s="32"/>
    </row>
    <row r="65" spans="1:18" ht="15" customHeight="1">
      <c r="A65" s="34"/>
      <c r="B65" s="39"/>
      <c r="C65" s="37" t="s">
        <v>37</v>
      </c>
      <c r="D65" s="42" t="s">
        <v>77</v>
      </c>
      <c r="E65" s="42"/>
      <c r="F65" s="42"/>
      <c r="G65" s="104"/>
      <c r="H65" s="105"/>
      <c r="I65" s="105"/>
      <c r="J65" s="105"/>
      <c r="K65" s="105"/>
      <c r="L65" s="105"/>
      <c r="M65" s="105"/>
      <c r="N65" s="105"/>
      <c r="O65" s="106"/>
      <c r="P65" s="36"/>
      <c r="Q65" s="32"/>
      <c r="R65" s="32"/>
    </row>
    <row r="66" spans="1:18" ht="15" customHeight="1">
      <c r="A66" s="34"/>
      <c r="B66" s="39"/>
      <c r="C66" s="37" t="s">
        <v>37</v>
      </c>
      <c r="D66" s="42" t="s">
        <v>44</v>
      </c>
      <c r="E66" s="42"/>
      <c r="F66" s="42"/>
      <c r="G66" s="107"/>
      <c r="H66" s="105"/>
      <c r="I66" s="105"/>
      <c r="J66" s="105"/>
      <c r="K66" s="105"/>
      <c r="L66" s="105"/>
      <c r="M66" s="105"/>
      <c r="N66" s="105"/>
      <c r="O66" s="106"/>
      <c r="P66" s="36"/>
      <c r="Q66" s="32"/>
      <c r="R66" s="32"/>
    </row>
    <row r="67" spans="1:18" ht="15" customHeight="1">
      <c r="A67" s="34"/>
      <c r="B67" s="39"/>
      <c r="C67" s="37" t="s">
        <v>37</v>
      </c>
      <c r="D67" s="42" t="s">
        <v>78</v>
      </c>
      <c r="E67" s="42"/>
      <c r="F67" s="42"/>
      <c r="G67" s="104"/>
      <c r="H67" s="105"/>
      <c r="I67" s="105"/>
      <c r="J67" s="105"/>
      <c r="K67" s="105"/>
      <c r="L67" s="105"/>
      <c r="M67" s="105"/>
      <c r="N67" s="105"/>
      <c r="O67" s="106"/>
      <c r="P67" s="36"/>
      <c r="Q67" s="32"/>
      <c r="R67" s="32"/>
    </row>
    <row r="68" spans="1:18" ht="15" customHeight="1">
      <c r="A68" s="34"/>
      <c r="B68" s="39"/>
      <c r="C68" s="37" t="s">
        <v>37</v>
      </c>
      <c r="D68" s="42" t="s">
        <v>79</v>
      </c>
      <c r="E68" s="42"/>
      <c r="F68" s="42"/>
      <c r="G68" s="107"/>
      <c r="H68" s="105"/>
      <c r="I68" s="105"/>
      <c r="J68" s="105"/>
      <c r="K68" s="105"/>
      <c r="L68" s="105"/>
      <c r="M68" s="105"/>
      <c r="N68" s="105"/>
      <c r="O68" s="106"/>
      <c r="P68" s="36"/>
      <c r="Q68" s="32"/>
      <c r="R68" s="32"/>
    </row>
    <row r="69" spans="1:18" ht="15" customHeight="1">
      <c r="A69" s="34"/>
      <c r="B69" s="35" t="s">
        <v>80</v>
      </c>
      <c r="C69" s="37" t="s">
        <v>37</v>
      </c>
      <c r="D69" s="42" t="s">
        <v>81</v>
      </c>
      <c r="E69" s="42"/>
      <c r="F69" s="42"/>
      <c r="G69" s="104"/>
      <c r="H69" s="105"/>
      <c r="I69" s="105"/>
      <c r="J69" s="105"/>
      <c r="K69" s="105"/>
      <c r="L69" s="105"/>
      <c r="M69" s="105"/>
      <c r="N69" s="105"/>
      <c r="O69" s="106"/>
      <c r="P69" s="36"/>
      <c r="Q69" s="32"/>
      <c r="R69" s="32"/>
    </row>
    <row r="70" spans="1:18" ht="15" customHeight="1">
      <c r="A70" s="34"/>
      <c r="B70" s="35" t="s">
        <v>80</v>
      </c>
      <c r="C70" s="37" t="s">
        <v>37</v>
      </c>
      <c r="D70" s="42" t="s">
        <v>82</v>
      </c>
      <c r="E70" s="42"/>
      <c r="F70" s="42"/>
      <c r="G70" s="104"/>
      <c r="H70" s="105"/>
      <c r="I70" s="105"/>
      <c r="J70" s="105"/>
      <c r="K70" s="105"/>
      <c r="L70" s="105"/>
      <c r="M70" s="105"/>
      <c r="N70" s="105"/>
      <c r="O70" s="106"/>
      <c r="P70" s="36"/>
      <c r="Q70" s="32"/>
      <c r="R70" s="32"/>
    </row>
    <row r="71" spans="1:18" ht="15" customHeight="1">
      <c r="A71" s="34"/>
      <c r="B71" s="39"/>
      <c r="C71" s="44"/>
      <c r="D71" s="42" t="s">
        <v>83</v>
      </c>
      <c r="E71" s="42"/>
      <c r="F71" s="42"/>
      <c r="G71" s="108"/>
      <c r="H71" s="109"/>
      <c r="I71" s="109"/>
      <c r="J71" s="109"/>
      <c r="K71" s="109"/>
      <c r="L71" s="109"/>
      <c r="M71" s="109"/>
      <c r="N71" s="109"/>
      <c r="O71" s="110"/>
      <c r="P71" s="36"/>
      <c r="Q71" s="32"/>
      <c r="R71" s="32"/>
    </row>
    <row r="72" spans="1:18" ht="15" customHeight="1">
      <c r="A72" s="34"/>
      <c r="B72" s="39"/>
      <c r="C72" s="39"/>
      <c r="D72" s="42"/>
      <c r="E72" s="42"/>
      <c r="F72" s="42"/>
      <c r="G72" s="42"/>
      <c r="H72" s="42"/>
      <c r="I72" s="42"/>
      <c r="J72" s="42"/>
      <c r="K72" s="42"/>
      <c r="L72" s="42"/>
      <c r="M72" s="42"/>
      <c r="N72" s="42"/>
      <c r="O72" s="42"/>
      <c r="P72" s="36"/>
      <c r="Q72" s="32"/>
      <c r="R72" s="32"/>
    </row>
    <row r="73" spans="1:18" ht="15" customHeight="1">
      <c r="A73" s="34"/>
      <c r="B73" s="35"/>
      <c r="C73" s="39"/>
      <c r="D73" s="53" t="s">
        <v>84</v>
      </c>
      <c r="E73" s="52"/>
      <c r="F73" s="52"/>
      <c r="G73" s="117" t="s">
        <v>85</v>
      </c>
      <c r="H73" s="117"/>
      <c r="I73" s="117"/>
      <c r="J73" s="117"/>
      <c r="K73" s="117"/>
      <c r="L73" s="117"/>
      <c r="M73" s="117"/>
      <c r="N73" s="117"/>
      <c r="O73" s="117"/>
      <c r="P73" s="36"/>
      <c r="Q73" s="32"/>
      <c r="R73" s="32"/>
    </row>
    <row r="74" spans="1:18" ht="15" customHeight="1">
      <c r="A74" s="34"/>
      <c r="B74" s="39"/>
      <c r="C74" s="39"/>
      <c r="D74" s="54" t="s">
        <v>86</v>
      </c>
      <c r="E74" s="52"/>
      <c r="F74" s="52"/>
      <c r="G74" s="117" t="s">
        <v>87</v>
      </c>
      <c r="H74" s="117"/>
      <c r="I74" s="117"/>
      <c r="J74" s="117"/>
      <c r="K74" s="117"/>
      <c r="L74" s="117"/>
      <c r="M74" s="117"/>
      <c r="N74" s="117"/>
      <c r="O74" s="117"/>
      <c r="P74" s="36"/>
      <c r="Q74" s="32"/>
      <c r="R74" s="32"/>
    </row>
    <row r="75" spans="1:17" ht="3.75" customHeight="1" thickBot="1">
      <c r="A75" s="55"/>
      <c r="B75" s="56"/>
      <c r="C75" s="56"/>
      <c r="D75" s="56"/>
      <c r="E75" s="56"/>
      <c r="F75" s="56"/>
      <c r="G75" s="56"/>
      <c r="H75" s="56"/>
      <c r="I75" s="56"/>
      <c r="J75" s="56"/>
      <c r="K75" s="56"/>
      <c r="L75" s="56"/>
      <c r="M75" s="56"/>
      <c r="N75" s="56"/>
      <c r="O75" s="56"/>
      <c r="P75" s="57"/>
      <c r="Q75" s="32"/>
    </row>
    <row r="76" spans="1:17" ht="13.5" thickTop="1">
      <c r="A76" s="32"/>
      <c r="B76" s="32"/>
      <c r="C76" s="32"/>
      <c r="D76" s="32"/>
      <c r="E76" s="32"/>
      <c r="F76" s="32"/>
      <c r="G76" s="32"/>
      <c r="H76" s="32"/>
      <c r="I76" s="32"/>
      <c r="J76" s="32"/>
      <c r="K76" s="32"/>
      <c r="L76" s="32"/>
      <c r="M76" s="32"/>
      <c r="N76" s="32"/>
      <c r="O76" s="32"/>
      <c r="P76" s="32"/>
      <c r="Q76" s="32"/>
    </row>
  </sheetData>
  <sheetProtection/>
  <mergeCells count="65">
    <mergeCell ref="G73:O73"/>
    <mergeCell ref="G74:O74"/>
    <mergeCell ref="G66:O66"/>
    <mergeCell ref="G67:O67"/>
    <mergeCell ref="G70:O70"/>
    <mergeCell ref="G71:O71"/>
    <mergeCell ref="G68:O68"/>
    <mergeCell ref="G69:O69"/>
    <mergeCell ref="G64:O64"/>
    <mergeCell ref="G65:O65"/>
    <mergeCell ref="G57:O57"/>
    <mergeCell ref="G58:O58"/>
    <mergeCell ref="G59:O59"/>
    <mergeCell ref="G60:O60"/>
    <mergeCell ref="G50:O50"/>
    <mergeCell ref="G51:O51"/>
    <mergeCell ref="G52:O52"/>
    <mergeCell ref="G53:O53"/>
    <mergeCell ref="G61:O61"/>
    <mergeCell ref="G62:O62"/>
    <mergeCell ref="C39:L39"/>
    <mergeCell ref="D40:L40"/>
    <mergeCell ref="G55:O55"/>
    <mergeCell ref="G56:O56"/>
    <mergeCell ref="B44:O44"/>
    <mergeCell ref="B45:O45"/>
    <mergeCell ref="G46:O46"/>
    <mergeCell ref="G47:O47"/>
    <mergeCell ref="G48:O48"/>
    <mergeCell ref="G49:O49"/>
    <mergeCell ref="D41:L41"/>
    <mergeCell ref="D42:L42"/>
    <mergeCell ref="G28:O28"/>
    <mergeCell ref="B30:O30"/>
    <mergeCell ref="G31:O31"/>
    <mergeCell ref="G32:O32"/>
    <mergeCell ref="B34:O34"/>
    <mergeCell ref="B35:O35"/>
    <mergeCell ref="C37:D37"/>
    <mergeCell ref="G37:O37"/>
    <mergeCell ref="G27:O27"/>
    <mergeCell ref="B15:O15"/>
    <mergeCell ref="G16:O16"/>
    <mergeCell ref="G17:O17"/>
    <mergeCell ref="G18:O18"/>
    <mergeCell ref="G19:O19"/>
    <mergeCell ref="G20:O20"/>
    <mergeCell ref="G21:O21"/>
    <mergeCell ref="G22:O22"/>
    <mergeCell ref="B24:O24"/>
    <mergeCell ref="G9:O9"/>
    <mergeCell ref="G10:O10"/>
    <mergeCell ref="G11:O11"/>
    <mergeCell ref="G26:O26"/>
    <mergeCell ref="G25:O25"/>
    <mergeCell ref="G12:O12"/>
    <mergeCell ref="G13:O13"/>
    <mergeCell ref="B6:H6"/>
    <mergeCell ref="J6:O6"/>
    <mergeCell ref="B8:O8"/>
    <mergeCell ref="B2:O2"/>
    <mergeCell ref="B3:O3"/>
    <mergeCell ref="B4:O4"/>
    <mergeCell ref="B5:H5"/>
    <mergeCell ref="J5:O5"/>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P93"/>
  <sheetViews>
    <sheetView zoomScalePageLayoutView="0" workbookViewId="0" topLeftCell="A1">
      <selection activeCell="A18" sqref="A18"/>
    </sheetView>
  </sheetViews>
  <sheetFormatPr defaultColWidth="9.140625" defaultRowHeight="12.75"/>
  <cols>
    <col min="2" max="2" width="17.8515625" style="0" customWidth="1"/>
    <col min="8" max="8" width="13.7109375" style="0" customWidth="1"/>
    <col min="9" max="9" width="16.28125" style="0" customWidth="1"/>
    <col min="12" max="12" width="12.7109375" style="0" bestFit="1" customWidth="1"/>
    <col min="13" max="13" width="17.00390625" style="0" bestFit="1" customWidth="1"/>
  </cols>
  <sheetData>
    <row r="1" ht="12.75">
      <c r="A1" t="s">
        <v>9</v>
      </c>
    </row>
    <row r="2" spans="1:2" ht="12.75">
      <c r="A2" t="s">
        <v>7</v>
      </c>
      <c r="B2" s="1" t="s">
        <v>30</v>
      </c>
    </row>
    <row r="6" spans="3:16" ht="12.75">
      <c r="C6" t="s">
        <v>0</v>
      </c>
      <c r="D6" t="s">
        <v>1</v>
      </c>
      <c r="E6" t="s">
        <v>2</v>
      </c>
      <c r="F6" t="s">
        <v>3</v>
      </c>
      <c r="N6" t="s">
        <v>0</v>
      </c>
      <c r="O6" t="s">
        <v>1</v>
      </c>
      <c r="P6" t="s">
        <v>2</v>
      </c>
    </row>
    <row r="7" spans="1:16" ht="12.75">
      <c r="A7" t="s">
        <v>4</v>
      </c>
      <c r="B7" t="str">
        <f>+M7&amp;" ("&amp;F7&amp;")"</f>
        <v>Denmark (17)</v>
      </c>
      <c r="C7">
        <v>5</v>
      </c>
      <c r="D7">
        <v>12</v>
      </c>
      <c r="E7">
        <v>0</v>
      </c>
      <c r="F7">
        <f aca="true" t="shared" si="0" ref="F7:F15">SUM(C7:E7)</f>
        <v>17</v>
      </c>
      <c r="L7" t="str">
        <f aca="true" t="shared" si="1" ref="L7:L15">+A7</f>
        <v>Baltic Sea</v>
      </c>
      <c r="M7" t="s">
        <v>14</v>
      </c>
      <c r="N7" s="28">
        <f aca="true" t="shared" si="2" ref="N7:N15">+C7/$F7</f>
        <v>0.29411764705882354</v>
      </c>
      <c r="O7" s="28">
        <f aca="true" t="shared" si="3" ref="O7:O15">+D7/$F7</f>
        <v>0.7058823529411765</v>
      </c>
      <c r="P7" s="28">
        <f aca="true" t="shared" si="4" ref="P7:P15">+E7/$F7</f>
        <v>0</v>
      </c>
    </row>
    <row r="8" spans="1:16" ht="12.75">
      <c r="A8" t="s">
        <v>4</v>
      </c>
      <c r="B8" t="str">
        <f aca="true" t="shared" si="5" ref="B8:B33">+M8&amp;" ("&amp;F8&amp;")"</f>
        <v>Estonia (16)</v>
      </c>
      <c r="C8">
        <v>0</v>
      </c>
      <c r="D8">
        <v>16</v>
      </c>
      <c r="E8">
        <v>0</v>
      </c>
      <c r="F8">
        <f>SUM(C8:E8)</f>
        <v>16</v>
      </c>
      <c r="L8" t="str">
        <f t="shared" si="1"/>
        <v>Baltic Sea</v>
      </c>
      <c r="M8" t="s">
        <v>15</v>
      </c>
      <c r="N8" s="28">
        <f t="shared" si="2"/>
        <v>0</v>
      </c>
      <c r="O8" s="28">
        <f t="shared" si="3"/>
        <v>1</v>
      </c>
      <c r="P8" s="28">
        <f t="shared" si="4"/>
        <v>0</v>
      </c>
    </row>
    <row r="9" spans="1:16" ht="12.75">
      <c r="A9" t="s">
        <v>4</v>
      </c>
      <c r="B9" t="str">
        <f t="shared" si="5"/>
        <v>Finland (97)</v>
      </c>
      <c r="C9">
        <v>9</v>
      </c>
      <c r="D9">
        <v>80</v>
      </c>
      <c r="E9">
        <v>8</v>
      </c>
      <c r="F9">
        <f t="shared" si="0"/>
        <v>97</v>
      </c>
      <c r="L9" t="str">
        <f t="shared" si="1"/>
        <v>Baltic Sea</v>
      </c>
      <c r="M9" t="s">
        <v>16</v>
      </c>
      <c r="N9" s="28">
        <f t="shared" si="2"/>
        <v>0.09278350515463918</v>
      </c>
      <c r="O9" s="28">
        <f t="shared" si="3"/>
        <v>0.8247422680412371</v>
      </c>
      <c r="P9" s="28">
        <f t="shared" si="4"/>
        <v>0.08247422680412371</v>
      </c>
    </row>
    <row r="10" spans="1:16" ht="12.75">
      <c r="A10" t="s">
        <v>4</v>
      </c>
      <c r="B10" t="str">
        <f t="shared" si="5"/>
        <v>Germany (14)</v>
      </c>
      <c r="C10">
        <v>4</v>
      </c>
      <c r="D10">
        <v>10</v>
      </c>
      <c r="E10">
        <v>0</v>
      </c>
      <c r="F10">
        <f t="shared" si="0"/>
        <v>14</v>
      </c>
      <c r="L10" t="str">
        <f t="shared" si="1"/>
        <v>Baltic Sea</v>
      </c>
      <c r="M10" t="s">
        <v>17</v>
      </c>
      <c r="N10" s="28">
        <f t="shared" si="2"/>
        <v>0.2857142857142857</v>
      </c>
      <c r="O10" s="28">
        <f t="shared" si="3"/>
        <v>0.7142857142857143</v>
      </c>
      <c r="P10" s="28">
        <f t="shared" si="4"/>
        <v>0</v>
      </c>
    </row>
    <row r="11" spans="1:16" ht="12.75">
      <c r="A11" t="s">
        <v>4</v>
      </c>
      <c r="B11" t="str">
        <f t="shared" si="5"/>
        <v>Latvia (16)</v>
      </c>
      <c r="C11">
        <v>0</v>
      </c>
      <c r="D11">
        <v>16</v>
      </c>
      <c r="E11">
        <v>0</v>
      </c>
      <c r="F11">
        <f>SUM(C11:E11)</f>
        <v>16</v>
      </c>
      <c r="L11" t="str">
        <f t="shared" si="1"/>
        <v>Baltic Sea</v>
      </c>
      <c r="M11" t="s">
        <v>18</v>
      </c>
      <c r="N11" s="28">
        <f t="shared" si="2"/>
        <v>0</v>
      </c>
      <c r="O11" s="28">
        <f t="shared" si="3"/>
        <v>1</v>
      </c>
      <c r="P11" s="28">
        <f t="shared" si="4"/>
        <v>0</v>
      </c>
    </row>
    <row r="12" spans="1:16" ht="12.75">
      <c r="A12" t="s">
        <v>4</v>
      </c>
      <c r="B12" t="str">
        <f t="shared" si="5"/>
        <v>Lithuania (8)</v>
      </c>
      <c r="C12">
        <v>0</v>
      </c>
      <c r="D12">
        <v>8</v>
      </c>
      <c r="E12">
        <v>0</v>
      </c>
      <c r="F12">
        <f t="shared" si="0"/>
        <v>8</v>
      </c>
      <c r="L12" t="str">
        <f t="shared" si="1"/>
        <v>Baltic Sea</v>
      </c>
      <c r="M12" t="s">
        <v>19</v>
      </c>
      <c r="N12" s="28">
        <f t="shared" si="2"/>
        <v>0</v>
      </c>
      <c r="O12" s="28">
        <f t="shared" si="3"/>
        <v>1</v>
      </c>
      <c r="P12" s="28">
        <f t="shared" si="4"/>
        <v>0</v>
      </c>
    </row>
    <row r="13" spans="1:16" ht="12.75">
      <c r="A13" t="s">
        <v>4</v>
      </c>
      <c r="B13" t="str">
        <f t="shared" si="5"/>
        <v>Poland (14)</v>
      </c>
      <c r="C13">
        <v>0</v>
      </c>
      <c r="D13">
        <v>14</v>
      </c>
      <c r="E13">
        <v>0</v>
      </c>
      <c r="F13">
        <f t="shared" si="0"/>
        <v>14</v>
      </c>
      <c r="L13" t="str">
        <f t="shared" si="1"/>
        <v>Baltic Sea</v>
      </c>
      <c r="M13" t="s">
        <v>20</v>
      </c>
      <c r="N13" s="28">
        <f t="shared" si="2"/>
        <v>0</v>
      </c>
      <c r="O13" s="28">
        <f t="shared" si="3"/>
        <v>1</v>
      </c>
      <c r="P13" s="28">
        <f t="shared" si="4"/>
        <v>0</v>
      </c>
    </row>
    <row r="14" spans="1:16" ht="12.75">
      <c r="A14" t="s">
        <v>4</v>
      </c>
      <c r="B14" t="str">
        <f t="shared" si="5"/>
        <v>Sweden (19)</v>
      </c>
      <c r="C14">
        <v>4</v>
      </c>
      <c r="D14">
        <v>15</v>
      </c>
      <c r="E14">
        <v>0</v>
      </c>
      <c r="F14">
        <f t="shared" si="0"/>
        <v>19</v>
      </c>
      <c r="L14" t="str">
        <f t="shared" si="1"/>
        <v>Baltic Sea</v>
      </c>
      <c r="M14" t="s">
        <v>21</v>
      </c>
      <c r="N14" s="28">
        <f t="shared" si="2"/>
        <v>0.21052631578947367</v>
      </c>
      <c r="O14" s="28">
        <f t="shared" si="3"/>
        <v>0.7894736842105263</v>
      </c>
      <c r="P14" s="28">
        <f t="shared" si="4"/>
        <v>0</v>
      </c>
    </row>
    <row r="15" spans="1:16" ht="13.5" thickBot="1">
      <c r="A15" t="s">
        <v>4</v>
      </c>
      <c r="B15" t="str">
        <f t="shared" si="5"/>
        <v>Open sea (108)</v>
      </c>
      <c r="C15">
        <v>37</v>
      </c>
      <c r="D15">
        <v>71</v>
      </c>
      <c r="E15">
        <v>0</v>
      </c>
      <c r="F15">
        <f t="shared" si="0"/>
        <v>108</v>
      </c>
      <c r="L15" t="str">
        <f t="shared" si="1"/>
        <v>Baltic Sea</v>
      </c>
      <c r="M15" t="s">
        <v>22</v>
      </c>
      <c r="N15" s="28">
        <f t="shared" si="2"/>
        <v>0.3425925925925926</v>
      </c>
      <c r="O15" s="28">
        <f t="shared" si="3"/>
        <v>0.6574074074074074</v>
      </c>
      <c r="P15" s="28">
        <f t="shared" si="4"/>
        <v>0</v>
      </c>
    </row>
    <row r="16" spans="6:16" ht="13.5" thickBot="1">
      <c r="F16" s="9">
        <f>SUM(F7:F15)</f>
        <v>309</v>
      </c>
      <c r="N16" s="28"/>
      <c r="O16" s="28"/>
      <c r="P16" s="28"/>
    </row>
    <row r="17" spans="6:16" ht="12.75">
      <c r="F17" s="14"/>
      <c r="N17" s="28"/>
      <c r="O17" s="28"/>
      <c r="P17" s="28"/>
    </row>
    <row r="18" spans="1:16" ht="12.75">
      <c r="A18" t="s">
        <v>6</v>
      </c>
      <c r="B18" t="str">
        <f t="shared" si="5"/>
        <v>Belgium (4)</v>
      </c>
      <c r="C18">
        <v>2</v>
      </c>
      <c r="D18">
        <v>2</v>
      </c>
      <c r="E18">
        <v>0</v>
      </c>
      <c r="F18">
        <f aca="true" t="shared" si="6" ref="F18:F25">SUM(C18:E18)</f>
        <v>4</v>
      </c>
      <c r="L18" t="str">
        <f aca="true" t="shared" si="7" ref="L18:L25">+A18</f>
        <v>North Sea</v>
      </c>
      <c r="M18" t="s">
        <v>23</v>
      </c>
      <c r="N18" s="28">
        <f aca="true" t="shared" si="8" ref="N18:P25">+C18/$F18</f>
        <v>0.5</v>
      </c>
      <c r="O18" s="28">
        <f t="shared" si="8"/>
        <v>0.5</v>
      </c>
      <c r="P18" s="28">
        <f t="shared" si="8"/>
        <v>0</v>
      </c>
    </row>
    <row r="19" spans="1:16" ht="12.75">
      <c r="A19" t="s">
        <v>6</v>
      </c>
      <c r="B19" t="str">
        <f>+M19&amp;" ("&amp;F19&amp;")"</f>
        <v>Denmark (3)</v>
      </c>
      <c r="C19">
        <v>1</v>
      </c>
      <c r="D19">
        <v>2</v>
      </c>
      <c r="E19">
        <v>0</v>
      </c>
      <c r="F19">
        <f>SUM(C19:E19)</f>
        <v>3</v>
      </c>
      <c r="L19" t="str">
        <f t="shared" si="7"/>
        <v>North Sea</v>
      </c>
      <c r="M19" t="s">
        <v>14</v>
      </c>
      <c r="N19" s="28">
        <f>+C19/$F19</f>
        <v>0.3333333333333333</v>
      </c>
      <c r="O19" s="28">
        <f>+D19/$F19</f>
        <v>0.6666666666666666</v>
      </c>
      <c r="P19" s="28">
        <f>+E19/$F19</f>
        <v>0</v>
      </c>
    </row>
    <row r="20" spans="1:16" ht="12.75">
      <c r="A20" t="s">
        <v>6</v>
      </c>
      <c r="B20" t="str">
        <f t="shared" si="5"/>
        <v>France (4)</v>
      </c>
      <c r="C20">
        <v>0</v>
      </c>
      <c r="D20">
        <v>4</v>
      </c>
      <c r="E20">
        <v>0</v>
      </c>
      <c r="F20">
        <f t="shared" si="6"/>
        <v>4</v>
      </c>
      <c r="L20" t="str">
        <f t="shared" si="7"/>
        <v>North Sea</v>
      </c>
      <c r="M20" t="s">
        <v>24</v>
      </c>
      <c r="N20" s="28">
        <f t="shared" si="8"/>
        <v>0</v>
      </c>
      <c r="O20" s="28">
        <f t="shared" si="8"/>
        <v>1</v>
      </c>
      <c r="P20" s="28">
        <f t="shared" si="8"/>
        <v>0</v>
      </c>
    </row>
    <row r="21" spans="1:16" ht="12.75">
      <c r="A21" s="2" t="s">
        <v>6</v>
      </c>
      <c r="B21" t="str">
        <f t="shared" si="5"/>
        <v>Germany (22)</v>
      </c>
      <c r="C21">
        <v>4</v>
      </c>
      <c r="D21">
        <v>18</v>
      </c>
      <c r="E21">
        <v>0</v>
      </c>
      <c r="F21">
        <f t="shared" si="6"/>
        <v>22</v>
      </c>
      <c r="L21" t="str">
        <f t="shared" si="7"/>
        <v>North Sea</v>
      </c>
      <c r="M21" s="2" t="s">
        <v>17</v>
      </c>
      <c r="N21" s="28">
        <f t="shared" si="8"/>
        <v>0.18181818181818182</v>
      </c>
      <c r="O21" s="28">
        <f t="shared" si="8"/>
        <v>0.8181818181818182</v>
      </c>
      <c r="P21" s="28">
        <f t="shared" si="8"/>
        <v>0</v>
      </c>
    </row>
    <row r="22" spans="1:16" ht="12.75">
      <c r="A22" s="2" t="s">
        <v>6</v>
      </c>
      <c r="B22" t="str">
        <f t="shared" si="5"/>
        <v>Netherlands (29)</v>
      </c>
      <c r="C22">
        <v>11</v>
      </c>
      <c r="D22">
        <v>18</v>
      </c>
      <c r="E22">
        <v>0</v>
      </c>
      <c r="F22">
        <f t="shared" si="6"/>
        <v>29</v>
      </c>
      <c r="L22" t="str">
        <f t="shared" si="7"/>
        <v>North Sea</v>
      </c>
      <c r="M22" s="2" t="s">
        <v>25</v>
      </c>
      <c r="N22" s="28">
        <f t="shared" si="8"/>
        <v>0.3793103448275862</v>
      </c>
      <c r="O22" s="28">
        <f t="shared" si="8"/>
        <v>0.6206896551724138</v>
      </c>
      <c r="P22" s="28">
        <f t="shared" si="8"/>
        <v>0</v>
      </c>
    </row>
    <row r="23" spans="1:16" ht="12.75">
      <c r="A23" t="s">
        <v>6</v>
      </c>
      <c r="B23" t="str">
        <f t="shared" si="5"/>
        <v>Norway (10)</v>
      </c>
      <c r="C23">
        <v>0</v>
      </c>
      <c r="D23">
        <v>10</v>
      </c>
      <c r="E23">
        <v>0</v>
      </c>
      <c r="F23">
        <f t="shared" si="6"/>
        <v>10</v>
      </c>
      <c r="L23" t="str">
        <f t="shared" si="7"/>
        <v>North Sea</v>
      </c>
      <c r="M23" t="s">
        <v>26</v>
      </c>
      <c r="N23" s="28">
        <f t="shared" si="8"/>
        <v>0</v>
      </c>
      <c r="O23" s="28">
        <f t="shared" si="8"/>
        <v>1</v>
      </c>
      <c r="P23" s="28">
        <f t="shared" si="8"/>
        <v>0</v>
      </c>
    </row>
    <row r="24" spans="1:16" ht="12.75">
      <c r="A24" t="s">
        <v>6</v>
      </c>
      <c r="B24" t="str">
        <f t="shared" si="5"/>
        <v>Sweden (23)</v>
      </c>
      <c r="C24">
        <v>0</v>
      </c>
      <c r="D24">
        <v>23</v>
      </c>
      <c r="E24">
        <v>0</v>
      </c>
      <c r="F24">
        <f t="shared" si="6"/>
        <v>23</v>
      </c>
      <c r="L24" t="str">
        <f t="shared" si="7"/>
        <v>North Sea</v>
      </c>
      <c r="M24" t="s">
        <v>21</v>
      </c>
      <c r="N24" s="28">
        <f t="shared" si="8"/>
        <v>0</v>
      </c>
      <c r="O24" s="28">
        <f t="shared" si="8"/>
        <v>1</v>
      </c>
      <c r="P24" s="28">
        <f t="shared" si="8"/>
        <v>0</v>
      </c>
    </row>
    <row r="25" spans="1:16" ht="13.5" thickBot="1">
      <c r="A25" t="s">
        <v>6</v>
      </c>
      <c r="B25" t="str">
        <f t="shared" si="5"/>
        <v>Open sea (56)</v>
      </c>
      <c r="C25">
        <v>2</v>
      </c>
      <c r="D25">
        <v>54</v>
      </c>
      <c r="E25">
        <v>0</v>
      </c>
      <c r="F25">
        <f t="shared" si="6"/>
        <v>56</v>
      </c>
      <c r="L25" t="str">
        <f t="shared" si="7"/>
        <v>North Sea</v>
      </c>
      <c r="M25" t="s">
        <v>22</v>
      </c>
      <c r="N25" s="28">
        <f t="shared" si="8"/>
        <v>0.03571428571428571</v>
      </c>
      <c r="O25" s="28">
        <f t="shared" si="8"/>
        <v>0.9642857142857143</v>
      </c>
      <c r="P25" s="28">
        <f t="shared" si="8"/>
        <v>0</v>
      </c>
    </row>
    <row r="26" spans="6:16" ht="13.5" thickBot="1">
      <c r="F26" s="9">
        <f>SUM(F18:F25)</f>
        <v>151</v>
      </c>
      <c r="N26" s="28"/>
      <c r="O26" s="28"/>
      <c r="P26" s="28"/>
    </row>
    <row r="27" spans="6:16" ht="12.75">
      <c r="F27" s="14"/>
      <c r="N27" s="28"/>
      <c r="O27" s="28"/>
      <c r="P27" s="28"/>
    </row>
    <row r="28" spans="1:16" ht="12.75">
      <c r="A28" s="2" t="s">
        <v>31</v>
      </c>
      <c r="B28" t="str">
        <f t="shared" si="5"/>
        <v>United Kingdom (1)</v>
      </c>
      <c r="C28">
        <v>0</v>
      </c>
      <c r="D28">
        <v>1</v>
      </c>
      <c r="E28">
        <v>0</v>
      </c>
      <c r="F28">
        <f>SUM(C28:E28)</f>
        <v>1</v>
      </c>
      <c r="L28" t="str">
        <f>+A28</f>
        <v>Celtic Seas</v>
      </c>
      <c r="M28" s="2" t="s">
        <v>27</v>
      </c>
      <c r="N28" s="28">
        <f aca="true" t="shared" si="9" ref="N28:P29">+C28/$F28</f>
        <v>0</v>
      </c>
      <c r="O28" s="28">
        <f t="shared" si="9"/>
        <v>1</v>
      </c>
      <c r="P28" s="28">
        <f t="shared" si="9"/>
        <v>0</v>
      </c>
    </row>
    <row r="29" spans="1:16" ht="12.75">
      <c r="A29" s="2" t="s">
        <v>31</v>
      </c>
      <c r="B29" t="str">
        <f t="shared" si="5"/>
        <v>Ireland (63)</v>
      </c>
      <c r="C29">
        <v>2</v>
      </c>
      <c r="D29">
        <v>61</v>
      </c>
      <c r="E29">
        <v>0</v>
      </c>
      <c r="F29">
        <f>SUM(C29:E29)</f>
        <v>63</v>
      </c>
      <c r="L29" t="str">
        <f>+A29</f>
        <v>Celtic Seas</v>
      </c>
      <c r="M29" s="2" t="s">
        <v>28</v>
      </c>
      <c r="N29" s="28">
        <f t="shared" si="9"/>
        <v>0.031746031746031744</v>
      </c>
      <c r="O29" s="28">
        <f t="shared" si="9"/>
        <v>0.9682539682539683</v>
      </c>
      <c r="P29" s="28">
        <f t="shared" si="9"/>
        <v>0</v>
      </c>
    </row>
    <row r="30" spans="1:16" ht="13.5" thickBot="1">
      <c r="A30" s="2" t="s">
        <v>31</v>
      </c>
      <c r="B30" t="str">
        <f t="shared" si="5"/>
        <v>Open sea (37)</v>
      </c>
      <c r="C30">
        <v>0</v>
      </c>
      <c r="D30">
        <v>36</v>
      </c>
      <c r="E30">
        <v>1</v>
      </c>
      <c r="F30">
        <f>SUM(C30:E30)</f>
        <v>37</v>
      </c>
      <c r="L30" t="str">
        <f>+A30</f>
        <v>Celtic Seas</v>
      </c>
      <c r="M30" s="2" t="s">
        <v>22</v>
      </c>
      <c r="N30" s="28"/>
      <c r="O30" s="28"/>
      <c r="P30" s="28"/>
    </row>
    <row r="31" spans="1:16" ht="13.5" thickBot="1">
      <c r="A31" s="2"/>
      <c r="F31" s="9">
        <f>SUM(F28:F30)</f>
        <v>101</v>
      </c>
      <c r="M31" s="2"/>
      <c r="N31" s="28"/>
      <c r="O31" s="28"/>
      <c r="P31" s="28"/>
    </row>
    <row r="32" spans="1:16" ht="12.75">
      <c r="A32" s="2"/>
      <c r="F32" s="14"/>
      <c r="M32" s="2"/>
      <c r="N32" s="28"/>
      <c r="O32" s="28"/>
      <c r="P32" s="28"/>
    </row>
    <row r="33" spans="1:16" ht="12.75">
      <c r="A33" t="s">
        <v>5</v>
      </c>
      <c r="B33" t="str">
        <f t="shared" si="5"/>
        <v>Croatia (18)</v>
      </c>
      <c r="C33">
        <v>0</v>
      </c>
      <c r="D33">
        <v>14</v>
      </c>
      <c r="E33">
        <v>4</v>
      </c>
      <c r="F33">
        <f>SUM(C33:E33)</f>
        <v>18</v>
      </c>
      <c r="L33" t="str">
        <f>+A33</f>
        <v>Mediterranean</v>
      </c>
      <c r="M33" s="2" t="s">
        <v>29</v>
      </c>
      <c r="N33" s="28">
        <f aca="true" t="shared" si="10" ref="N33:P36">+C33/$F33</f>
        <v>0</v>
      </c>
      <c r="O33" s="28">
        <f t="shared" si="10"/>
        <v>0.7777777777777778</v>
      </c>
      <c r="P33" s="28">
        <f t="shared" si="10"/>
        <v>0.2222222222222222</v>
      </c>
    </row>
    <row r="34" spans="1:16" ht="12.75">
      <c r="A34" t="s">
        <v>5</v>
      </c>
      <c r="B34" s="2"/>
      <c r="L34" t="str">
        <f>+A34</f>
        <v>Mediterranean</v>
      </c>
      <c r="M34">
        <f>+B34</f>
        <v>0</v>
      </c>
      <c r="N34" s="28" t="e">
        <f t="shared" si="10"/>
        <v>#DIV/0!</v>
      </c>
      <c r="O34" s="28" t="e">
        <f t="shared" si="10"/>
        <v>#DIV/0!</v>
      </c>
      <c r="P34" s="28" t="e">
        <f t="shared" si="10"/>
        <v>#DIV/0!</v>
      </c>
    </row>
    <row r="35" spans="1:16" ht="13.5" thickBot="1">
      <c r="A35" t="s">
        <v>5</v>
      </c>
      <c r="L35" t="str">
        <f>+A35</f>
        <v>Mediterranean</v>
      </c>
      <c r="M35">
        <f>+B35</f>
        <v>0</v>
      </c>
      <c r="N35" s="28" t="e">
        <f t="shared" si="10"/>
        <v>#DIV/0!</v>
      </c>
      <c r="O35" s="28" t="e">
        <f t="shared" si="10"/>
        <v>#DIV/0!</v>
      </c>
      <c r="P35" s="28" t="e">
        <f t="shared" si="10"/>
        <v>#DIV/0!</v>
      </c>
    </row>
    <row r="36" spans="1:16" ht="13.5" thickBot="1">
      <c r="A36" s="2" t="s">
        <v>5</v>
      </c>
      <c r="B36" s="2"/>
      <c r="F36" s="9">
        <f>SUM(F33:F35)</f>
        <v>18</v>
      </c>
      <c r="L36" t="str">
        <f>+A36</f>
        <v>Mediterranean</v>
      </c>
      <c r="M36">
        <f>+B36</f>
        <v>0</v>
      </c>
      <c r="N36" s="28">
        <f t="shared" si="10"/>
        <v>0</v>
      </c>
      <c r="O36" s="28">
        <f t="shared" si="10"/>
        <v>0</v>
      </c>
      <c r="P36" s="28">
        <f t="shared" si="10"/>
        <v>0</v>
      </c>
    </row>
    <row r="37" spans="1:2" ht="12.75">
      <c r="A37" s="2"/>
      <c r="B37" s="2"/>
    </row>
    <row r="39" spans="1:6" ht="12.75">
      <c r="A39" t="s">
        <v>10</v>
      </c>
      <c r="F39" s="14"/>
    </row>
    <row r="40" ht="13.5" thickBot="1"/>
    <row r="41" spans="1:6" ht="12.75">
      <c r="A41" s="10" t="s">
        <v>4</v>
      </c>
      <c r="B41" s="15"/>
      <c r="C41" s="10">
        <f>SUM(C7:C15)</f>
        <v>59</v>
      </c>
      <c r="D41" s="15">
        <f>SUM(D7:D15)</f>
        <v>242</v>
      </c>
      <c r="E41" s="15">
        <f>SUM(E7:E15)</f>
        <v>8</v>
      </c>
      <c r="F41" s="16">
        <f>SUM(C41:E41)</f>
        <v>309</v>
      </c>
    </row>
    <row r="42" spans="1:6" ht="12.75">
      <c r="A42" s="13" t="s">
        <v>6</v>
      </c>
      <c r="B42" s="14"/>
      <c r="C42" s="13">
        <f>SUM(C18:C25)</f>
        <v>20</v>
      </c>
      <c r="D42" s="14">
        <f>SUM(D18:D25)</f>
        <v>131</v>
      </c>
      <c r="E42" s="14">
        <f>SUM(E18:E25)</f>
        <v>0</v>
      </c>
      <c r="F42" s="17">
        <f>SUM(C42:E42)</f>
        <v>151</v>
      </c>
    </row>
    <row r="43" spans="1:6" ht="12.75">
      <c r="A43" s="13" t="s">
        <v>8</v>
      </c>
      <c r="B43" s="14"/>
      <c r="C43" s="13">
        <f>SUM(C28:C30)</f>
        <v>2</v>
      </c>
      <c r="D43" s="14">
        <f>SUM(D28:D30)</f>
        <v>98</v>
      </c>
      <c r="E43" s="14">
        <f>SUM(E28:E30)</f>
        <v>1</v>
      </c>
      <c r="F43" s="17">
        <f>SUM(C43:E43)</f>
        <v>101</v>
      </c>
    </row>
    <row r="44" spans="1:6" ht="13.5" thickBot="1">
      <c r="A44" s="13" t="s">
        <v>5</v>
      </c>
      <c r="B44" s="14"/>
      <c r="C44" s="13">
        <f>SUM(C33:C36)</f>
        <v>0</v>
      </c>
      <c r="D44" s="14">
        <f>SUM(D33:D36)</f>
        <v>14</v>
      </c>
      <c r="E44" s="14">
        <f>SUM(E33:E36)</f>
        <v>4</v>
      </c>
      <c r="F44" s="18">
        <f>SUM(C44:E44)</f>
        <v>18</v>
      </c>
    </row>
    <row r="45" spans="1:6" ht="13.5" thickBot="1">
      <c r="A45" s="5" t="s">
        <v>11</v>
      </c>
      <c r="B45" s="6"/>
      <c r="C45" s="5">
        <f>SUM(C41:C44)</f>
        <v>81</v>
      </c>
      <c r="D45" s="6">
        <f>SUM(D41:D44)</f>
        <v>485</v>
      </c>
      <c r="E45" s="6">
        <f>SUM(E41:E44)</f>
        <v>13</v>
      </c>
      <c r="F45" s="9">
        <f>SUM(F41:F44)</f>
        <v>579</v>
      </c>
    </row>
    <row r="46" spans="1:6" ht="13.5" thickBot="1">
      <c r="A46" s="14"/>
      <c r="B46" s="14"/>
      <c r="C46" s="14"/>
      <c r="D46" s="14"/>
      <c r="E46" s="14"/>
      <c r="F46" s="14"/>
    </row>
    <row r="47" spans="1:6" ht="13.5" thickBot="1">
      <c r="A47" s="5"/>
      <c r="B47" s="6"/>
      <c r="C47" s="19" t="s">
        <v>12</v>
      </c>
      <c r="D47" s="6"/>
      <c r="E47" s="6"/>
      <c r="F47" s="7"/>
    </row>
    <row r="48" spans="1:6" ht="12.75">
      <c r="A48" s="10" t="s">
        <v>4</v>
      </c>
      <c r="B48" s="15"/>
      <c r="C48" s="20">
        <f>C41*100/F41</f>
        <v>19.093851132686083</v>
      </c>
      <c r="D48" s="11">
        <f>D41*100/F41</f>
        <v>78.31715210355988</v>
      </c>
      <c r="E48" s="11">
        <f>E41*100/F41</f>
        <v>2.588996763754045</v>
      </c>
      <c r="F48" s="21">
        <f>SUM(C48:E48)</f>
        <v>100</v>
      </c>
    </row>
    <row r="49" spans="1:6" ht="12.75">
      <c r="A49" s="13" t="s">
        <v>6</v>
      </c>
      <c r="B49" s="14"/>
      <c r="C49" s="22">
        <f>C42*100/F42</f>
        <v>13.245033112582782</v>
      </c>
      <c r="D49" s="12">
        <f>D42*100/F42</f>
        <v>86.75496688741723</v>
      </c>
      <c r="E49" s="12">
        <f>E42*100/F42</f>
        <v>0</v>
      </c>
      <c r="F49" s="23">
        <f>SUM(C49:E49)</f>
        <v>100</v>
      </c>
    </row>
    <row r="50" spans="1:6" ht="12.75">
      <c r="A50" s="13" t="s">
        <v>8</v>
      </c>
      <c r="B50" s="14"/>
      <c r="C50" s="22">
        <f>C43*100/F43</f>
        <v>1.9801980198019802</v>
      </c>
      <c r="D50" s="12">
        <f>D43*100/F43</f>
        <v>97.02970297029702</v>
      </c>
      <c r="E50" s="12">
        <f>E43*100/F43</f>
        <v>0.9900990099009901</v>
      </c>
      <c r="F50" s="23">
        <f>SUM(C50:E50)</f>
        <v>99.99999999999999</v>
      </c>
    </row>
    <row r="51" spans="1:6" ht="13.5" thickBot="1">
      <c r="A51" s="13" t="s">
        <v>5</v>
      </c>
      <c r="B51" s="14"/>
      <c r="C51" s="22">
        <f>C44*100/F44</f>
        <v>0</v>
      </c>
      <c r="D51" s="12">
        <f>D44*100/F44</f>
        <v>77.77777777777777</v>
      </c>
      <c r="E51" s="12">
        <f>E44*100/F44</f>
        <v>22.22222222222222</v>
      </c>
      <c r="F51" s="24">
        <f>SUM(C51:E51)</f>
        <v>100</v>
      </c>
    </row>
    <row r="52" spans="1:6" ht="13.5" thickBot="1">
      <c r="A52" s="5" t="s">
        <v>11</v>
      </c>
      <c r="B52" s="6"/>
      <c r="C52" s="25">
        <f>C45*100/F45</f>
        <v>13.989637305699482</v>
      </c>
      <c r="D52" s="8">
        <f>D45*100/F45</f>
        <v>83.76511226252158</v>
      </c>
      <c r="E52" s="8">
        <f>E45*100/F45</f>
        <v>2.245250431778929</v>
      </c>
      <c r="F52" s="26">
        <f>SUM(C52:E52)</f>
        <v>99.99999999999999</v>
      </c>
    </row>
    <row r="67" spans="10:13" ht="12.75">
      <c r="J67" s="4"/>
      <c r="K67" s="4"/>
      <c r="L67" s="4"/>
      <c r="M67" s="4"/>
    </row>
    <row r="68" spans="10:13" ht="12.75">
      <c r="J68" s="4"/>
      <c r="K68" s="4"/>
      <c r="L68" s="4"/>
      <c r="M68" s="4"/>
    </row>
    <row r="69" spans="10:13" ht="12.75">
      <c r="J69" s="4"/>
      <c r="K69" s="4"/>
      <c r="L69" s="4"/>
      <c r="M69" s="4"/>
    </row>
    <row r="70" spans="10:13" ht="12.75">
      <c r="J70" s="4"/>
      <c r="K70" s="4"/>
      <c r="L70" s="4"/>
      <c r="M70" s="4"/>
    </row>
    <row r="71" spans="10:13" ht="12.75">
      <c r="J71" s="4"/>
      <c r="K71" s="4"/>
      <c r="L71" s="4"/>
      <c r="M71" s="4"/>
    </row>
    <row r="72" spans="10:13" ht="12.75">
      <c r="J72" s="4"/>
      <c r="K72" s="4"/>
      <c r="L72" s="4"/>
      <c r="M72" s="4"/>
    </row>
    <row r="73" spans="10:13" ht="12.75">
      <c r="J73" s="4"/>
      <c r="K73" s="4"/>
      <c r="L73" s="4"/>
      <c r="M73" s="4"/>
    </row>
    <row r="74" spans="10:13" ht="12.75">
      <c r="J74" s="4"/>
      <c r="K74" s="4"/>
      <c r="L74" s="4"/>
      <c r="M74" s="4"/>
    </row>
    <row r="75" spans="10:13" ht="12.75">
      <c r="J75" s="4"/>
      <c r="K75" s="4"/>
      <c r="L75" s="4"/>
      <c r="M75" s="4"/>
    </row>
    <row r="76" spans="10:13" ht="12.75">
      <c r="J76" s="4"/>
      <c r="K76" s="4"/>
      <c r="L76" s="4"/>
      <c r="M76" s="4"/>
    </row>
    <row r="77" spans="10:13" ht="12.75">
      <c r="J77" s="4"/>
      <c r="K77" s="4"/>
      <c r="L77" s="4"/>
      <c r="M77" s="4"/>
    </row>
    <row r="78" spans="10:13" ht="12.75">
      <c r="J78" s="4"/>
      <c r="K78" s="4"/>
      <c r="L78" s="4"/>
      <c r="M78" s="4"/>
    </row>
    <row r="79" spans="10:13" ht="12.75">
      <c r="J79" s="4"/>
      <c r="K79" s="4"/>
      <c r="L79" s="4"/>
      <c r="M79" s="4"/>
    </row>
    <row r="80" spans="10:13" ht="12.75">
      <c r="J80" s="4"/>
      <c r="K80" s="4"/>
      <c r="L80" s="4"/>
      <c r="M80" s="4"/>
    </row>
    <row r="81" spans="10:13" ht="12.75">
      <c r="J81" s="4"/>
      <c r="K81" s="4"/>
      <c r="L81" s="4"/>
      <c r="M81" s="4"/>
    </row>
    <row r="82" spans="10:13" ht="12.75">
      <c r="J82" s="4"/>
      <c r="K82" s="4"/>
      <c r="L82" s="4"/>
      <c r="M82" s="4"/>
    </row>
    <row r="83" spans="10:13" ht="12.75">
      <c r="J83" s="4"/>
      <c r="K83" s="4"/>
      <c r="L83" s="4"/>
      <c r="M83" s="4"/>
    </row>
    <row r="84" spans="10:13" ht="12.75">
      <c r="J84" s="4"/>
      <c r="K84" s="4"/>
      <c r="L84" s="4"/>
      <c r="M84" s="4"/>
    </row>
    <row r="85" spans="10:13" ht="12.75">
      <c r="J85" s="4"/>
      <c r="K85" s="4"/>
      <c r="L85" s="4"/>
      <c r="M85" s="4"/>
    </row>
    <row r="86" spans="10:13" ht="12.75">
      <c r="J86" s="4"/>
      <c r="K86" s="4"/>
      <c r="L86" s="4"/>
      <c r="M86" s="4"/>
    </row>
    <row r="87" spans="10:13" ht="12.75">
      <c r="J87" s="4"/>
      <c r="K87" s="4"/>
      <c r="L87" s="4"/>
      <c r="M87" s="4"/>
    </row>
    <row r="88" spans="10:13" ht="12.75">
      <c r="J88" s="4"/>
      <c r="K88" s="4"/>
      <c r="L88" s="4"/>
      <c r="M88" s="4"/>
    </row>
    <row r="89" spans="10:13" ht="12.75">
      <c r="J89" s="4"/>
      <c r="K89" s="4"/>
      <c r="L89" s="4"/>
      <c r="M89" s="4"/>
    </row>
    <row r="90" spans="10:13" ht="12.75">
      <c r="J90" s="4"/>
      <c r="K90" s="4"/>
      <c r="L90" s="4"/>
      <c r="M90" s="4"/>
    </row>
    <row r="91" spans="10:13" ht="12.75">
      <c r="J91" s="4"/>
      <c r="K91" s="4"/>
      <c r="L91" s="4"/>
      <c r="M91" s="4"/>
    </row>
    <row r="92" spans="10:13" ht="12.75">
      <c r="J92" s="4"/>
      <c r="K92" s="4"/>
      <c r="L92" s="4"/>
      <c r="M92" s="4"/>
    </row>
    <row r="93" spans="10:13" ht="12.75">
      <c r="J93" s="4"/>
      <c r="K93" s="4"/>
      <c r="L93" s="4"/>
      <c r="M93" s="4"/>
    </row>
  </sheetData>
  <sheetProtection/>
  <conditionalFormatting sqref="P7:P36 N7:N36">
    <cfRule type="cellIs" priority="1" dxfId="0" operator="greaterThan" stopIfTrue="1">
      <formula>0.05</formula>
    </cfRule>
  </conditionalFormatting>
  <printOptions/>
  <pageMargins left="0.787401575" right="0.787401575" top="0.984251969" bottom="0.984251969"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103"/>
  <sheetViews>
    <sheetView tabSelected="1" zoomScalePageLayoutView="0" workbookViewId="0" topLeftCell="A1">
      <selection activeCell="P18" sqref="P18"/>
    </sheetView>
  </sheetViews>
  <sheetFormatPr defaultColWidth="9.140625" defaultRowHeight="12.75"/>
  <sheetData>
    <row r="1" ht="22.5" customHeight="1">
      <c r="A1" s="3" t="s">
        <v>33</v>
      </c>
    </row>
    <row r="2" spans="1:17" ht="12.75">
      <c r="A2" s="1" t="s">
        <v>32</v>
      </c>
      <c r="Q2" s="1"/>
    </row>
    <row r="76" ht="12.75">
      <c r="A76" s="27" t="s">
        <v>13</v>
      </c>
    </row>
    <row r="80" ht="12.75">
      <c r="A80" s="2"/>
    </row>
    <row r="85" ht="12.75">
      <c r="A85" s="2"/>
    </row>
    <row r="87" ht="12.75">
      <c r="A87" s="2"/>
    </row>
    <row r="88" ht="12.75">
      <c r="A88" s="2"/>
    </row>
    <row r="92" ht="12.75">
      <c r="A92" s="2"/>
    </row>
    <row r="94" ht="12.75">
      <c r="A94" s="2"/>
    </row>
    <row r="100" ht="12.75">
      <c r="A100" s="2"/>
    </row>
    <row r="103" ht="12.75">
      <c r="A103" s="2"/>
    </row>
  </sheetData>
  <sheetProtection/>
  <printOptions/>
  <pageMargins left="0.787401575" right="0.787401575" top="0.984251969" bottom="0.984251969"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Spojenec</cp:lastModifiedBy>
  <cp:lastPrinted>2008-09-10T09:11:39Z</cp:lastPrinted>
  <dcterms:created xsi:type="dcterms:W3CDTF">2005-02-28T15:21:37Z</dcterms:created>
  <dcterms:modified xsi:type="dcterms:W3CDTF">2012-07-08T14:19:00Z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1044547206</vt:i4>
  </property>
  <property fmtid="{D5CDD505-2E9C-101B-9397-08002B2CF9AE}" pid="3" name="_NewReviewCycle">
    <vt:lpwstr/>
  </property>
  <property fmtid="{D5CDD505-2E9C-101B-9397-08002B2CF9AE}" pid="4" name="_EmailSubject">
    <vt:lpwstr>Updating CS and energy indicator assessments</vt:lpwstr>
  </property>
  <property fmtid="{D5CDD505-2E9C-101B-9397-08002B2CF9AE}" pid="5" name="_AuthorEmail">
    <vt:lpwstr>Trine.Christiansen@eea.europa.eu</vt:lpwstr>
  </property>
  <property fmtid="{D5CDD505-2E9C-101B-9397-08002B2CF9AE}" pid="6" name="_AuthorEmailDisplayName">
    <vt:lpwstr>Trine Christiansen</vt:lpwstr>
  </property>
  <property fmtid="{D5CDD505-2E9C-101B-9397-08002B2CF9AE}" pid="7" name="_ReviewingToolsShownOnce">
    <vt:lpwstr/>
  </property>
</Properties>
</file>